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45248256-9DDF-4CEE-BD3B-46B318E2D0EB}" xr6:coauthVersionLast="47" xr6:coauthVersionMax="47" xr10:uidLastSave="{00000000-0000-0000-0000-000000000000}"/>
  <bookViews>
    <workbookView xWindow="-108" yWindow="-108" windowWidth="23256" windowHeight="12720" tabRatio="860" firstSheet="6" activeTab="10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6" i="27" l="1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1451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780" i="27"/>
  <c r="N1781" i="27"/>
  <c r="N1782" i="27"/>
  <c r="N1783" i="27"/>
  <c r="N1784" i="27"/>
  <c r="N1785" i="27"/>
  <c r="N1786" i="27"/>
  <c r="N1787" i="27"/>
  <c r="N1788" i="27"/>
  <c r="N1789" i="27"/>
  <c r="N1790" i="27"/>
  <c r="N1791" i="27"/>
  <c r="N1792" i="27"/>
  <c r="N1793" i="27"/>
  <c r="N1794" i="27"/>
  <c r="N1795" i="27"/>
  <c r="N1796" i="27"/>
  <c r="N1797" i="27"/>
  <c r="N1798" i="27"/>
  <c r="N1799" i="27"/>
  <c r="N1800" i="27"/>
  <c r="N1801" i="27"/>
  <c r="N1802" i="27"/>
  <c r="N1803" i="27"/>
  <c r="N1804" i="27"/>
  <c r="N1805" i="27"/>
  <c r="N1806" i="27"/>
  <c r="N1807" i="27"/>
  <c r="N1808" i="27"/>
  <c r="N1809" i="27"/>
  <c r="N1810" i="27"/>
  <c r="N1811" i="27"/>
  <c r="N1812" i="27"/>
  <c r="N1813" i="27"/>
  <c r="N1814" i="27"/>
  <c r="N1815" i="27"/>
  <c r="N1816" i="27"/>
  <c r="N1817" i="27"/>
  <c r="N1818" i="27"/>
  <c r="N1819" i="27"/>
  <c r="N1820" i="27"/>
  <c r="N1821" i="27"/>
  <c r="N1822" i="27"/>
  <c r="N1823" i="27"/>
  <c r="N1824" i="27"/>
  <c r="N1825" i="27"/>
  <c r="N1826" i="27"/>
  <c r="N1827" i="27"/>
  <c r="N1828" i="27"/>
  <c r="N1829" i="27"/>
  <c r="N1830" i="27"/>
  <c r="N1831" i="27"/>
  <c r="N1832" i="27"/>
  <c r="N1833" i="27"/>
  <c r="N1834" i="27"/>
  <c r="N1835" i="27"/>
  <c r="N1836" i="27"/>
  <c r="N1837" i="27"/>
  <c r="N1838" i="27"/>
  <c r="N1839" i="27"/>
  <c r="N1840" i="27"/>
  <c r="N1841" i="27"/>
  <c r="N1842" i="27"/>
  <c r="N1843" i="27"/>
  <c r="N1844" i="27"/>
  <c r="N1845" i="27"/>
  <c r="N1846" i="27"/>
  <c r="N1847" i="27"/>
  <c r="N1848" i="27"/>
  <c r="N1849" i="27"/>
  <c r="N1850" i="27"/>
  <c r="N1851" i="27"/>
  <c r="N1852" i="27"/>
  <c r="N1853" i="27"/>
  <c r="N1854" i="27"/>
  <c r="N1855" i="27"/>
  <c r="N1856" i="27"/>
  <c r="N1857" i="27"/>
  <c r="N1858" i="27"/>
  <c r="N1859" i="27"/>
  <c r="N1860" i="27"/>
  <c r="N1861" i="27"/>
  <c r="N1862" i="27"/>
  <c r="N1863" i="27"/>
  <c r="N1864" i="27"/>
  <c r="N1865" i="27"/>
  <c r="N1866" i="27"/>
  <c r="N1867" i="27"/>
  <c r="N1868" i="27"/>
  <c r="N1869" i="27"/>
  <c r="N1870" i="27"/>
  <c r="N1871" i="27"/>
  <c r="N1872" i="27"/>
  <c r="N1873" i="27"/>
  <c r="N1874" i="27"/>
  <c r="N1875" i="27"/>
  <c r="N1876" i="27"/>
  <c r="N1877" i="27"/>
  <c r="N1878" i="27"/>
  <c r="N1879" i="27"/>
  <c r="N1880" i="27"/>
  <c r="N1881" i="27"/>
  <c r="N1882" i="27"/>
  <c r="N1883" i="27"/>
  <c r="N1884" i="27"/>
  <c r="N1885" i="27"/>
  <c r="N1886" i="27"/>
  <c r="N1887" i="27"/>
  <c r="N1888" i="27"/>
  <c r="N1889" i="27"/>
  <c r="N1890" i="27"/>
  <c r="N1891" i="27"/>
  <c r="N1892" i="27"/>
  <c r="N1893" i="27"/>
  <c r="N1894" i="27"/>
  <c r="N1895" i="27"/>
  <c r="N1896" i="27"/>
  <c r="N1897" i="27"/>
  <c r="N1898" i="27"/>
  <c r="N1899" i="27"/>
  <c r="N1900" i="27"/>
  <c r="N1901" i="27"/>
  <c r="N1902" i="27"/>
  <c r="N1903" i="27"/>
  <c r="N1904" i="27"/>
  <c r="N1905" i="27"/>
  <c r="N1906" i="27"/>
  <c r="N1907" i="27"/>
  <c r="N1908" i="27"/>
  <c r="N1909" i="27"/>
  <c r="N1910" i="27"/>
  <c r="N1911" i="27"/>
  <c r="N1912" i="27"/>
  <c r="N1913" i="27"/>
  <c r="N1914" i="27"/>
  <c r="N1915" i="27"/>
  <c r="N1916" i="27"/>
  <c r="N1917" i="27"/>
  <c r="N1918" i="27"/>
  <c r="N1919" i="27"/>
  <c r="N1920" i="27"/>
  <c r="N1921" i="27"/>
  <c r="N1922" i="27"/>
  <c r="N1923" i="27"/>
  <c r="N1924" i="27"/>
  <c r="N1925" i="27"/>
  <c r="N1926" i="27"/>
  <c r="N1927" i="27"/>
  <c r="N1928" i="27"/>
  <c r="N1929" i="27"/>
  <c r="N1930" i="27"/>
  <c r="N1931" i="27"/>
  <c r="N1932" i="27"/>
  <c r="N1933" i="27"/>
  <c r="N1934" i="27"/>
  <c r="N1935" i="27"/>
  <c r="N1936" i="27"/>
  <c r="N1937" i="27"/>
  <c r="N1938" i="27"/>
  <c r="N1939" i="27"/>
  <c r="N1940" i="27"/>
  <c r="N1941" i="27"/>
  <c r="N1942" i="27"/>
  <c r="N1943" i="27"/>
  <c r="N1944" i="27"/>
  <c r="N1945" i="27"/>
  <c r="N1946" i="27"/>
  <c r="N1947" i="27"/>
  <c r="N1948" i="27"/>
  <c r="N1949" i="27"/>
  <c r="N1950" i="27"/>
  <c r="N1951" i="27"/>
  <c r="N1952" i="27"/>
  <c r="N1953" i="27"/>
  <c r="N1954" i="27"/>
  <c r="N1955" i="27"/>
  <c r="N1956" i="27"/>
  <c r="N1957" i="27"/>
  <c r="N1958" i="27"/>
  <c r="N1959" i="27"/>
  <c r="N1960" i="27"/>
  <c r="N1961" i="27"/>
  <c r="N1962" i="27"/>
  <c r="N1963" i="27"/>
  <c r="N1964" i="27"/>
  <c r="N1965" i="27"/>
  <c r="N1966" i="27"/>
  <c r="N1967" i="27"/>
  <c r="N1968" i="27"/>
  <c r="N1969" i="27"/>
  <c r="N1970" i="27"/>
  <c r="N1971" i="27"/>
  <c r="N1972" i="27"/>
  <c r="N1973" i="27"/>
  <c r="N1974" i="27"/>
  <c r="N1975" i="27"/>
  <c r="N1976" i="27"/>
  <c r="N1977" i="27"/>
  <c r="N1978" i="27"/>
  <c r="N1979" i="27"/>
  <c r="N1980" i="27"/>
  <c r="N1981" i="27"/>
  <c r="N1982" i="27"/>
  <c r="N1983" i="27"/>
  <c r="N1984" i="27"/>
  <c r="N1985" i="27"/>
  <c r="N1986" i="27"/>
  <c r="N1987" i="27"/>
  <c r="N1988" i="27"/>
  <c r="N1989" i="27"/>
  <c r="N1990" i="27"/>
  <c r="N1991" i="27"/>
  <c r="N1992" i="27"/>
  <c r="N1993" i="27"/>
  <c r="N1994" i="27"/>
  <c r="N1995" i="27"/>
  <c r="N1996" i="27"/>
  <c r="N1997" i="27"/>
  <c r="N1998" i="27"/>
  <c r="N1999" i="27"/>
  <c r="N2000" i="27"/>
  <c r="N2001" i="27"/>
  <c r="N2002" i="27"/>
  <c r="N2003" i="27"/>
  <c r="N2004" i="27"/>
  <c r="N2005" i="27"/>
  <c r="N2006" i="27"/>
  <c r="N2007" i="27"/>
  <c r="N2008" i="27"/>
  <c r="N2009" i="27"/>
  <c r="N2010" i="27"/>
  <c r="N2011" i="27"/>
  <c r="N2012" i="27"/>
  <c r="N2013" i="27"/>
  <c r="N2014" i="27"/>
  <c r="N2015" i="27"/>
  <c r="N2016" i="27"/>
  <c r="N2017" i="27"/>
  <c r="N2018" i="27"/>
  <c r="N2019" i="27"/>
  <c r="N2020" i="27"/>
  <c r="N2021" i="27"/>
  <c r="N2022" i="27"/>
  <c r="N2023" i="27"/>
  <c r="N2024" i="27"/>
  <c r="N2025" i="27"/>
  <c r="N2026" i="27"/>
  <c r="N2027" i="27"/>
  <c r="N2028" i="27"/>
  <c r="N2029" i="27"/>
  <c r="N2030" i="27"/>
  <c r="N2031" i="27"/>
  <c r="N2032" i="27"/>
  <c r="N2033" i="27"/>
  <c r="N2034" i="27"/>
  <c r="N2035" i="27"/>
  <c r="N2036" i="27"/>
  <c r="N2037" i="27"/>
  <c r="N2038" i="27"/>
  <c r="N2039" i="27"/>
  <c r="N2040" i="27"/>
  <c r="N2041" i="27"/>
  <c r="N2042" i="27"/>
  <c r="N2043" i="27"/>
  <c r="N2044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" i="27"/>
  <c r="U719" i="16"/>
  <c r="V719" i="16" s="1"/>
  <c r="U720" i="16"/>
  <c r="V720" i="16" s="1"/>
  <c r="U721" i="16"/>
  <c r="V721" i="16" s="1"/>
  <c r="U722" i="16"/>
  <c r="V722" i="16"/>
  <c r="U723" i="16"/>
  <c r="V723" i="16" s="1"/>
  <c r="U724" i="16"/>
  <c r="V724" i="16" s="1"/>
  <c r="U725" i="16"/>
  <c r="V725" i="16" s="1"/>
  <c r="U726" i="16"/>
  <c r="V726" i="16"/>
  <c r="U727" i="16"/>
  <c r="V727" i="16" s="1"/>
  <c r="U728" i="16"/>
  <c r="V728" i="16" s="1"/>
  <c r="U729" i="16"/>
  <c r="V729" i="16" s="1"/>
  <c r="U730" i="16"/>
  <c r="V730" i="16"/>
  <c r="K727" i="16"/>
  <c r="L727" i="16"/>
  <c r="M727" i="16"/>
  <c r="K728" i="16"/>
  <c r="L728" i="16"/>
  <c r="M728" i="16"/>
  <c r="K729" i="16"/>
  <c r="L729" i="16"/>
  <c r="M729" i="16"/>
  <c r="K730" i="16"/>
  <c r="L730" i="16"/>
  <c r="M730" i="16"/>
  <c r="K719" i="16"/>
  <c r="L719" i="16"/>
  <c r="M719" i="16"/>
  <c r="K720" i="16"/>
  <c r="L720" i="16"/>
  <c r="M720" i="16"/>
  <c r="K721" i="16"/>
  <c r="L721" i="16"/>
  <c r="M721" i="16"/>
  <c r="K722" i="16"/>
  <c r="L722" i="16"/>
  <c r="M722" i="16"/>
  <c r="K723" i="16"/>
  <c r="L723" i="16"/>
  <c r="M723" i="16"/>
  <c r="K724" i="16"/>
  <c r="L724" i="16"/>
  <c r="M724" i="16"/>
  <c r="K725" i="16"/>
  <c r="L725" i="16"/>
  <c r="M725" i="16"/>
  <c r="K726" i="16"/>
  <c r="L726" i="16"/>
  <c r="M726" i="16"/>
  <c r="U707" i="16"/>
  <c r="V707" i="16" s="1"/>
  <c r="U708" i="16"/>
  <c r="V708" i="16" s="1"/>
  <c r="U709" i="16"/>
  <c r="V709" i="16" s="1"/>
  <c r="U710" i="16"/>
  <c r="V710" i="16"/>
  <c r="U711" i="16"/>
  <c r="V711" i="16"/>
  <c r="U712" i="16"/>
  <c r="V712" i="16"/>
  <c r="U713" i="16"/>
  <c r="V713" i="16"/>
  <c r="U714" i="16"/>
  <c r="V714" i="16"/>
  <c r="U715" i="16"/>
  <c r="V715" i="16"/>
  <c r="U716" i="16"/>
  <c r="V716" i="16"/>
  <c r="U717" i="16"/>
  <c r="V717" i="16"/>
  <c r="U718" i="16"/>
  <c r="V718" i="16"/>
  <c r="K707" i="16"/>
  <c r="L707" i="16"/>
  <c r="M707" i="16"/>
  <c r="K708" i="16"/>
  <c r="L708" i="16"/>
  <c r="M708" i="16"/>
  <c r="K709" i="16"/>
  <c r="L709" i="16"/>
  <c r="M709" i="16"/>
  <c r="K710" i="16"/>
  <c r="L710" i="16"/>
  <c r="M710" i="16"/>
  <c r="K711" i="16"/>
  <c r="L711" i="16"/>
  <c r="M711" i="16"/>
  <c r="K712" i="16"/>
  <c r="L712" i="16"/>
  <c r="M712" i="16"/>
  <c r="K713" i="16"/>
  <c r="L713" i="16"/>
  <c r="M713" i="16"/>
  <c r="K714" i="16"/>
  <c r="L714" i="16"/>
  <c r="M714" i="16"/>
  <c r="K715" i="16"/>
  <c r="L715" i="16"/>
  <c r="M715" i="16"/>
  <c r="K716" i="16"/>
  <c r="L716" i="16"/>
  <c r="M716" i="16"/>
  <c r="K717" i="16"/>
  <c r="L717" i="16"/>
  <c r="M717" i="16"/>
  <c r="K718" i="16"/>
  <c r="L718" i="16"/>
  <c r="M718" i="16"/>
  <c r="Q604" i="12"/>
  <c r="R604" i="12"/>
  <c r="S604" i="12"/>
  <c r="T604" i="12"/>
  <c r="U604" i="12"/>
  <c r="V604" i="12"/>
  <c r="Q605" i="12"/>
  <c r="R605" i="12"/>
  <c r="S605" i="12"/>
  <c r="T605" i="12"/>
  <c r="U605" i="12"/>
  <c r="V605" i="12"/>
  <c r="Q606" i="12"/>
  <c r="R606" i="12"/>
  <c r="S606" i="12"/>
  <c r="T606" i="12"/>
  <c r="U606" i="12"/>
  <c r="V606" i="12"/>
  <c r="Q607" i="12"/>
  <c r="R607" i="12"/>
  <c r="S607" i="12"/>
  <c r="T607" i="12"/>
  <c r="U607" i="12"/>
  <c r="V607" i="12"/>
  <c r="Q586" i="12"/>
  <c r="R586" i="12"/>
  <c r="S586" i="12"/>
  <c r="T586" i="12"/>
  <c r="U586" i="12"/>
  <c r="V586" i="12"/>
  <c r="Q587" i="12"/>
  <c r="R587" i="12"/>
  <c r="S587" i="12"/>
  <c r="T587" i="12"/>
  <c r="U587" i="12"/>
  <c r="V587" i="12"/>
  <c r="Q588" i="12"/>
  <c r="R588" i="12"/>
  <c r="S588" i="12"/>
  <c r="T588" i="12"/>
  <c r="U588" i="12"/>
  <c r="V588" i="12"/>
  <c r="Q589" i="12"/>
  <c r="R589" i="12"/>
  <c r="S589" i="12"/>
  <c r="T589" i="12"/>
  <c r="U589" i="12"/>
  <c r="V589" i="12"/>
  <c r="Q590" i="12"/>
  <c r="R590" i="12"/>
  <c r="S590" i="12"/>
  <c r="T590" i="12"/>
  <c r="U590" i="12"/>
  <c r="V590" i="12"/>
  <c r="Q591" i="12"/>
  <c r="R591" i="12"/>
  <c r="S591" i="12"/>
  <c r="T591" i="12"/>
  <c r="U591" i="12"/>
  <c r="V591" i="12"/>
  <c r="Q592" i="12"/>
  <c r="R592" i="12"/>
  <c r="S592" i="12"/>
  <c r="T592" i="12"/>
  <c r="U592" i="12"/>
  <c r="V592" i="12"/>
  <c r="Q593" i="12"/>
  <c r="R593" i="12"/>
  <c r="S593" i="12"/>
  <c r="T593" i="12"/>
  <c r="U593" i="12"/>
  <c r="V593" i="12"/>
  <c r="Q594" i="12"/>
  <c r="R594" i="12"/>
  <c r="S594" i="12"/>
  <c r="T594" i="12"/>
  <c r="U594" i="12"/>
  <c r="V594" i="12"/>
  <c r="Q595" i="12"/>
  <c r="R595" i="12"/>
  <c r="S595" i="12"/>
  <c r="T595" i="12"/>
  <c r="U595" i="12"/>
  <c r="V595" i="12"/>
  <c r="Q596" i="12"/>
  <c r="R596" i="12"/>
  <c r="S596" i="12"/>
  <c r="T596" i="12"/>
  <c r="U596" i="12"/>
  <c r="V596" i="12"/>
  <c r="Q597" i="12"/>
  <c r="R597" i="12"/>
  <c r="S597" i="12"/>
  <c r="T597" i="12"/>
  <c r="U597" i="12"/>
  <c r="V597" i="12"/>
  <c r="Q598" i="12"/>
  <c r="R598" i="12"/>
  <c r="S598" i="12"/>
  <c r="T598" i="12"/>
  <c r="U598" i="12"/>
  <c r="V598" i="12"/>
  <c r="Q599" i="12"/>
  <c r="R599" i="12"/>
  <c r="S599" i="12"/>
  <c r="T599" i="12"/>
  <c r="U599" i="12"/>
  <c r="V599" i="12"/>
  <c r="Q600" i="12"/>
  <c r="R600" i="12"/>
  <c r="S600" i="12"/>
  <c r="T600" i="12"/>
  <c r="U600" i="12"/>
  <c r="V600" i="12"/>
  <c r="Q601" i="12"/>
  <c r="R601" i="12"/>
  <c r="S601" i="12"/>
  <c r="T601" i="12"/>
  <c r="U601" i="12"/>
  <c r="V601" i="12"/>
  <c r="Q602" i="12"/>
  <c r="R602" i="12"/>
  <c r="S602" i="12"/>
  <c r="T602" i="12"/>
  <c r="U602" i="12"/>
  <c r="V602" i="12"/>
  <c r="Q603" i="12"/>
  <c r="R603" i="12"/>
  <c r="S603" i="12"/>
  <c r="T603" i="12"/>
  <c r="U603" i="12"/>
  <c r="V603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1568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K8" i="14"/>
  <c r="K16" i="14"/>
  <c r="K24" i="14"/>
  <c r="K32" i="14"/>
  <c r="J3" i="14"/>
  <c r="K3" i="14" s="1"/>
  <c r="J4" i="14"/>
  <c r="K4" i="14" s="1"/>
  <c r="J8" i="14"/>
  <c r="J10" i="14"/>
  <c r="K10" i="14" s="1"/>
  <c r="J11" i="14"/>
  <c r="K11" i="14" s="1"/>
  <c r="J12" i="14"/>
  <c r="K12" i="14" s="1"/>
  <c r="J16" i="14"/>
  <c r="J18" i="14"/>
  <c r="K18" i="14" s="1"/>
  <c r="J19" i="14"/>
  <c r="K19" i="14" s="1"/>
  <c r="J20" i="14"/>
  <c r="K20" i="14" s="1"/>
  <c r="J24" i="14"/>
  <c r="J26" i="14"/>
  <c r="K26" i="14" s="1"/>
  <c r="J27" i="14"/>
  <c r="K27" i="14" s="1"/>
  <c r="J28" i="14"/>
  <c r="K28" i="14" s="1"/>
  <c r="J32" i="14"/>
  <c r="J34" i="14"/>
  <c r="K34" i="14" s="1"/>
  <c r="J35" i="14"/>
  <c r="K35" i="14" s="1"/>
  <c r="J36" i="14"/>
  <c r="K36" i="14" s="1"/>
  <c r="L3" i="14"/>
  <c r="L4" i="14"/>
  <c r="L5" i="14"/>
  <c r="J5" i="14" s="1"/>
  <c r="K5" i="14" s="1"/>
  <c r="L6" i="14"/>
  <c r="J6" i="14" s="1"/>
  <c r="K6" i="14" s="1"/>
  <c r="L7" i="14"/>
  <c r="J7" i="14" s="1"/>
  <c r="K7" i="14" s="1"/>
  <c r="L8" i="14"/>
  <c r="L9" i="14"/>
  <c r="J9" i="14" s="1"/>
  <c r="K9" i="14" s="1"/>
  <c r="L10" i="14"/>
  <c r="L11" i="14"/>
  <c r="L12" i="14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L19" i="14"/>
  <c r="L20" i="14"/>
  <c r="L21" i="14"/>
  <c r="J21" i="14" s="1"/>
  <c r="K21" i="14" s="1"/>
  <c r="L22" i="14"/>
  <c r="J22" i="14" s="1"/>
  <c r="K22" i="14" s="1"/>
  <c r="L23" i="14"/>
  <c r="J23" i="14" s="1"/>
  <c r="K23" i="14" s="1"/>
  <c r="L24" i="14"/>
  <c r="L25" i="14"/>
  <c r="J25" i="14" s="1"/>
  <c r="K25" i="14" s="1"/>
  <c r="L26" i="14"/>
  <c r="L27" i="14"/>
  <c r="L28" i="14"/>
  <c r="L29" i="14"/>
  <c r="J29" i="14" s="1"/>
  <c r="K29" i="14" s="1"/>
  <c r="L30" i="14"/>
  <c r="J30" i="14" s="1"/>
  <c r="K30" i="14" s="1"/>
  <c r="L31" i="14"/>
  <c r="J31" i="14" s="1"/>
  <c r="K31" i="14" s="1"/>
  <c r="L32" i="14"/>
  <c r="L33" i="14"/>
  <c r="J33" i="14" s="1"/>
  <c r="K33" i="14" s="1"/>
  <c r="L34" i="14"/>
  <c r="L35" i="14"/>
  <c r="L36" i="14"/>
  <c r="L37" i="14"/>
  <c r="J37" i="14" s="1"/>
  <c r="K37" i="14" s="1"/>
  <c r="L38" i="14"/>
  <c r="J38" i="14" s="1"/>
  <c r="K38" i="14" s="1"/>
  <c r="L2" i="14"/>
  <c r="J2" i="14" s="1"/>
  <c r="K2" i="14" s="1"/>
  <c r="G550" i="7" l="1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P556" i="6"/>
  <c r="Q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H557" i="6"/>
  <c r="AI557" i="6"/>
  <c r="AJ557" i="6"/>
  <c r="AK557" i="6"/>
  <c r="AL557" i="6"/>
  <c r="AM557" i="6"/>
  <c r="AN557" i="6"/>
  <c r="AO557" i="6"/>
  <c r="AP557" i="6"/>
  <c r="AQ557" i="6"/>
  <c r="I557" i="6"/>
  <c r="J557" i="6"/>
  <c r="K557" i="6"/>
  <c r="L557" i="6"/>
  <c r="M557" i="6"/>
  <c r="N557" i="6"/>
  <c r="O557" i="6"/>
  <c r="P557" i="6"/>
  <c r="Q557" i="6"/>
  <c r="S556" i="6"/>
  <c r="S557" i="6"/>
  <c r="W557" i="6"/>
  <c r="X557" i="6"/>
  <c r="Y557" i="6"/>
  <c r="Z557" i="6"/>
  <c r="I558" i="6"/>
  <c r="J558" i="6"/>
  <c r="K558" i="6"/>
  <c r="L558" i="6"/>
  <c r="M558" i="6"/>
  <c r="N558" i="6"/>
  <c r="O558" i="6"/>
  <c r="P558" i="6"/>
  <c r="R556" i="6"/>
  <c r="R557" i="6"/>
  <c r="R558" i="6"/>
  <c r="T556" i="6"/>
  <c r="T557" i="6"/>
  <c r="T558" i="6"/>
  <c r="V556" i="6"/>
  <c r="V557" i="6"/>
  <c r="V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I559" i="6"/>
  <c r="J559" i="6"/>
  <c r="K559" i="6"/>
  <c r="L559" i="6"/>
  <c r="M559" i="6"/>
  <c r="N559" i="6"/>
  <c r="O559" i="6"/>
  <c r="Q559" i="6"/>
  <c r="S559" i="6"/>
  <c r="U557" i="6"/>
  <c r="U558" i="6"/>
  <c r="U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T556" i="6"/>
  <c r="AT557" i="6"/>
  <c r="AT558" i="6"/>
  <c r="AT559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R556" i="6"/>
  <c r="AR557" i="6"/>
  <c r="AR558" i="6"/>
  <c r="AR559" i="6"/>
  <c r="AR560" i="6"/>
  <c r="AS560" i="6"/>
  <c r="AT560" i="6"/>
  <c r="AS561" i="6"/>
  <c r="AT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K561" i="8"/>
  <c r="L561" i="8"/>
  <c r="K562" i="8"/>
  <c r="L562" i="8"/>
  <c r="O563" i="8"/>
  <c r="P563" i="8"/>
  <c r="S563" i="8"/>
  <c r="T563" i="8"/>
  <c r="S564" i="8"/>
  <c r="T564" i="8"/>
  <c r="S565" i="8"/>
  <c r="T565" i="8"/>
  <c r="R563" i="8"/>
  <c r="R564" i="8"/>
  <c r="V563" i="8"/>
  <c r="V564" i="8"/>
  <c r="N563" i="8"/>
  <c r="N564" i="8"/>
  <c r="N565" i="8"/>
  <c r="Q565" i="8"/>
  <c r="M563" i="8"/>
  <c r="M564" i="8"/>
  <c r="M565" i="8"/>
  <c r="M566" i="8"/>
  <c r="S566" i="8"/>
  <c r="T566" i="8"/>
  <c r="U566" i="8"/>
  <c r="W563" i="8"/>
  <c r="W564" i="8"/>
  <c r="W565" i="8"/>
  <c r="W566" i="8"/>
  <c r="O567" i="8"/>
  <c r="P567" i="8"/>
  <c r="Q567" i="8"/>
  <c r="R567" i="8"/>
  <c r="O568" i="8"/>
  <c r="P568" i="8"/>
  <c r="Q568" i="8"/>
  <c r="R568" i="8"/>
  <c r="S568" i="8"/>
  <c r="T568" i="8"/>
  <c r="U568" i="8"/>
  <c r="V568" i="8"/>
  <c r="W568" i="8"/>
  <c r="O569" i="8"/>
  <c r="P569" i="8"/>
  <c r="Q569" i="8"/>
  <c r="R569" i="8"/>
  <c r="U569" i="8"/>
  <c r="V569" i="8"/>
  <c r="M568" i="8"/>
  <c r="M569" i="8"/>
  <c r="M570" i="8"/>
  <c r="P570" i="8"/>
  <c r="Q570" i="8"/>
  <c r="R570" i="8"/>
  <c r="S570" i="8"/>
  <c r="T570" i="8"/>
  <c r="U570" i="8"/>
  <c r="V570" i="8"/>
  <c r="R571" i="8"/>
  <c r="S571" i="8"/>
  <c r="T571" i="8"/>
  <c r="U571" i="8"/>
  <c r="V571" i="8"/>
  <c r="O571" i="8"/>
  <c r="P571" i="8"/>
  <c r="O572" i="8"/>
  <c r="P572" i="8"/>
  <c r="Q572" i="8"/>
  <c r="S572" i="8"/>
  <c r="T572" i="8"/>
  <c r="U572" i="8"/>
  <c r="W570" i="8"/>
  <c r="W571" i="8"/>
  <c r="W572" i="8"/>
  <c r="N567" i="8"/>
  <c r="N568" i="8"/>
  <c r="N569" i="8"/>
  <c r="N570" i="8"/>
  <c r="N571" i="8"/>
  <c r="N572" i="8"/>
  <c r="N573" i="8"/>
  <c r="O573" i="8"/>
  <c r="P573" i="8"/>
  <c r="O574" i="8"/>
  <c r="P574" i="8"/>
  <c r="Q573" i="8"/>
  <c r="R573" i="8"/>
  <c r="S573" i="8"/>
  <c r="T573" i="8"/>
  <c r="U573" i="8"/>
  <c r="V573" i="8"/>
  <c r="W573" i="8"/>
  <c r="Q574" i="8"/>
  <c r="R574" i="8"/>
  <c r="S574" i="8"/>
  <c r="T574" i="8"/>
  <c r="U574" i="8"/>
  <c r="V574" i="8"/>
  <c r="W574" i="8"/>
  <c r="Q575" i="8"/>
  <c r="R575" i="8"/>
  <c r="S575" i="8"/>
  <c r="T575" i="8"/>
  <c r="U575" i="8"/>
  <c r="V575" i="8"/>
  <c r="W575" i="8"/>
  <c r="N575" i="8"/>
  <c r="O575" i="8"/>
  <c r="N576" i="8"/>
  <c r="O576" i="8"/>
  <c r="P576" i="8"/>
  <c r="Q576" i="8"/>
  <c r="R576" i="8"/>
  <c r="S576" i="8"/>
  <c r="U576" i="8"/>
  <c r="V576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N577" i="8"/>
  <c r="O577" i="8"/>
  <c r="P577" i="8"/>
  <c r="Q577" i="8"/>
  <c r="R577" i="8"/>
  <c r="U577" i="8"/>
  <c r="V577" i="8"/>
  <c r="W577" i="8"/>
  <c r="X577" i="8"/>
  <c r="U578" i="8"/>
  <c r="V578" i="8"/>
  <c r="W578" i="8"/>
  <c r="X578" i="8"/>
  <c r="U579" i="8"/>
  <c r="V579" i="8"/>
  <c r="W579" i="8"/>
  <c r="X579" i="8"/>
  <c r="U580" i="8"/>
  <c r="V580" i="8"/>
  <c r="W580" i="8"/>
  <c r="X580" i="8"/>
  <c r="U581" i="8"/>
  <c r="V581" i="8"/>
  <c r="W581" i="8"/>
  <c r="X581" i="8"/>
  <c r="U582" i="8"/>
  <c r="V582" i="8"/>
  <c r="W582" i="8"/>
  <c r="X582" i="8"/>
  <c r="O578" i="8"/>
  <c r="P578" i="8"/>
  <c r="Q578" i="8"/>
  <c r="R578" i="8"/>
  <c r="S578" i="8"/>
  <c r="O579" i="8"/>
  <c r="P579" i="8"/>
  <c r="Q579" i="8"/>
  <c r="R579" i="8"/>
  <c r="T577" i="8"/>
  <c r="T578" i="8"/>
  <c r="T579" i="8"/>
  <c r="N580" i="8"/>
  <c r="O580" i="8"/>
  <c r="P580" i="8"/>
  <c r="Q580" i="8"/>
  <c r="S580" i="8"/>
  <c r="T580" i="8"/>
  <c r="N581" i="8"/>
  <c r="O581" i="8"/>
  <c r="P581" i="8"/>
  <c r="Q581" i="8"/>
  <c r="R581" i="8"/>
  <c r="S581" i="8"/>
  <c r="T581" i="8"/>
  <c r="N582" i="8"/>
  <c r="O582" i="8"/>
  <c r="P582" i="8"/>
  <c r="Q582" i="8"/>
  <c r="R582" i="8"/>
  <c r="S582" i="8"/>
  <c r="M573" i="8"/>
  <c r="M574" i="8"/>
  <c r="M575" i="8"/>
  <c r="M576" i="8"/>
  <c r="M577" i="8"/>
  <c r="M578" i="8"/>
  <c r="M579" i="8"/>
  <c r="M580" i="8"/>
  <c r="M581" i="8"/>
  <c r="M582" i="8"/>
  <c r="M583" i="8"/>
  <c r="N583" i="8"/>
  <c r="O583" i="8"/>
  <c r="P583" i="8"/>
  <c r="Q583" i="8"/>
  <c r="R583" i="8"/>
  <c r="S583" i="8"/>
  <c r="T583" i="8"/>
  <c r="U583" i="8"/>
  <c r="V583" i="8"/>
  <c r="W583" i="8"/>
  <c r="N584" i="8"/>
  <c r="O584" i="8"/>
  <c r="P584" i="8"/>
  <c r="Q584" i="8"/>
  <c r="R584" i="8"/>
  <c r="S584" i="8"/>
  <c r="T584" i="8"/>
  <c r="U584" i="8"/>
  <c r="V584" i="8"/>
  <c r="W584" i="8"/>
  <c r="M585" i="8"/>
  <c r="N585" i="8"/>
  <c r="O585" i="8"/>
  <c r="P585" i="8"/>
  <c r="Q585" i="8"/>
  <c r="R585" i="8"/>
  <c r="S585" i="8"/>
  <c r="T585" i="8"/>
  <c r="U585" i="8"/>
  <c r="V585" i="8"/>
  <c r="W585" i="8"/>
  <c r="M586" i="8"/>
  <c r="N586" i="8"/>
  <c r="O586" i="8"/>
  <c r="P586" i="8"/>
  <c r="Q586" i="8"/>
  <c r="R586" i="8"/>
  <c r="S586" i="8"/>
  <c r="T586" i="8"/>
  <c r="U586" i="8"/>
  <c r="V586" i="8"/>
  <c r="W586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M371" i="4"/>
  <c r="O371" i="4"/>
  <c r="P371" i="4"/>
  <c r="U371" i="4"/>
  <c r="Q372" i="4"/>
  <c r="S371" i="4"/>
  <c r="S372" i="4"/>
  <c r="W372" i="4"/>
  <c r="AB371" i="4"/>
  <c r="AB372" i="4"/>
  <c r="AF372" i="4"/>
  <c r="P373" i="4"/>
  <c r="Y372" i="4"/>
  <c r="Y373" i="4"/>
  <c r="AA373" i="4"/>
  <c r="AC373" i="4"/>
  <c r="AE371" i="4"/>
  <c r="AE372" i="4"/>
  <c r="AE373" i="4"/>
  <c r="N373" i="4"/>
  <c r="N374" i="4"/>
  <c r="P374" i="4"/>
  <c r="Q374" i="4"/>
  <c r="R374" i="4"/>
  <c r="V374" i="4"/>
  <c r="X374" i="4"/>
  <c r="Z374" i="4"/>
  <c r="AA374" i="4"/>
  <c r="AB374" i="4"/>
  <c r="AD374" i="4"/>
  <c r="M374" i="4"/>
  <c r="M375" i="4"/>
  <c r="T373" i="4"/>
  <c r="T374" i="4"/>
  <c r="T375" i="4"/>
  <c r="X375" i="4"/>
  <c r="Y375" i="4"/>
  <c r="X376" i="4"/>
  <c r="Y376" i="4"/>
  <c r="X377" i="4"/>
  <c r="Y377" i="4"/>
  <c r="X378" i="4"/>
  <c r="Y378" i="4"/>
  <c r="AC375" i="4"/>
  <c r="O373" i="4"/>
  <c r="O374" i="4"/>
  <c r="O375" i="4"/>
  <c r="O376" i="4"/>
  <c r="Q376" i="4"/>
  <c r="U374" i="4"/>
  <c r="U375" i="4"/>
  <c r="U376" i="4"/>
  <c r="W374" i="4"/>
  <c r="W375" i="4"/>
  <c r="W376" i="4"/>
  <c r="AB376" i="4"/>
  <c r="AC376" i="4"/>
  <c r="AE375" i="4"/>
  <c r="AE376" i="4"/>
  <c r="AH371" i="4"/>
  <c r="AH372" i="4"/>
  <c r="AH373" i="4"/>
  <c r="AH374" i="4"/>
  <c r="AH375" i="4"/>
  <c r="AH376" i="4"/>
  <c r="P376" i="4"/>
  <c r="P377" i="4"/>
  <c r="S375" i="4"/>
  <c r="S376" i="4"/>
  <c r="S377" i="4"/>
  <c r="AF375" i="4"/>
  <c r="AF376" i="4"/>
  <c r="AF377" i="4"/>
  <c r="AG377" i="4"/>
  <c r="AH377" i="4"/>
  <c r="AG378" i="4"/>
  <c r="AH378" i="4"/>
  <c r="AG379" i="4"/>
  <c r="AH379" i="4"/>
  <c r="N376" i="4"/>
  <c r="N377" i="4"/>
  <c r="N378" i="4"/>
  <c r="V376" i="4"/>
  <c r="V377" i="4"/>
  <c r="V378" i="4"/>
  <c r="AB378" i="4"/>
  <c r="AE378" i="4"/>
  <c r="AF378" i="4"/>
  <c r="O379" i="4"/>
  <c r="P379" i="4"/>
  <c r="R376" i="4"/>
  <c r="R377" i="4"/>
  <c r="R378" i="4"/>
  <c r="R379" i="4"/>
  <c r="T378" i="4"/>
  <c r="T379" i="4"/>
  <c r="V379" i="4"/>
  <c r="W379" i="4"/>
  <c r="X379" i="4"/>
  <c r="AA377" i="4"/>
  <c r="AA378" i="4"/>
  <c r="AA379" i="4"/>
  <c r="M377" i="4"/>
  <c r="M378" i="4"/>
  <c r="M379" i="4"/>
  <c r="M380" i="4"/>
  <c r="N380" i="4"/>
  <c r="O380" i="4"/>
  <c r="N381" i="4"/>
  <c r="O381" i="4"/>
  <c r="R380" i="4"/>
  <c r="S380" i="4"/>
  <c r="T380" i="4"/>
  <c r="R381" i="4"/>
  <c r="S381" i="4"/>
  <c r="T381" i="4"/>
  <c r="R382" i="4"/>
  <c r="S382" i="4"/>
  <c r="T382" i="4"/>
  <c r="R383" i="4"/>
  <c r="S383" i="4"/>
  <c r="T383" i="4"/>
  <c r="R384" i="4"/>
  <c r="S384" i="4"/>
  <c r="T384" i="4"/>
  <c r="R385" i="4"/>
  <c r="S385" i="4"/>
  <c r="T385" i="4"/>
  <c r="R386" i="4"/>
  <c r="S386" i="4"/>
  <c r="T386" i="4"/>
  <c r="V380" i="4"/>
  <c r="W380" i="4"/>
  <c r="X380" i="4"/>
  <c r="Y380" i="4"/>
  <c r="AA380" i="4"/>
  <c r="AB380" i="4"/>
  <c r="AA381" i="4"/>
  <c r="AB381" i="4"/>
  <c r="AA382" i="4"/>
  <c r="AB382" i="4"/>
  <c r="AA383" i="4"/>
  <c r="AB383" i="4"/>
  <c r="AA384" i="4"/>
  <c r="AB384" i="4"/>
  <c r="AA385" i="4"/>
  <c r="AB385" i="4"/>
  <c r="AA386" i="4"/>
  <c r="AB386" i="4"/>
  <c r="AD376" i="4"/>
  <c r="AD377" i="4"/>
  <c r="AD378" i="4"/>
  <c r="AD379" i="4"/>
  <c r="AD380" i="4"/>
  <c r="AF380" i="4"/>
  <c r="AG380" i="4"/>
  <c r="AH380" i="4"/>
  <c r="V381" i="4"/>
  <c r="W381" i="4"/>
  <c r="X381" i="4"/>
  <c r="AD381" i="4"/>
  <c r="AE381" i="4"/>
  <c r="AF381" i="4"/>
  <c r="AG381" i="4"/>
  <c r="AH381" i="4"/>
  <c r="M382" i="4"/>
  <c r="N382" i="4"/>
  <c r="O382" i="4"/>
  <c r="V382" i="4"/>
  <c r="W382" i="4"/>
  <c r="Y382" i="4"/>
  <c r="AD382" i="4"/>
  <c r="AE382" i="4"/>
  <c r="AF382" i="4"/>
  <c r="M383" i="4"/>
  <c r="N383" i="4"/>
  <c r="P381" i="4"/>
  <c r="P382" i="4"/>
  <c r="P383" i="4"/>
  <c r="V383" i="4"/>
  <c r="W383" i="4"/>
  <c r="X383" i="4"/>
  <c r="Y383" i="4"/>
  <c r="V384" i="4"/>
  <c r="W384" i="4"/>
  <c r="X384" i="4"/>
  <c r="Y384" i="4"/>
  <c r="V385" i="4"/>
  <c r="W385" i="4"/>
  <c r="X385" i="4"/>
  <c r="Y385" i="4"/>
  <c r="V386" i="4"/>
  <c r="W386" i="4"/>
  <c r="X386" i="4"/>
  <c r="Y386" i="4"/>
  <c r="AD383" i="4"/>
  <c r="AE383" i="4"/>
  <c r="AF383" i="4"/>
  <c r="AG383" i="4"/>
  <c r="AH383" i="4"/>
  <c r="M384" i="4"/>
  <c r="N384" i="4"/>
  <c r="O384" i="4"/>
  <c r="P384" i="4"/>
  <c r="M385" i="4"/>
  <c r="N385" i="4"/>
  <c r="O385" i="4"/>
  <c r="P385" i="4"/>
  <c r="M386" i="4"/>
  <c r="N386" i="4"/>
  <c r="O386" i="4"/>
  <c r="P386" i="4"/>
  <c r="AD384" i="4"/>
  <c r="AE384" i="4"/>
  <c r="AF384" i="4"/>
  <c r="AG384" i="4"/>
  <c r="AD385" i="4"/>
  <c r="AE385" i="4"/>
  <c r="AF385" i="4"/>
  <c r="AG385" i="4"/>
  <c r="AD386" i="4"/>
  <c r="AE386" i="4"/>
  <c r="AF386" i="4"/>
  <c r="AG386" i="4"/>
  <c r="N387" i="4"/>
  <c r="O387" i="4"/>
  <c r="Q378" i="4"/>
  <c r="Q379" i="4"/>
  <c r="Q380" i="4"/>
  <c r="Q381" i="4"/>
  <c r="Q382" i="4"/>
  <c r="Q383" i="4"/>
  <c r="Q384" i="4"/>
  <c r="Q385" i="4"/>
  <c r="Q386" i="4"/>
  <c r="Q387" i="4"/>
  <c r="U379" i="4"/>
  <c r="U380" i="4"/>
  <c r="U381" i="4"/>
  <c r="U382" i="4"/>
  <c r="U383" i="4"/>
  <c r="U384" i="4"/>
  <c r="U385" i="4"/>
  <c r="U386" i="4"/>
  <c r="U387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O388" i="4"/>
  <c r="P388" i="4"/>
  <c r="V388" i="4"/>
  <c r="W388" i="4"/>
  <c r="AC378" i="4"/>
  <c r="AC379" i="4"/>
  <c r="AC380" i="4"/>
  <c r="AC381" i="4"/>
  <c r="AC382" i="4"/>
  <c r="AC383" i="4"/>
  <c r="AC384" i="4"/>
  <c r="AC385" i="4"/>
  <c r="AC386" i="4"/>
  <c r="AC387" i="4"/>
  <c r="AC388" i="4"/>
  <c r="AF388" i="4"/>
  <c r="M389" i="4"/>
  <c r="Q389" i="4"/>
  <c r="R389" i="4"/>
  <c r="S389" i="4"/>
  <c r="T389" i="4"/>
  <c r="X389" i="4"/>
  <c r="AD388" i="4"/>
  <c r="AD389" i="4"/>
  <c r="M390" i="4"/>
  <c r="N390" i="4"/>
  <c r="O390" i="4"/>
  <c r="P390" i="4"/>
  <c r="Q390" i="4"/>
  <c r="R390" i="4"/>
  <c r="S390" i="4"/>
  <c r="T390" i="4"/>
  <c r="U390" i="4"/>
  <c r="W390" i="4"/>
  <c r="Y388" i="4"/>
  <c r="Y389" i="4"/>
  <c r="Y390" i="4"/>
  <c r="AC390" i="4"/>
  <c r="N391" i="4"/>
  <c r="O391" i="4"/>
  <c r="P391" i="4"/>
  <c r="R391" i="4"/>
  <c r="S391" i="4"/>
  <c r="T391" i="4"/>
  <c r="U391" i="4"/>
  <c r="V391" i="4"/>
  <c r="W391" i="4"/>
  <c r="X391" i="4"/>
  <c r="AA390" i="4"/>
  <c r="AA391" i="4"/>
  <c r="AE391" i="4"/>
  <c r="AF391" i="4"/>
  <c r="AE392" i="4"/>
  <c r="AF392" i="4"/>
  <c r="N392" i="4"/>
  <c r="O392" i="4"/>
  <c r="Q392" i="4"/>
  <c r="R392" i="4"/>
  <c r="U392" i="4"/>
  <c r="V392" i="4"/>
  <c r="Z392" i="4"/>
  <c r="AB390" i="4"/>
  <c r="AB391" i="4"/>
  <c r="AB392" i="4"/>
  <c r="M392" i="4"/>
  <c r="M393" i="4"/>
  <c r="Q393" i="4"/>
  <c r="R393" i="4"/>
  <c r="S393" i="4"/>
  <c r="T393" i="4"/>
  <c r="U393" i="4"/>
  <c r="V393" i="4"/>
  <c r="W393" i="4"/>
  <c r="X393" i="4"/>
  <c r="Z393" i="4"/>
  <c r="AA393" i="4"/>
  <c r="AD393" i="4"/>
  <c r="AE393" i="4"/>
  <c r="AF393" i="4"/>
  <c r="M394" i="4"/>
  <c r="N394" i="4"/>
  <c r="O394" i="4"/>
  <c r="P394" i="4"/>
  <c r="Q394" i="4"/>
  <c r="R394" i="4"/>
  <c r="U394" i="4"/>
  <c r="V394" i="4"/>
  <c r="X394" i="4"/>
  <c r="Y394" i="4"/>
  <c r="Z394" i="4"/>
  <c r="AA394" i="4"/>
  <c r="AB394" i="4"/>
  <c r="AC394" i="4"/>
  <c r="AD394" i="4"/>
  <c r="AE394" i="4"/>
  <c r="AF394" i="4"/>
  <c r="M395" i="4"/>
  <c r="N395" i="4"/>
  <c r="P395" i="4"/>
  <c r="Q395" i="4"/>
  <c r="S395" i="4"/>
  <c r="T395" i="4"/>
  <c r="V395" i="4"/>
  <c r="W395" i="4"/>
  <c r="X395" i="4"/>
  <c r="Y395" i="4"/>
  <c r="Z395" i="4"/>
  <c r="AA395" i="4"/>
  <c r="AB395" i="4"/>
  <c r="AC395" i="4"/>
  <c r="AD395" i="4"/>
  <c r="AE395" i="4"/>
  <c r="AF395" i="4"/>
  <c r="M396" i="4"/>
  <c r="N396" i="4"/>
  <c r="O396" i="4"/>
  <c r="P396" i="4"/>
  <c r="Q396" i="4"/>
  <c r="M397" i="4"/>
  <c r="N397" i="4"/>
  <c r="O397" i="4"/>
  <c r="P397" i="4"/>
  <c r="Q397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H387" i="4"/>
  <c r="AH388" i="4"/>
  <c r="AH389" i="4"/>
  <c r="AH390" i="4"/>
  <c r="AH391" i="4"/>
  <c r="AH392" i="4"/>
  <c r="AH393" i="4"/>
  <c r="AH394" i="4"/>
  <c r="AH395" i="4"/>
  <c r="AH396" i="4"/>
  <c r="AH397" i="4"/>
  <c r="M398" i="4"/>
  <c r="N398" i="4"/>
  <c r="O398" i="4"/>
  <c r="P398" i="4"/>
  <c r="M399" i="4"/>
  <c r="N399" i="4"/>
  <c r="O399" i="4"/>
  <c r="P399" i="4"/>
  <c r="R396" i="4"/>
  <c r="R397" i="4"/>
  <c r="R398" i="4"/>
  <c r="S398" i="4"/>
  <c r="T398" i="4"/>
  <c r="U398" i="4"/>
  <c r="S399" i="4"/>
  <c r="T399" i="4"/>
  <c r="U399" i="4"/>
  <c r="W398" i="4"/>
  <c r="X398" i="4"/>
  <c r="Y398" i="4"/>
  <c r="Z398" i="4"/>
  <c r="AA398" i="4"/>
  <c r="AB398" i="4"/>
  <c r="AC398" i="4"/>
  <c r="AD398" i="4"/>
  <c r="AE398" i="4"/>
  <c r="AG395" i="4"/>
  <c r="AG396" i="4"/>
  <c r="AG397" i="4"/>
  <c r="AG398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M400" i="4"/>
  <c r="N400" i="4"/>
  <c r="O400" i="4"/>
  <c r="P400" i="4"/>
  <c r="Q400" i="4"/>
  <c r="R400" i="4"/>
  <c r="S400" i="4"/>
  <c r="T400" i="4"/>
  <c r="U400" i="4"/>
  <c r="P401" i="4"/>
  <c r="Q401" i="4"/>
  <c r="R401" i="4"/>
  <c r="S401" i="4"/>
  <c r="T401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BC574" i="12"/>
  <c r="BC575" i="12"/>
  <c r="BC576" i="12"/>
  <c r="BC577" i="12"/>
  <c r="BC578" i="12"/>
  <c r="BC579" i="12"/>
  <c r="BC580" i="12"/>
  <c r="BC581" i="12"/>
  <c r="BC582" i="12"/>
  <c r="BC583" i="12"/>
  <c r="BC584" i="12"/>
  <c r="BC585" i="12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281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94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439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581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139" i="14" l="1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J4194" i="13" l="1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9" i="13"/>
  <c r="J2884" i="13"/>
  <c r="J2890" i="13"/>
  <c r="J2885" i="13"/>
  <c r="J2891" i="13"/>
  <c r="J2886" i="13"/>
  <c r="J2892" i="13"/>
  <c r="J2887" i="13"/>
  <c r="J2893" i="13"/>
  <c r="J2888" i="13"/>
  <c r="J2894" i="13"/>
  <c r="J2895" i="13"/>
  <c r="J2896" i="13"/>
  <c r="J2897" i="13"/>
  <c r="J2898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138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951" i="14"/>
  <c r="J951" i="14" s="1"/>
  <c r="K951" i="14" s="1"/>
  <c r="L952" i="14"/>
  <c r="J952" i="14" s="1"/>
  <c r="K952" i="14" s="1"/>
  <c r="L953" i="14"/>
  <c r="J953" i="14" s="1"/>
  <c r="K953" i="14" s="1"/>
  <c r="L954" i="14"/>
  <c r="J954" i="14" s="1"/>
  <c r="K954" i="14" s="1"/>
  <c r="L955" i="14"/>
  <c r="J955" i="14" s="1"/>
  <c r="K955" i="14" s="1"/>
  <c r="L956" i="14"/>
  <c r="J956" i="14" s="1"/>
  <c r="K956" i="14" s="1"/>
  <c r="L957" i="14"/>
  <c r="J957" i="14" s="1"/>
  <c r="K957" i="14" s="1"/>
  <c r="L958" i="14"/>
  <c r="J958" i="14" s="1"/>
  <c r="K958" i="14" s="1"/>
  <c r="L959" i="14"/>
  <c r="J959" i="14" s="1"/>
  <c r="K959" i="14" s="1"/>
  <c r="L960" i="14"/>
  <c r="J960" i="14" s="1"/>
  <c r="K960" i="14" s="1"/>
  <c r="L961" i="14"/>
  <c r="J961" i="14" s="1"/>
  <c r="K961" i="14" s="1"/>
  <c r="L962" i="14"/>
  <c r="J962" i="14" s="1"/>
  <c r="K962" i="14" s="1"/>
  <c r="L963" i="14"/>
  <c r="J963" i="14" s="1"/>
  <c r="K963" i="14" s="1"/>
  <c r="L964" i="14"/>
  <c r="J964" i="14" s="1"/>
  <c r="K964" i="14" s="1"/>
  <c r="L965" i="14"/>
  <c r="J965" i="14" s="1"/>
  <c r="K965" i="14" s="1"/>
  <c r="L966" i="14"/>
  <c r="J966" i="14" s="1"/>
  <c r="K966" i="14" s="1"/>
  <c r="L967" i="14"/>
  <c r="J967" i="14" s="1"/>
  <c r="K967" i="14" s="1"/>
  <c r="L968" i="14"/>
  <c r="J968" i="14" s="1"/>
  <c r="K968" i="14" s="1"/>
  <c r="L969" i="14"/>
  <c r="J969" i="14" s="1"/>
  <c r="K969" i="14" s="1"/>
  <c r="L970" i="14"/>
  <c r="J970" i="14" s="1"/>
  <c r="K970" i="14" s="1"/>
  <c r="L971" i="14"/>
  <c r="J971" i="14" s="1"/>
  <c r="K971" i="14" s="1"/>
  <c r="L972" i="14"/>
  <c r="J972" i="14" s="1"/>
  <c r="K972" i="14" s="1"/>
  <c r="L973" i="14"/>
  <c r="J973" i="14" s="1"/>
  <c r="K973" i="14" s="1"/>
  <c r="L974" i="14"/>
  <c r="J974" i="14" s="1"/>
  <c r="K974" i="14" s="1"/>
  <c r="L975" i="14"/>
  <c r="J975" i="14" s="1"/>
  <c r="K975" i="14" s="1"/>
  <c r="L976" i="14"/>
  <c r="J976" i="14" s="1"/>
  <c r="K976" i="14" s="1"/>
  <c r="L977" i="14"/>
  <c r="J977" i="14" s="1"/>
  <c r="K977" i="14" s="1"/>
  <c r="L978" i="14"/>
  <c r="J978" i="14" s="1"/>
  <c r="K978" i="14" s="1"/>
  <c r="L979" i="14"/>
  <c r="J979" i="14" s="1"/>
  <c r="K979" i="14" s="1"/>
  <c r="L980" i="14"/>
  <c r="J980" i="14" s="1"/>
  <c r="K980" i="14" s="1"/>
  <c r="L981" i="14"/>
  <c r="J981" i="14" s="1"/>
  <c r="K981" i="14" s="1"/>
  <c r="L982" i="14"/>
  <c r="J982" i="14" s="1"/>
  <c r="K982" i="14" s="1"/>
  <c r="L983" i="14"/>
  <c r="J983" i="14" s="1"/>
  <c r="K983" i="14" s="1"/>
  <c r="L984" i="14"/>
  <c r="J984" i="14" s="1"/>
  <c r="K984" i="14" s="1"/>
  <c r="L985" i="14"/>
  <c r="J985" i="14" s="1"/>
  <c r="K985" i="14" s="1"/>
  <c r="L986" i="14"/>
  <c r="J986" i="14" s="1"/>
  <c r="K986" i="14" s="1"/>
  <c r="L987" i="14"/>
  <c r="J987" i="14" s="1"/>
  <c r="K987" i="14" s="1"/>
  <c r="L988" i="14"/>
  <c r="J988" i="14" s="1"/>
  <c r="K988" i="14" s="1"/>
  <c r="L989" i="14"/>
  <c r="J989" i="14" s="1"/>
  <c r="K989" i="14" s="1"/>
  <c r="L990" i="14"/>
  <c r="J990" i="14" s="1"/>
  <c r="K990" i="14" s="1"/>
  <c r="L991" i="14"/>
  <c r="J991" i="14" s="1"/>
  <c r="K991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37" i="14"/>
  <c r="J437" i="14" s="1"/>
  <c r="K437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61" i="14"/>
  <c r="K780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3" i="14"/>
  <c r="J233" i="14" s="1"/>
  <c r="K233" i="14" s="1"/>
  <c r="L836" i="14" l="1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40" i="14"/>
  <c r="J840" i="14" s="1"/>
  <c r="K840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35" i="14"/>
  <c r="J835" i="14" s="1"/>
  <c r="K835" i="14" s="1"/>
  <c r="L810" i="14"/>
  <c r="J810" i="14" s="1"/>
  <c r="K810" i="14" s="1"/>
  <c r="L811" i="14"/>
  <c r="J811" i="14" s="1"/>
  <c r="K811" i="14" s="1"/>
  <c r="L812" i="14"/>
  <c r="J812" i="14" s="1"/>
  <c r="K812" i="14" s="1"/>
  <c r="L813" i="14"/>
  <c r="J813" i="14" s="1"/>
  <c r="K813" i="14" s="1"/>
  <c r="L814" i="14"/>
  <c r="J814" i="14" s="1"/>
  <c r="K814" i="14" s="1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09" i="14"/>
  <c r="J809" i="14" s="1"/>
  <c r="K809" i="14" s="1"/>
  <c r="L778" i="14"/>
  <c r="J778" i="14" s="1"/>
  <c r="K778" i="14" s="1"/>
  <c r="L779" i="14"/>
  <c r="J779" i="14" s="1"/>
  <c r="K779" i="14" s="1"/>
  <c r="L780" i="14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805" i="14"/>
  <c r="J805" i="14" s="1"/>
  <c r="K805" i="14" s="1"/>
  <c r="L806" i="14"/>
  <c r="J806" i="14" s="1"/>
  <c r="K806" i="14" s="1"/>
  <c r="L807" i="14"/>
  <c r="J807" i="14" s="1"/>
  <c r="K807" i="14" s="1"/>
  <c r="L808" i="14"/>
  <c r="J808" i="14" s="1"/>
  <c r="K808" i="14" s="1"/>
  <c r="L777" i="14"/>
  <c r="J777" i="14" s="1"/>
  <c r="K777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43" i="14"/>
  <c r="J743" i="14" s="1"/>
  <c r="K743" i="14" s="1"/>
  <c r="L545" i="14" l="1"/>
  <c r="L546" i="14"/>
  <c r="L547" i="14"/>
  <c r="L548" i="14"/>
  <c r="L549" i="14"/>
  <c r="L550" i="14"/>
  <c r="L551" i="14"/>
  <c r="L552" i="14"/>
  <c r="L553" i="14"/>
  <c r="L554" i="14"/>
  <c r="L555" i="14"/>
  <c r="L556" i="14"/>
  <c r="L557" i="14"/>
  <c r="L558" i="14"/>
  <c r="L559" i="14"/>
  <c r="L560" i="14"/>
  <c r="L561" i="14"/>
  <c r="L562" i="14"/>
  <c r="L563" i="14"/>
  <c r="L564" i="14"/>
  <c r="L565" i="14"/>
  <c r="L566" i="14"/>
  <c r="L567" i="14"/>
  <c r="L568" i="14"/>
  <c r="L569" i="14"/>
  <c r="L570" i="14"/>
  <c r="L571" i="14"/>
  <c r="L572" i="14"/>
  <c r="L573" i="14"/>
  <c r="L574" i="14"/>
  <c r="L544" i="14"/>
  <c r="J511" i="14" l="1"/>
  <c r="K511" i="14" s="1"/>
  <c r="J512" i="14"/>
  <c r="K512" i="14" s="1"/>
  <c r="J513" i="14"/>
  <c r="K513" i="14" s="1"/>
  <c r="J514" i="14"/>
  <c r="K514" i="14" s="1"/>
  <c r="J515" i="14"/>
  <c r="K515" i="14" s="1"/>
  <c r="J516" i="14"/>
  <c r="K516" i="14" s="1"/>
  <c r="J517" i="14"/>
  <c r="K517" i="14" s="1"/>
  <c r="J518" i="14"/>
  <c r="K518" i="14" s="1"/>
  <c r="J519" i="14"/>
  <c r="K519" i="14" s="1"/>
  <c r="J520" i="14"/>
  <c r="K520" i="14" s="1"/>
  <c r="J521" i="14"/>
  <c r="K521" i="14" s="1"/>
  <c r="J522" i="14"/>
  <c r="K522" i="14" s="1"/>
  <c r="J523" i="14"/>
  <c r="K523" i="14" s="1"/>
  <c r="J524" i="14"/>
  <c r="K524" i="14" s="1"/>
  <c r="J525" i="14"/>
  <c r="K525" i="14" s="1"/>
  <c r="J526" i="14"/>
  <c r="K526" i="14" s="1"/>
  <c r="J527" i="14"/>
  <c r="K527" i="14" s="1"/>
  <c r="J528" i="14"/>
  <c r="K528" i="14" s="1"/>
  <c r="J529" i="14"/>
  <c r="K529" i="14" s="1"/>
  <c r="J530" i="14"/>
  <c r="K530" i="14" s="1"/>
  <c r="J531" i="14"/>
  <c r="K531" i="14" s="1"/>
  <c r="J532" i="14"/>
  <c r="K532" i="14" s="1"/>
  <c r="J533" i="14"/>
  <c r="K533" i="14" s="1"/>
  <c r="J534" i="14"/>
  <c r="K534" i="14" s="1"/>
  <c r="J535" i="14"/>
  <c r="K535" i="14" s="1"/>
  <c r="J536" i="14"/>
  <c r="K536" i="14" s="1"/>
  <c r="J537" i="14"/>
  <c r="K537" i="14" s="1"/>
  <c r="J538" i="14"/>
  <c r="K538" i="14" s="1"/>
  <c r="J539" i="14"/>
  <c r="K539" i="14" s="1"/>
  <c r="J540" i="14"/>
  <c r="K540" i="14" s="1"/>
  <c r="J541" i="14"/>
  <c r="K541" i="14" s="1"/>
  <c r="J542" i="14"/>
  <c r="K542" i="14" s="1"/>
  <c r="J543" i="14"/>
  <c r="K543" i="14" s="1"/>
  <c r="J510" i="14"/>
  <c r="K510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15" i="14"/>
  <c r="K415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68" i="14"/>
  <c r="J368" i="14" s="1"/>
  <c r="K368" i="14" s="1"/>
  <c r="L369" i="14"/>
  <c r="J369" i="14" s="1"/>
  <c r="K369" i="14" s="1"/>
  <c r="L370" i="14"/>
  <c r="J370" i="14" s="1"/>
  <c r="K370" i="14" s="1"/>
  <c r="L371" i="14"/>
  <c r="J371" i="14" s="1"/>
  <c r="K371" i="14" s="1"/>
  <c r="L372" i="14"/>
  <c r="J372" i="14" s="1"/>
  <c r="K372" i="14" s="1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45" i="14"/>
  <c r="J345" i="14" s="1"/>
  <c r="K345" i="14" s="1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I311" i="14"/>
  <c r="K311" i="14" s="1"/>
  <c r="I312" i="14"/>
  <c r="K312" i="14" s="1"/>
  <c r="I313" i="14"/>
  <c r="K313" i="14" s="1"/>
  <c r="I314" i="14"/>
  <c r="K314" i="14" s="1"/>
  <c r="I315" i="14"/>
  <c r="K315" i="14" s="1"/>
  <c r="I316" i="14"/>
  <c r="K316" i="14" s="1"/>
  <c r="I317" i="14"/>
  <c r="K317" i="14" s="1"/>
  <c r="I318" i="14"/>
  <c r="K318" i="14" s="1"/>
  <c r="I319" i="14"/>
  <c r="K319" i="14" s="1"/>
  <c r="I320" i="14"/>
  <c r="K320" i="14" s="1"/>
  <c r="I321" i="14"/>
  <c r="K321" i="14" s="1"/>
  <c r="I322" i="14"/>
  <c r="K322" i="14" s="1"/>
  <c r="I323" i="14"/>
  <c r="K323" i="14" s="1"/>
  <c r="I324" i="14"/>
  <c r="K324" i="14" s="1"/>
  <c r="I325" i="14"/>
  <c r="K325" i="14" s="1"/>
  <c r="I326" i="14"/>
  <c r="K326" i="14" s="1"/>
  <c r="I327" i="14"/>
  <c r="K327" i="14" s="1"/>
  <c r="I328" i="14"/>
  <c r="K328" i="14" s="1"/>
  <c r="I329" i="14"/>
  <c r="K329" i="14" s="1"/>
  <c r="I330" i="14"/>
  <c r="K330" i="14" s="1"/>
  <c r="I331" i="14"/>
  <c r="K331" i="14" s="1"/>
  <c r="I332" i="14"/>
  <c r="K332" i="14" s="1"/>
  <c r="I333" i="14"/>
  <c r="K333" i="14" s="1"/>
  <c r="I334" i="14"/>
  <c r="K334" i="14" s="1"/>
  <c r="I335" i="14"/>
  <c r="K335" i="14" s="1"/>
  <c r="I336" i="14"/>
  <c r="K336" i="14" s="1"/>
  <c r="I337" i="14"/>
  <c r="K337" i="14" s="1"/>
  <c r="I338" i="14"/>
  <c r="K338" i="14" s="1"/>
  <c r="I339" i="14"/>
  <c r="K339" i="14" s="1"/>
  <c r="I340" i="14"/>
  <c r="K340" i="14" s="1"/>
  <c r="I341" i="14"/>
  <c r="K341" i="14" s="1"/>
  <c r="I342" i="14"/>
  <c r="K342" i="14" s="1"/>
  <c r="I343" i="14"/>
  <c r="K343" i="14" s="1"/>
  <c r="I344" i="14"/>
  <c r="K344" i="14" s="1"/>
  <c r="I310" i="14"/>
  <c r="K310" i="14" s="1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273" i="14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273" i="14"/>
  <c r="K273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<sst xmlns="http://schemas.openxmlformats.org/spreadsheetml/2006/main" count="128394" uniqueCount="8300">
  <si>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</si>
  <si>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</si>
  <si>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</si>
  <si>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</si>
  <si>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</si>
  <si>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</si>
  <si>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</si>
  <si>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</si>
  <si>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</si>
  <si>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</si>
  <si>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</si>
  <si>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</si>
  <si>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</si>
  <si>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</si>
  <si>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</si>
  <si>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</si>
  <si>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</si>
  <si>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</si>
  <si>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</si>
  <si>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</si>
  <si>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</si>
  <si>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</si>
  <si>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</si>
  <si>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</si>
  <si>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</si>
  <si>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</si>
  <si>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</si>
  <si>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</si>
  <si>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</si>
  <si>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</si>
  <si>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</si>
  <si>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</si>
  <si>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</si>
  <si>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</si>
  <si>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</si>
  <si>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</si>
  <si>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</si>
  <si>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</si>
  <si>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</si>
  <si>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</si>
  <si>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</si>
  <si>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</si>
  <si>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</si>
  <si>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</si>
  <si>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</si>
  <si>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</si>
  <si>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</si>
  <si>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</si>
  <si>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</si>
  <si>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</si>
  <si>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</si>
  <si>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</si>
  <si>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</si>
  <si>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</si>
  <si>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</si>
  <si>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</si>
  <si>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</si>
  <si>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</si>
  <si>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</si>
  <si>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</si>
  <si>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</si>
  <si>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</si>
  <si>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</si>
  <si>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</si>
  <si>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</si>
  <si>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</si>
  <si>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</si>
  <si>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</si>
  <si>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</si>
  <si>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</si>
  <si>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</si>
  <si>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</si>
  <si>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</si>
  <si>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</si>
  <si>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</si>
  <si>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</si>
  <si>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</si>
  <si>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</si>
  <si>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</si>
  <si>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</si>
  <si>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</si>
  <si>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</si>
  <si>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</si>
  <si>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</si>
  <si>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</si>
  <si>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</si>
  <si>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</si>
  <si>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</si>
  <si>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</si>
  <si>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</si>
  <si>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</si>
  <si>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</si>
  <si>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</si>
  <si>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</si>
  <si>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</si>
  <si>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</si>
  <si>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</si>
  <si>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</si>
  <si>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</si>
  <si>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</si>
  <si>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</si>
  <si>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</si>
  <si>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</si>
  <si>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</si>
  <si>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</si>
  <si>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</si>
  <si>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</si>
  <si>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</si>
  <si>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</si>
  <si>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</si>
  <si>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</si>
  <si>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</si>
  <si>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</si>
  <si>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</si>
  <si>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</si>
  <si>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</si>
  <si>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</si>
  <si>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</si>
  <si>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</si>
  <si>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</si>
  <si>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</si>
  <si>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</si>
  <si>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</si>
  <si>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</si>
  <si>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</si>
  <si>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</si>
  <si>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</si>
  <si>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</si>
  <si>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</si>
  <si>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</si>
  <si>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</si>
  <si>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</si>
  <si>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</si>
  <si>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</si>
  <si>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</si>
  <si>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</si>
  <si>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</si>
  <si>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</si>
  <si>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</si>
  <si>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</si>
  <si>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</si>
  <si>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</si>
  <si>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</si>
  <si>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</si>
  <si>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</si>
  <si>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</si>
  <si>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</si>
  <si>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</si>
  <si>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</si>
  <si>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</si>
  <si>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</si>
  <si>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</si>
  <si>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</si>
  <si>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</si>
  <si>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</si>
  <si>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</si>
  <si>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</si>
  <si>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</si>
  <si>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</si>
  <si>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</si>
  <si>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</si>
  <si>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</si>
  <si>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</si>
  <si>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</si>
  <si>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</si>
  <si>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</si>
  <si>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</si>
  <si>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</si>
  <si>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</si>
  <si>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</si>
  <si>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</si>
  <si>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</si>
  <si>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</si>
  <si>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</si>
  <si>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</si>
  <si>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</si>
  <si>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</si>
  <si>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</si>
  <si>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</si>
  <si>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</si>
  <si>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</si>
  <si>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</si>
  <si>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</si>
  <si>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</si>
  <si>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</si>
  <si>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</si>
  <si>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</si>
  <si>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</si>
  <si>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</si>
  <si>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</si>
  <si>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</si>
  <si>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</si>
  <si>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</si>
  <si>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</si>
  <si>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</si>
  <si>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</si>
  <si>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</si>
  <si>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</si>
  <si>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</si>
  <si>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</si>
  <si>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</si>
  <si>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</si>
  <si>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</si>
  <si>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</si>
  <si>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</si>
  <si>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</si>
  <si>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</si>
  <si>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</si>
  <si>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</si>
  <si>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</si>
  <si>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</si>
  <si>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</si>
  <si>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</si>
  <si>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</si>
  <si>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</si>
  <si>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</si>
  <si>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</si>
  <si>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</si>
  <si>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</si>
  <si>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</si>
  <si>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</si>
  <si>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</si>
  <si>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</si>
  <si>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</si>
  <si>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</si>
  <si>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</si>
  <si>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</si>
  <si>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</si>
  <si>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</si>
  <si>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</si>
  <si>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</si>
  <si>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</si>
  <si>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</si>
  <si>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</si>
  <si>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</si>
  <si>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</si>
  <si>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</si>
  <si>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</si>
  <si>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</si>
  <si>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</si>
  <si>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</si>
  <si>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</si>
  <si>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</si>
  <si>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</si>
  <si>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</si>
  <si>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</si>
  <si>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</si>
  <si>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</si>
  <si>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</si>
  <si>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</si>
  <si>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</si>
  <si>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</si>
  <si>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</si>
  <si>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</si>
  <si>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</si>
  <si>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</si>
  <si>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</si>
  <si>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</si>
  <si>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</si>
  <si>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</si>
  <si>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</si>
  <si>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</si>
  <si>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</si>
  <si>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</si>
  <si>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</si>
  <si>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</si>
  <si>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</si>
  <si>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</si>
  <si>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</si>
  <si>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</si>
  <si>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</si>
  <si>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</si>
  <si>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</si>
  <si>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</si>
  <si>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</si>
  <si>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</si>
  <si>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</si>
  <si>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</si>
  <si>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</si>
  <si>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</si>
  <si>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</si>
  <si>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</si>
  <si>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</si>
  <si>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</si>
  <si>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</si>
  <si>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</si>
  <si>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</si>
  <si>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</si>
  <si>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</si>
  <si>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</si>
  <si>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</si>
  <si>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</si>
  <si>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</si>
  <si>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</si>
  <si>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</si>
  <si>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</si>
  <si>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</si>
  <si>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</si>
  <si>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</si>
  <si>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</si>
  <si>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</si>
  <si>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</si>
  <si>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</si>
  <si>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</si>
  <si>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</si>
  <si>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</si>
  <si>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</si>
  <si>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</si>
  <si>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</si>
  <si>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</si>
  <si>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</si>
  <si>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</si>
  <si>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</si>
  <si>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</si>
  <si>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</si>
  <si>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</si>
  <si>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</si>
  <si>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</si>
  <si>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</si>
  <si>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</si>
  <si>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</si>
  <si>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</si>
  <si>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</si>
  <si>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</si>
  <si>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</si>
  <si>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</si>
  <si>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</si>
  <si>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</si>
  <si>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</si>
  <si>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</si>
  <si>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</si>
  <si>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</si>
  <si>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</si>
  <si>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</si>
  <si>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</si>
  <si>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</si>
  <si>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</si>
  <si>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</si>
  <si>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</si>
  <si>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</si>
  <si>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</si>
  <si>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</si>
  <si>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</si>
  <si>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</si>
  <si>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</si>
  <si>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</si>
  <si>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</si>
  <si>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</si>
  <si>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</si>
  <si>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</si>
  <si>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</si>
  <si>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</si>
  <si>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</si>
  <si>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</si>
  <si>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</si>
  <si>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</si>
  <si>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</si>
  <si>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</si>
  <si>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</si>
  <si>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</si>
  <si>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</si>
  <si>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</si>
  <si>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</si>
  <si>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</si>
  <si>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</si>
  <si>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</si>
  <si>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</si>
  <si>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</si>
  <si>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</si>
  <si>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</si>
  <si>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</si>
  <si>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</si>
  <si>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</si>
  <si>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</si>
  <si>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</si>
  <si>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</si>
  <si>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</si>
  <si>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</si>
  <si>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</si>
  <si>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</si>
  <si>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</si>
  <si>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</si>
  <si>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</si>
  <si>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</si>
  <si>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</si>
  <si>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</si>
  <si>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</si>
  <si>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</si>
  <si>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</si>
  <si>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</si>
  <si>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</si>
  <si>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</si>
  <si>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</si>
  <si>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</si>
  <si>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</si>
  <si>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</si>
  <si>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</si>
  <si>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</si>
  <si>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</si>
  <si>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</si>
  <si>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</si>
  <si>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</si>
  <si>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</si>
  <si>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</si>
  <si>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</si>
  <si>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</si>
  <si>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</si>
  <si>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</si>
  <si>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</si>
  <si>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</si>
  <si>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</si>
  <si>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</si>
  <si>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</si>
  <si>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</si>
  <si>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</si>
  <si>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</si>
  <si>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</si>
  <si>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</si>
  <si>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</si>
  <si>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</si>
  <si>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</si>
  <si>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</si>
  <si>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</si>
  <si>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</si>
  <si>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</si>
  <si>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</si>
  <si>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</si>
  <si>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</si>
  <si>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</si>
  <si>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</si>
  <si>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</si>
  <si>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</si>
  <si>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</si>
  <si>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</si>
  <si>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</si>
  <si>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</si>
  <si>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</si>
  <si>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</si>
  <si>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</si>
  <si>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</si>
  <si>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</si>
  <si>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</si>
  <si>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</si>
  <si>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</si>
  <si>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</si>
  <si>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</si>
  <si>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</si>
  <si>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</si>
  <si>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</si>
  <si>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</si>
  <si>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</si>
  <si>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</si>
  <si>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</si>
  <si>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</si>
  <si>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</si>
  <si>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</si>
  <si>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</si>
  <si>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</si>
  <si>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</si>
  <si>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</si>
  <si>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</si>
  <si>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</si>
  <si>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</si>
  <si>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</si>
  <si>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</si>
  <si>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</si>
  <si>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</si>
  <si>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</si>
  <si>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</si>
  <si>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</si>
  <si>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</si>
  <si>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</si>
  <si>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</si>
  <si>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</si>
  <si>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</si>
  <si>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</si>
  <si>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</si>
  <si>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</si>
  <si>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</si>
  <si>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</si>
  <si>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</si>
  <si>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</si>
  <si>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</si>
  <si>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</si>
  <si>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</si>
  <si>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</si>
  <si>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</si>
  <si>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</si>
  <si>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</si>
  <si>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</si>
  <si>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</si>
  <si>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</si>
  <si>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</si>
  <si>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</si>
  <si>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</si>
  <si>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</si>
  <si>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</si>
  <si>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</si>
  <si>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</si>
  <si>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</si>
  <si>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</si>
  <si>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</si>
  <si>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</si>
  <si>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</si>
  <si>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</si>
  <si>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</si>
  <si>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</si>
  <si>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</si>
  <si>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</si>
  <si>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</si>
  <si>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</si>
  <si>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</si>
  <si>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</si>
  <si>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</si>
  <si>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</si>
  <si>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</si>
  <si>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</si>
  <si>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</si>
  <si>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</si>
  <si>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</si>
  <si>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</si>
  <si>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</si>
  <si>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</si>
  <si>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</si>
  <si>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</si>
  <si>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</si>
  <si>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</si>
  <si>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</si>
  <si>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</si>
  <si>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</si>
  <si>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</si>
  <si>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</si>
  <si>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</si>
  <si>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</si>
  <si>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</si>
  <si>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</si>
  <si>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</si>
  <si>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</si>
  <si>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</si>
  <si>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</si>
  <si>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</si>
  <si>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</si>
  <si>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</si>
  <si>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</si>
  <si>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</si>
  <si>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</si>
  <si>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</si>
  <si>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</si>
  <si>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</si>
  <si>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</si>
  <si>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</si>
  <si>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</si>
  <si>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</si>
  <si>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</si>
  <si>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</si>
  <si>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</si>
  <si>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</si>
  <si>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</si>
  <si>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</si>
  <si>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</si>
  <si>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</si>
  <si>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</si>
  <si>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</si>
  <si>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</si>
  <si>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</si>
  <si>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</si>
  <si>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</si>
  <si>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</si>
  <si>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</si>
  <si>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</si>
  <si>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</si>
  <si>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</si>
  <si>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</si>
  <si>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</si>
  <si>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</si>
  <si>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</si>
  <si>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</si>
  <si>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</si>
  <si>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</si>
  <si>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</si>
  <si>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</si>
  <si>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</si>
  <si>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</si>
  <si>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</si>
  <si>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</si>
  <si>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</si>
  <si>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</si>
  <si>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</si>
  <si>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</si>
  <si>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</si>
  <si>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</si>
  <si>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</si>
  <si>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</si>
  <si>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</si>
  <si>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</si>
  <si>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</si>
  <si>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</si>
  <si>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</si>
  <si>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</si>
  <si>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</si>
  <si>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</si>
  <si>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</si>
  <si>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</si>
  <si>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</si>
  <si>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</si>
  <si>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</si>
  <si>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</si>
  <si>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</si>
  <si>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</si>
  <si>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</si>
  <si>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</si>
  <si>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</si>
  <si>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</si>
  <si>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</si>
  <si>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</si>
  <si>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</si>
  <si>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</si>
  <si>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</si>
  <si>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</si>
  <si>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</si>
  <si>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</si>
  <si>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</si>
  <si>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</si>
  <si>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</si>
  <si>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</si>
  <si>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</si>
  <si>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</si>
  <si>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</si>
  <si>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</si>
  <si>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</si>
  <si>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</si>
  <si>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</si>
  <si>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</si>
  <si>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</si>
  <si>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</si>
  <si>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</si>
  <si>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</si>
  <si>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</si>
  <si>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</si>
  <si>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</si>
  <si>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</si>
  <si>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</si>
  <si>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</si>
  <si>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</si>
  <si>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</si>
  <si>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</si>
  <si>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</si>
  <si>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</si>
  <si>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</si>
  <si>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</si>
  <si>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</si>
  <si>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</si>
  <si>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</si>
  <si>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</si>
  <si>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</si>
  <si>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</si>
  <si>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</si>
  <si>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</si>
  <si>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</si>
  <si>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</si>
  <si>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</si>
  <si>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</si>
  <si>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</si>
  <si>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</si>
  <si>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</si>
  <si>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</si>
  <si>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</si>
  <si>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</si>
  <si>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</si>
  <si>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</si>
  <si>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</si>
  <si>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</si>
  <si>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</si>
  <si>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</si>
  <si>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</si>
  <si>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</si>
  <si>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</si>
  <si>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</si>
  <si>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</si>
  <si>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</si>
  <si>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</si>
  <si>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</si>
  <si>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</si>
  <si>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</si>
  <si>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</si>
  <si>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</si>
  <si>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</si>
  <si>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</si>
  <si>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</si>
  <si>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</si>
  <si>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</si>
  <si>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</si>
  <si>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</si>
  <si>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</si>
  <si>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</si>
  <si>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</si>
  <si>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</si>
  <si>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</si>
  <si>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</si>
  <si>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</si>
  <si>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</si>
  <si>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</si>
  <si>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</si>
  <si>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</si>
  <si>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</si>
  <si>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</si>
  <si>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</si>
  <si>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</si>
  <si>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</si>
  <si>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</si>
  <si>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</si>
  <si>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</si>
  <si>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</si>
  <si>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</si>
  <si>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</si>
  <si>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</si>
  <si>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</si>
  <si>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</si>
  <si>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</si>
  <si>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</si>
  <si>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</si>
  <si>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</si>
  <si>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</si>
  <si>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</si>
  <si>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</si>
  <si>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</si>
  <si>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</si>
  <si>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</si>
  <si>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</si>
  <si>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</si>
  <si>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</si>
  <si>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</si>
  <si>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</si>
  <si>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</si>
  <si>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</si>
  <si>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</si>
  <si>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</si>
  <si>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</si>
  <si>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</si>
  <si>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</si>
  <si>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</si>
  <si>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</si>
  <si>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</si>
  <si>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</si>
  <si>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</si>
  <si>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</si>
  <si>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</si>
  <si>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</si>
  <si>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</si>
  <si>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</si>
  <si>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</si>
  <si>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</si>
  <si>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</si>
  <si>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</si>
  <si>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</si>
  <si>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</si>
  <si>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</si>
  <si>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</si>
  <si>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</si>
  <si>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</si>
  <si>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</si>
  <si>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</si>
  <si>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</si>
  <si>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</si>
  <si>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</si>
  <si>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</si>
  <si>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</si>
  <si>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</si>
  <si>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</si>
  <si>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</si>
  <si>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</si>
  <si>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</si>
  <si>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</si>
  <si>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</si>
  <si>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</si>
  <si>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</si>
  <si>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</si>
  <si>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</si>
  <si>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</si>
  <si>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</si>
  <si>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</si>
  <si>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</si>
  <si>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</si>
  <si>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</si>
  <si>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</si>
  <si>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</si>
  <si>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</si>
  <si>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</si>
  <si>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</si>
  <si>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</si>
  <si>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</si>
  <si>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</si>
  <si>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</si>
  <si>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</si>
  <si>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</si>
  <si>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</si>
  <si>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</si>
  <si>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</si>
  <si>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</si>
  <si>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</si>
  <si>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</si>
  <si>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</si>
  <si>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</si>
  <si>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</si>
  <si>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</si>
  <si>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</si>
  <si>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</si>
  <si>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</si>
  <si>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</si>
  <si>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</si>
  <si>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</si>
  <si>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</si>
  <si>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</si>
  <si>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</si>
  <si>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</si>
  <si>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</si>
  <si>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</si>
  <si>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</si>
  <si>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</si>
  <si>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</si>
  <si>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</si>
  <si>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</si>
  <si>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</si>
  <si>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</si>
  <si>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</si>
  <si>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</si>
  <si>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</si>
  <si>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</si>
  <si>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</si>
  <si>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</si>
  <si>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</si>
  <si>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</si>
  <si>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</si>
  <si>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</si>
  <si>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</si>
  <si>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</si>
  <si>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</si>
  <si>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</si>
  <si>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</si>
  <si>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</si>
  <si>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</si>
  <si>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</si>
  <si>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</si>
  <si>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</si>
  <si>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</si>
  <si>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</si>
  <si>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</si>
  <si>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</si>
  <si>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</si>
  <si>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</si>
  <si>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</si>
  <si>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</si>
  <si>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</si>
  <si>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</si>
  <si>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</si>
  <si>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</si>
  <si>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</si>
  <si>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</si>
  <si>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</si>
  <si>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</si>
  <si>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</si>
  <si>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</si>
  <si>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</si>
  <si>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</si>
  <si>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</si>
  <si>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</si>
  <si>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</si>
  <si>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</si>
  <si>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</si>
  <si>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</si>
  <si>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</si>
  <si>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</si>
  <si>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</si>
  <si>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</si>
  <si>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</si>
  <si>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</si>
  <si>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</si>
  <si>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</si>
  <si>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</si>
  <si>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</si>
  <si>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</si>
  <si>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</si>
  <si>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</si>
  <si>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</si>
  <si>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</si>
  <si>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</si>
  <si>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</si>
  <si>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</si>
  <si>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</si>
  <si>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</si>
  <si>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</si>
  <si>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</si>
  <si>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</si>
  <si>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</si>
  <si>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</si>
  <si>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</si>
  <si>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</si>
  <si>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</si>
  <si>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</si>
  <si>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</si>
  <si>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</si>
  <si>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</si>
  <si>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</si>
  <si>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</si>
  <si>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</si>
  <si>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</si>
  <si>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</si>
  <si>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</si>
  <si>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</si>
  <si>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</si>
  <si>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</si>
  <si>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</si>
  <si>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</si>
  <si>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</si>
  <si>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</si>
  <si>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</si>
  <si>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</si>
  <si>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</si>
  <si>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</si>
  <si>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</si>
  <si>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</si>
  <si>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</si>
  <si>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</si>
  <si>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</si>
  <si>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</si>
  <si>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</si>
  <si>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</si>
  <si>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</si>
  <si>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</si>
  <si>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</si>
  <si>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</si>
  <si>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</si>
  <si>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</si>
  <si>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</si>
  <si>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</si>
  <si>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</si>
  <si>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</si>
  <si>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</si>
  <si>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</si>
  <si>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</si>
  <si>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</si>
  <si>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</si>
  <si>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</si>
  <si>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</si>
  <si>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</si>
  <si>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</si>
  <si>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</si>
  <si>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</si>
  <si>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</si>
  <si>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</si>
  <si>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</si>
  <si>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</si>
  <si>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</si>
  <si>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</si>
  <si>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</si>
  <si>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</si>
  <si>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</si>
  <si>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</si>
  <si>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</si>
  <si>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</si>
  <si>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</si>
  <si>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</si>
  <si>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</si>
  <si>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</si>
  <si>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</si>
  <si>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</si>
  <si>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</si>
  <si>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</si>
  <si>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</si>
  <si>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</si>
  <si>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</si>
  <si>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</si>
  <si>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</si>
  <si>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</si>
  <si>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</si>
  <si>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</si>
  <si>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</si>
  <si>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</si>
  <si>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</si>
  <si>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</si>
  <si>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</si>
  <si>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</si>
  <si>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</si>
  <si>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</si>
  <si>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</si>
  <si>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</si>
  <si>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</si>
  <si>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</si>
  <si>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</si>
  <si>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</si>
  <si>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</si>
  <si>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</si>
  <si>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</si>
  <si>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</si>
  <si>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</si>
  <si>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</si>
  <si>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</si>
  <si>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</si>
  <si>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</si>
  <si>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</si>
  <si>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</si>
  <si>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</si>
  <si>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</si>
  <si>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</si>
  <si>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</si>
  <si>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</si>
  <si>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</si>
  <si>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</si>
  <si>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</si>
  <si>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</si>
  <si>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</si>
  <si>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</si>
  <si>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</si>
  <si>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</si>
  <si>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</si>
  <si>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</si>
  <si>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</si>
  <si>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</si>
  <si>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</si>
  <si>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</si>
  <si>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</si>
  <si>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</si>
  <si>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</si>
  <si>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</si>
  <si>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</si>
  <si>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</si>
  <si>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</si>
  <si>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</si>
  <si>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</si>
  <si>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</si>
  <si>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</si>
  <si>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</si>
  <si>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</si>
  <si>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</si>
  <si>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</si>
  <si>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</si>
  <si>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</si>
  <si>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</si>
  <si>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</si>
  <si>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</si>
  <si>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</si>
  <si>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</si>
  <si>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</si>
  <si>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</si>
  <si>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</si>
  <si>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</si>
  <si>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</si>
  <si>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</si>
  <si>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</si>
  <si>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</si>
  <si>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</si>
  <si>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</si>
  <si>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</si>
  <si>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</si>
  <si>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</si>
  <si>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</si>
  <si>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</si>
  <si>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</si>
  <si>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</si>
  <si>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</si>
  <si>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</si>
  <si>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</si>
  <si>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</si>
  <si>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</si>
  <si>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</si>
  <si>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</si>
  <si>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</si>
  <si>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</si>
  <si>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</si>
  <si>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</si>
  <si>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</si>
  <si>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</si>
  <si>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</si>
  <si>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</si>
  <si>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</si>
  <si>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</si>
  <si>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</si>
  <si>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</si>
  <si>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</si>
  <si>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</si>
  <si>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</si>
  <si>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</si>
  <si>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</si>
  <si>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</si>
  <si>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</si>
  <si>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</si>
  <si>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</si>
  <si>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</si>
  <si>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</si>
  <si>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</si>
  <si>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</si>
  <si>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</si>
  <si>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</si>
  <si>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</si>
  <si>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</si>
  <si>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</si>
  <si>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</si>
  <si>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</si>
  <si>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</si>
  <si>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</si>
  <si>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</si>
  <si>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</si>
  <si>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</si>
  <si>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</si>
  <si>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</si>
  <si>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</si>
  <si>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</si>
  <si>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</si>
  <si>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</si>
  <si>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</si>
  <si>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</si>
  <si>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</si>
  <si>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</si>
  <si>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</si>
  <si>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</si>
  <si>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</si>
  <si>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</si>
  <si>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</si>
  <si>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</si>
  <si>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</si>
  <si>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</si>
  <si>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</si>
  <si>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</si>
  <si>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</si>
  <si>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</si>
  <si>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</si>
  <si>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</si>
  <si>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</si>
  <si>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</si>
  <si>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</si>
  <si>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</si>
  <si>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</si>
  <si>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</si>
  <si>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</si>
  <si>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</si>
  <si>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</si>
  <si>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</si>
  <si>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</si>
  <si>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</si>
  <si>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</si>
  <si>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</si>
  <si>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</si>
  <si>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</si>
  <si>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</si>
  <si>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</si>
  <si>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</si>
  <si>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</si>
  <si>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</si>
  <si>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</si>
  <si>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</si>
  <si>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</si>
  <si>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</si>
  <si>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</si>
  <si>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</si>
  <si>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</si>
  <si>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</si>
  <si>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</si>
  <si>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</si>
  <si>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</si>
  <si>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</si>
  <si>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</si>
  <si>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</si>
  <si>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</si>
  <si>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</si>
  <si>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</si>
  <si>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</si>
  <si>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</si>
  <si>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</si>
  <si>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</si>
  <si>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</si>
  <si>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</si>
  <si>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</si>
  <si>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</si>
  <si>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</si>
  <si>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</si>
  <si>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</si>
  <si>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</si>
  <si>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</si>
  <si>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</si>
  <si>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</si>
  <si>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</si>
  <si>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</si>
  <si>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</si>
  <si>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</si>
  <si>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</si>
  <si>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</si>
  <si>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</si>
  <si>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</si>
  <si>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</si>
  <si>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</si>
  <si>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</si>
  <si>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</si>
  <si>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</si>
  <si>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</si>
  <si>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</si>
  <si>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</si>
  <si>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</si>
  <si>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</si>
  <si>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</si>
  <si>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</si>
  <si>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</si>
  <si>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</si>
  <si>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</si>
  <si>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</si>
  <si>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</si>
  <si>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</si>
  <si>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</si>
  <si>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</si>
  <si>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</si>
  <si>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</si>
  <si>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</si>
  <si>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</si>
  <si>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</si>
  <si>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</si>
  <si>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</si>
  <si>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</si>
  <si>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</si>
  <si>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</si>
  <si>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</si>
  <si>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</si>
  <si>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</si>
  <si>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</si>
  <si>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</si>
  <si>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</si>
  <si>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</si>
  <si>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</si>
  <si>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</si>
  <si>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</si>
  <si>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</si>
  <si>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</si>
  <si>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</si>
  <si>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</si>
  <si>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</si>
  <si>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</si>
  <si>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</si>
  <si>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</si>
  <si>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</si>
  <si>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</si>
  <si>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</si>
  <si>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</si>
  <si>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</si>
  <si>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</si>
  <si>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</si>
  <si>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</si>
  <si>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</si>
  <si>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</si>
  <si>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</si>
  <si>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</si>
  <si>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</si>
  <si>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</si>
  <si>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</si>
  <si>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</si>
  <si>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</si>
  <si>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</si>
  <si>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</si>
  <si>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</si>
  <si>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</si>
  <si>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</si>
  <si>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</si>
  <si>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</si>
  <si>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</si>
  <si>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</si>
  <si>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</si>
  <si>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</si>
  <si>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</si>
  <si>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</si>
  <si>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</si>
  <si>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</si>
  <si>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</si>
  <si>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</si>
  <si>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</si>
  <si>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</si>
  <si>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</si>
  <si>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</si>
  <si>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</si>
  <si>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</si>
  <si>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</si>
  <si>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</si>
  <si>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</si>
  <si>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</si>
  <si>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</si>
  <si>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</si>
  <si>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</si>
  <si>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</si>
  <si>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</si>
  <si>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</si>
  <si>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</si>
  <si>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</si>
  <si>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</si>
  <si>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</si>
  <si>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</si>
  <si>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</si>
  <si>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</si>
  <si>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</si>
  <si>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</si>
  <si>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</si>
  <si>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</si>
  <si>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</si>
  <si>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</si>
  <si>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</si>
  <si>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</si>
  <si>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</si>
  <si>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</si>
  <si>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</si>
  <si>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</si>
  <si>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</si>
  <si>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</si>
  <si>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</si>
  <si>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</si>
  <si>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</si>
  <si>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</si>
  <si>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</si>
  <si>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</si>
  <si>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</si>
  <si>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</si>
  <si>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</si>
  <si>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</si>
  <si>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</si>
  <si>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</si>
  <si>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</si>
  <si>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</si>
  <si>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</si>
  <si>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</si>
  <si>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</si>
  <si>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</si>
  <si>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</si>
  <si>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</si>
  <si>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</si>
  <si>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</si>
  <si>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</si>
  <si>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</si>
  <si>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</si>
  <si>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</si>
  <si>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</si>
  <si>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</si>
  <si>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</si>
  <si>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</si>
  <si>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</si>
  <si>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</si>
  <si>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</si>
  <si>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</si>
  <si>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</si>
  <si>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</si>
  <si>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</si>
  <si>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</si>
  <si>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</si>
  <si>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</si>
  <si>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</si>
  <si>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</si>
  <si>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</si>
  <si>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</si>
  <si>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</si>
  <si>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</si>
  <si>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</si>
  <si>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</si>
  <si>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</si>
  <si>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</si>
  <si>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</si>
  <si>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</si>
  <si>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</si>
  <si>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</si>
  <si>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</si>
  <si>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</si>
  <si>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</si>
  <si>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</si>
  <si>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</si>
  <si>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</si>
  <si>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</si>
  <si>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</si>
  <si>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</si>
  <si>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</si>
  <si>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</si>
  <si>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</si>
  <si>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</si>
  <si>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</si>
  <si>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</si>
  <si>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</si>
  <si>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</si>
  <si>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</si>
  <si>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</si>
  <si>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</si>
  <si>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</si>
  <si>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</si>
  <si>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</si>
  <si>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</si>
  <si>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</si>
  <si>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</si>
  <si>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</si>
  <si>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</si>
  <si>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</si>
  <si>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</si>
  <si>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</si>
  <si>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</si>
  <si>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</si>
  <si>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</si>
  <si>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</si>
  <si>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</si>
  <si>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</si>
  <si>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</si>
  <si>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</si>
  <si>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</si>
  <si>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</si>
  <si>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</si>
  <si>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</si>
  <si>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</si>
  <si>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</si>
  <si>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</si>
  <si>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</si>
  <si>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</si>
  <si>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</si>
  <si>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</si>
  <si>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</si>
  <si>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</si>
  <si>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</si>
  <si>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</si>
  <si>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</si>
  <si>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</si>
  <si>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</si>
  <si>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</si>
  <si>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</si>
  <si>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</si>
  <si>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</si>
  <si>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</si>
  <si>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</si>
  <si>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</si>
  <si>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</si>
  <si>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</si>
  <si>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</si>
  <si>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</si>
  <si>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</si>
  <si>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</si>
  <si>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</si>
  <si>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</si>
  <si>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</si>
  <si>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</si>
  <si>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</si>
  <si>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</si>
  <si>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</si>
  <si>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</si>
  <si>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</si>
  <si>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</si>
  <si>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</si>
  <si>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</si>
  <si>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</si>
  <si>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</si>
  <si>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</si>
  <si>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</si>
  <si>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</si>
  <si>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</si>
  <si>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</si>
  <si>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</si>
  <si>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</si>
  <si>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</si>
  <si>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</si>
  <si>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</si>
  <si>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</si>
  <si>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</si>
  <si>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</si>
  <si>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</si>
  <si>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</si>
  <si>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</si>
  <si>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</si>
  <si>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</si>
  <si>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</si>
  <si>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</si>
  <si>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</si>
  <si>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</si>
  <si>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</si>
  <si>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</si>
  <si>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</si>
  <si>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</si>
  <si>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</si>
  <si>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</si>
  <si>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</si>
  <si>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</si>
  <si>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</si>
  <si>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</si>
  <si>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</si>
  <si>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</si>
  <si>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</si>
  <si>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</si>
  <si>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</si>
  <si>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</si>
  <si>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</si>
  <si>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</si>
  <si>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</si>
  <si>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</si>
  <si>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</si>
  <si>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</si>
  <si>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</si>
  <si>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</si>
  <si>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</si>
  <si>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</si>
  <si>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</si>
  <si>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</si>
  <si>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</si>
  <si>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</si>
  <si>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</si>
  <si>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</si>
  <si>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</si>
  <si>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</si>
  <si>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</si>
  <si>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</si>
  <si>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</si>
  <si>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</si>
  <si>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</si>
  <si>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</si>
  <si>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</si>
  <si>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</si>
  <si>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</si>
  <si>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</si>
  <si>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</si>
  <si>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</si>
  <si>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</si>
  <si>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</si>
  <si>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</si>
  <si>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</si>
  <si>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</si>
  <si>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</si>
  <si>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</si>
  <si>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</si>
  <si>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</si>
  <si>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</si>
  <si>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</si>
  <si>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</si>
  <si>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</si>
  <si>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</si>
  <si>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</si>
  <si>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</si>
  <si>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</si>
  <si>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</si>
  <si>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</si>
  <si>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</si>
  <si>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</si>
  <si>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</si>
  <si>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</si>
  <si>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</si>
  <si>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</si>
  <si>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</si>
  <si>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</si>
  <si>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</si>
  <si>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</si>
  <si>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</si>
  <si>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</si>
  <si>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</si>
  <si>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</si>
  <si>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</si>
  <si>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</si>
  <si>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</si>
  <si>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</si>
  <si>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</si>
  <si>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</si>
  <si>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</si>
  <si>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</si>
  <si>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</si>
  <si>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</si>
  <si>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</si>
  <si>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</si>
  <si>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</si>
  <si>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</si>
  <si>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</si>
  <si>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</si>
  <si>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</si>
  <si>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</si>
  <si>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</si>
  <si>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</si>
  <si>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</si>
  <si>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</si>
  <si>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</si>
  <si>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</si>
  <si>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</si>
  <si>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</si>
  <si>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</si>
  <si>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</si>
  <si>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</si>
  <si>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</si>
  <si>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</si>
  <si>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</si>
  <si>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</si>
  <si>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</si>
  <si>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</si>
  <si>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</si>
  <si>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</si>
  <si>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</si>
  <si>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</si>
  <si>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</si>
  <si>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</si>
  <si>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</si>
  <si>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</si>
  <si>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</si>
  <si>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</si>
  <si>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</si>
  <si>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</si>
  <si>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</si>
  <si>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</si>
  <si>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</si>
  <si>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</si>
  <si>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</si>
  <si>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</si>
  <si>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</si>
  <si>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</si>
  <si>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</si>
  <si>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</si>
  <si>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</si>
  <si>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</si>
  <si>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</si>
  <si>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</si>
  <si>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</si>
  <si>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</si>
  <si>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</si>
  <si>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</si>
  <si>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</si>
  <si>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</si>
  <si>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</si>
  <si>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</si>
  <si>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</si>
  <si>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</si>
  <si>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</si>
  <si>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</si>
  <si>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</si>
  <si>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</si>
  <si>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</si>
  <si>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</si>
  <si>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</si>
  <si>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</si>
  <si>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</si>
  <si>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</si>
  <si>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</si>
  <si>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</si>
  <si>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</si>
  <si>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</si>
  <si>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</si>
  <si>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</si>
  <si>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</si>
  <si>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</si>
  <si>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</si>
  <si>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</si>
  <si>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</si>
  <si>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</si>
  <si>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</si>
  <si>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</si>
  <si>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</si>
  <si>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</si>
  <si>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</si>
  <si>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</si>
  <si>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</si>
  <si>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</si>
  <si>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</si>
  <si>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</si>
  <si>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</si>
  <si>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</si>
  <si>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</si>
  <si>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</si>
  <si>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</si>
  <si>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</si>
  <si>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</si>
  <si>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</si>
  <si>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</si>
  <si>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</si>
  <si>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</si>
  <si>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</si>
  <si>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</si>
  <si>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</si>
  <si>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</si>
  <si>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</si>
  <si>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</si>
  <si>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</si>
  <si>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</si>
  <si>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</si>
  <si>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</si>
  <si>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</si>
  <si>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</si>
  <si>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</si>
  <si>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</si>
  <si>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</si>
  <si>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</si>
  <si>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</si>
  <si>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</si>
  <si>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</si>
  <si>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</si>
  <si>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</si>
  <si>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</si>
  <si>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</si>
  <si>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</si>
  <si>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</si>
  <si>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</si>
  <si>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</si>
  <si>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</si>
  <si>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</si>
  <si>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</si>
  <si>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</si>
  <si>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</si>
  <si>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</si>
  <si>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</si>
  <si>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</si>
  <si>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</si>
  <si>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</si>
  <si>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</si>
  <si>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</si>
  <si>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</si>
  <si>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</si>
  <si>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</si>
  <si>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</si>
  <si>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</si>
  <si>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</si>
  <si>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</si>
  <si>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</si>
  <si>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</si>
  <si>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</si>
  <si>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</si>
  <si>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</si>
  <si>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</si>
  <si>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</si>
  <si>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</si>
  <si>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</si>
  <si>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</si>
  <si>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</si>
  <si>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</si>
  <si>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</si>
  <si>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</si>
  <si>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</si>
  <si>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</si>
  <si>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</si>
  <si>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</si>
  <si>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</si>
  <si>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</si>
  <si>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</si>
  <si>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</si>
  <si>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</si>
  <si>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</si>
  <si>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</si>
  <si>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</si>
  <si>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</si>
  <si>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</si>
  <si>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</si>
  <si>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</si>
  <si>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</si>
  <si>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</si>
  <si>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</si>
  <si>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</si>
  <si>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</si>
  <si>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</si>
  <si>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</si>
  <si>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</si>
  <si>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</si>
  <si>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</si>
  <si>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</si>
  <si>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</si>
  <si>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</si>
  <si>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</si>
  <si>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</si>
  <si>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</si>
  <si>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</si>
  <si>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</si>
  <si>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</si>
  <si>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</si>
  <si>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</si>
  <si>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</si>
  <si>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</si>
  <si>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</si>
  <si>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</si>
  <si>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</si>
  <si>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</si>
  <si>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</si>
  <si>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</si>
  <si>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</si>
  <si>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</si>
  <si>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</si>
  <si>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</si>
  <si>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</si>
  <si>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</si>
  <si>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</si>
  <si>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</si>
  <si>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</si>
  <si>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</si>
  <si>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</si>
  <si>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</si>
  <si>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</si>
  <si>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</si>
  <si>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</si>
  <si>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</si>
  <si>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</si>
  <si>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</si>
  <si>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</si>
  <si>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</si>
  <si>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</si>
  <si>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</si>
  <si>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</si>
  <si>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</si>
  <si>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</si>
  <si>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</si>
  <si>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</si>
  <si>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</si>
  <si>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</si>
  <si>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</si>
  <si>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</si>
  <si>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</si>
  <si>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</si>
  <si>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</si>
  <si>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</si>
  <si>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</si>
  <si>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</si>
  <si>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</si>
  <si>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</si>
  <si>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</si>
  <si>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</si>
  <si>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</si>
  <si>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</si>
  <si>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</si>
  <si>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</si>
  <si>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</si>
  <si>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</si>
  <si>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</si>
  <si>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</si>
  <si>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</si>
  <si>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</si>
  <si>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</si>
  <si>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</si>
  <si>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</si>
  <si>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</si>
  <si>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</si>
  <si>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</si>
  <si>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</si>
  <si>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</si>
  <si>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</si>
  <si>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</si>
  <si>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</si>
  <si>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</si>
  <si>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</si>
  <si>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</si>
  <si>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</si>
  <si>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</si>
  <si>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</si>
  <si>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</si>
  <si>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</si>
  <si>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</si>
  <si>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</si>
  <si>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</si>
  <si>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</si>
  <si>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</si>
  <si>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</si>
  <si>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</si>
  <si>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</si>
  <si>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</si>
  <si>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</si>
  <si>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</si>
  <si>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</si>
  <si>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</si>
  <si>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</si>
  <si>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</si>
  <si>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</si>
  <si>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</si>
  <si>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</si>
  <si>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</si>
  <si>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</si>
  <si>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</si>
  <si>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</si>
  <si>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</si>
  <si>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</si>
  <si>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</si>
  <si>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</si>
  <si>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</si>
  <si>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</si>
  <si>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</si>
  <si>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</si>
  <si>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</si>
  <si>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</si>
  <si>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</si>
  <si>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</si>
  <si>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</si>
  <si>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</si>
  <si>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</si>
  <si>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</si>
  <si>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</si>
  <si>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</si>
  <si>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</si>
  <si>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</si>
  <si>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</si>
  <si>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</si>
  <si>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</si>
  <si>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</si>
  <si>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</si>
  <si>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</si>
  <si>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</si>
  <si>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</si>
  <si>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</si>
  <si>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</si>
  <si>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</si>
  <si>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</si>
  <si>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</si>
  <si>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</si>
  <si>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</si>
  <si>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</si>
  <si>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</si>
  <si>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</si>
  <si>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</si>
  <si>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</si>
  <si>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</si>
  <si>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</si>
  <si>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</si>
  <si>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</si>
  <si>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</si>
  <si>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</si>
  <si>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</si>
  <si>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</si>
  <si>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</si>
  <si>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</si>
  <si>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</si>
  <si>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</si>
  <si>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</si>
  <si>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</si>
  <si>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</si>
  <si>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</si>
  <si>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</si>
  <si>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</si>
  <si>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</si>
  <si>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</si>
  <si>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</si>
  <si>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</si>
  <si>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</si>
  <si>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</si>
  <si>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</si>
  <si>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</si>
  <si>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</si>
  <si>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</si>
  <si>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</si>
  <si>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</si>
  <si>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</si>
  <si>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</si>
  <si>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</si>
  <si>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</si>
  <si>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</si>
  <si>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</si>
  <si>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</si>
  <si>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</si>
  <si>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</si>
  <si>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</si>
  <si>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</si>
  <si>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</si>
  <si>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</si>
  <si>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</si>
  <si>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</si>
  <si>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</si>
  <si>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</si>
  <si>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</si>
  <si>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</si>
  <si>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</si>
  <si>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</si>
  <si>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</si>
  <si>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</si>
  <si>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</si>
  <si>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</si>
  <si>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</si>
  <si>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</si>
  <si>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</si>
  <si>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</si>
  <si>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</si>
  <si>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</si>
  <si>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</si>
  <si>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</si>
  <si>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</si>
  <si>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</si>
  <si>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</si>
  <si>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</si>
  <si>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</si>
  <si>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</si>
  <si>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</si>
  <si>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</si>
  <si>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</si>
  <si>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</si>
  <si>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</si>
  <si>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</si>
  <si>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</si>
  <si>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</si>
  <si>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</si>
  <si>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</si>
  <si>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</si>
  <si>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</si>
  <si>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</si>
  <si>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</si>
  <si>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</si>
  <si>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</si>
  <si>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</si>
  <si>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</si>
  <si>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</si>
  <si>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</si>
  <si>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</si>
  <si>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</si>
  <si>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</si>
  <si>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</si>
  <si>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</si>
  <si>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</si>
  <si>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</si>
  <si>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</si>
  <si>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</si>
  <si>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</si>
  <si>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</si>
  <si>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</si>
  <si>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</si>
  <si>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</si>
  <si>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</si>
  <si>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</si>
  <si>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</si>
  <si>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</si>
  <si>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</si>
  <si>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</si>
  <si>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</si>
  <si>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</si>
  <si>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</si>
  <si>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</si>
  <si>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</si>
  <si>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</si>
  <si>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</si>
  <si>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</si>
  <si>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</si>
  <si>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</si>
  <si>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</si>
  <si>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</si>
  <si>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</si>
  <si>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</si>
  <si>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</si>
  <si>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</si>
  <si>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</si>
  <si>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</si>
  <si>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</si>
  <si>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</si>
  <si>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</si>
  <si>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</si>
  <si>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</si>
  <si>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</si>
  <si>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</si>
  <si>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</si>
  <si>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</si>
  <si>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</si>
  <si>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</si>
  <si>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</si>
  <si>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</si>
  <si>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</si>
  <si>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</si>
  <si>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</si>
  <si>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</si>
  <si>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</si>
  <si>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</si>
  <si>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</si>
  <si>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</si>
  <si>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</si>
  <si>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</si>
  <si>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</si>
  <si>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</si>
  <si>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</si>
  <si>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</si>
  <si>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</si>
  <si>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</si>
  <si>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</si>
  <si>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</si>
  <si>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</si>
  <si>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</si>
  <si>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</si>
  <si>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</si>
  <si>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</si>
  <si>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</si>
  <si>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</si>
  <si>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</si>
  <si>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</si>
  <si>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</si>
  <si>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</si>
  <si>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</si>
  <si>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</si>
  <si>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</si>
  <si>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</si>
  <si>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</si>
  <si>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</si>
  <si>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</si>
  <si>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</si>
  <si>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</si>
  <si>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</si>
  <si>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</si>
  <si>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</si>
  <si>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</si>
  <si>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</si>
  <si>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</si>
  <si>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</si>
  <si>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</si>
  <si>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</si>
  <si>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</si>
  <si>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</si>
  <si>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</si>
  <si>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</si>
  <si>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</si>
  <si>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</si>
  <si>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</si>
  <si>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</si>
  <si>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</si>
  <si>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</si>
  <si>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</si>
  <si>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</si>
  <si>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</si>
  <si>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</si>
  <si>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</si>
  <si>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</si>
  <si>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</si>
  <si>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</si>
  <si>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</si>
  <si>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</si>
  <si>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</si>
  <si>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</si>
  <si>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</si>
  <si>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</si>
  <si>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</si>
  <si>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</si>
  <si>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</si>
  <si>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</si>
  <si>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</si>
  <si>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</si>
  <si>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</si>
  <si>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</si>
  <si>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</si>
  <si>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</si>
  <si>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</si>
  <si>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</si>
  <si>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</si>
  <si>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</si>
  <si>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</si>
  <si>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</si>
  <si>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</si>
  <si>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</si>
  <si>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</si>
  <si>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</si>
  <si>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</si>
  <si>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</si>
  <si>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</si>
  <si>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</si>
  <si>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</si>
  <si>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</si>
  <si>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</si>
  <si>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</si>
  <si>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</si>
  <si>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</si>
  <si>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</si>
  <si>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</si>
  <si>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</si>
  <si>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</si>
  <si>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</si>
  <si>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</si>
  <si>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</si>
  <si>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</si>
  <si>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</si>
  <si>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</si>
  <si>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</si>
  <si>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</si>
  <si>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</si>
  <si>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</si>
  <si>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</si>
  <si>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</si>
  <si>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</si>
  <si>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</si>
  <si>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</si>
  <si>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</si>
  <si>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</si>
  <si>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</si>
  <si>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</si>
  <si>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</si>
  <si>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</si>
  <si>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</si>
  <si>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</si>
  <si>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</si>
  <si>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</si>
  <si>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</si>
  <si>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</si>
  <si>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</si>
  <si>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</si>
  <si>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</si>
  <si>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</si>
  <si>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</si>
  <si>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</si>
  <si>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</si>
  <si>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</si>
  <si>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</si>
  <si>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</si>
  <si>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</si>
  <si>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</si>
  <si>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</si>
  <si>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</si>
  <si>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</si>
  <si>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</si>
  <si>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</si>
  <si>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</si>
  <si>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</si>
  <si>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</si>
  <si>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</si>
  <si>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</si>
  <si>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</si>
  <si>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</si>
  <si>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</si>
  <si>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</si>
  <si>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</si>
  <si>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</si>
  <si>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</si>
  <si>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</si>
  <si>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</si>
  <si>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</si>
  <si>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</si>
  <si>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</si>
  <si>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</si>
  <si>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</si>
  <si>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</si>
  <si>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</si>
  <si>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</si>
  <si>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</si>
  <si>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</si>
  <si>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</si>
  <si>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</si>
  <si>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</si>
  <si>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</si>
  <si>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</si>
  <si>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</si>
  <si>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</si>
  <si>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</si>
  <si>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</si>
  <si>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</si>
  <si>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</si>
  <si>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</si>
  <si>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</si>
  <si>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</si>
  <si>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</si>
  <si>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</si>
  <si>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</si>
  <si>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</si>
  <si>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</si>
  <si>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</si>
  <si>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</si>
  <si>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</si>
  <si>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</si>
  <si>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</si>
  <si>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</si>
  <si>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</si>
  <si>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</si>
  <si>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</si>
  <si>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</si>
  <si>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</si>
  <si>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</si>
  <si>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</si>
  <si>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</si>
  <si>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</si>
  <si>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</si>
  <si>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</si>
  <si>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</si>
  <si>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</si>
  <si>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</si>
  <si>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</si>
  <si>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</si>
  <si>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</si>
  <si>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</si>
  <si>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</si>
  <si>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</si>
  <si>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</si>
  <si>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</si>
  <si>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</si>
  <si>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</si>
  <si>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</si>
  <si>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</si>
  <si>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</si>
  <si>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</si>
  <si>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</si>
  <si>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</si>
  <si>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</si>
  <si>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</si>
  <si>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</si>
  <si>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</si>
  <si>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</si>
  <si>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</si>
  <si>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</si>
  <si>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</si>
  <si>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</si>
  <si>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</si>
  <si>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</si>
  <si>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</si>
  <si>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</si>
  <si>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</si>
  <si>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</si>
  <si>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</si>
  <si>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</si>
  <si>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</si>
  <si>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</si>
  <si>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</si>
  <si>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</si>
  <si>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</si>
  <si>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</si>
  <si>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</si>
  <si>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</si>
  <si>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</si>
  <si>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</si>
  <si>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</si>
  <si>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</si>
  <si>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</si>
  <si>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</si>
  <si>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</si>
  <si>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</si>
  <si>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</si>
  <si>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</si>
  <si>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</si>
  <si>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</si>
  <si>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</si>
  <si>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</si>
  <si>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</si>
  <si>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</si>
  <si>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</si>
  <si>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</si>
  <si>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</si>
  <si>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</si>
  <si>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</si>
  <si>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</si>
  <si>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</si>
  <si>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</si>
  <si>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</si>
  <si>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</si>
  <si>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</si>
  <si>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</si>
  <si>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</si>
  <si>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</si>
  <si>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</si>
  <si>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</si>
  <si>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</si>
  <si>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</si>
  <si>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</si>
  <si>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</si>
  <si>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</si>
  <si>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</si>
  <si>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</si>
  <si>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</si>
  <si>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</si>
  <si>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</si>
  <si>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</si>
  <si>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</si>
  <si>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</si>
  <si>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</si>
  <si>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</si>
  <si>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</si>
  <si>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</si>
  <si>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</si>
  <si>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</si>
  <si>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</si>
  <si>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</si>
  <si>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</si>
  <si>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</si>
  <si>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</si>
  <si>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</si>
  <si>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</si>
  <si>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</si>
  <si>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</si>
  <si>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</si>
  <si>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</si>
  <si>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</si>
  <si>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</si>
  <si>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</si>
  <si>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</si>
  <si>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</si>
  <si>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</si>
  <si>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</si>
  <si>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</si>
  <si>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</si>
  <si>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</si>
  <si>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</si>
  <si>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</si>
  <si>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</si>
  <si>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</si>
  <si>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</si>
  <si>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</si>
  <si>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</si>
  <si>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</si>
  <si>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</si>
  <si>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</si>
  <si>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</si>
  <si>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</si>
  <si>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</si>
  <si>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</si>
  <si>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</si>
  <si>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</si>
  <si>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</si>
  <si>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</si>
  <si>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</si>
  <si>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</si>
  <si>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</si>
  <si>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</si>
  <si>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</si>
  <si>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</si>
  <si>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</si>
  <si>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</si>
  <si>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</si>
  <si>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</si>
  <si>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</si>
  <si>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</si>
  <si>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</si>
  <si>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</si>
  <si>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</si>
  <si>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</si>
  <si>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</si>
  <si>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</si>
  <si>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</si>
  <si>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</si>
  <si>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</si>
  <si>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</si>
  <si>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</si>
  <si>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</si>
  <si>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</si>
  <si>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</si>
  <si>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</si>
  <si>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</si>
  <si>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</si>
  <si>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</si>
  <si>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</si>
  <si>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</si>
  <si>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</si>
  <si>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</si>
  <si>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</si>
  <si>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</si>
  <si>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</si>
  <si>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</si>
  <si>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</si>
  <si>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</si>
  <si>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</si>
  <si>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</si>
  <si>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</si>
  <si>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</si>
  <si>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</si>
  <si>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</si>
  <si>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</si>
  <si>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</si>
  <si>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</si>
  <si>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</si>
  <si>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</si>
  <si>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</si>
  <si>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</si>
  <si>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</si>
  <si>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</si>
  <si>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</si>
  <si>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</si>
  <si>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</si>
  <si>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</si>
  <si>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</si>
  <si>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</si>
  <si>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</si>
  <si>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</si>
  <si>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</si>
  <si>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</si>
  <si>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</si>
  <si>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</si>
  <si>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</si>
  <si>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</si>
  <si>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</si>
  <si>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</si>
  <si>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</si>
  <si>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</si>
  <si>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</si>
  <si>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</si>
  <si>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</si>
  <si>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</si>
  <si>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</si>
  <si>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</si>
  <si>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</si>
  <si>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</si>
  <si>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</si>
  <si>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</si>
  <si>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</si>
  <si>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</si>
  <si>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</si>
  <si>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</si>
  <si>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</si>
  <si>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</si>
  <si>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</si>
  <si>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</si>
  <si>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</si>
  <si>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</si>
  <si>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</si>
  <si>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</si>
  <si>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</si>
  <si>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</si>
  <si>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</si>
  <si>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</si>
  <si>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</si>
  <si>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</si>
  <si>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</si>
  <si>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</si>
  <si>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</si>
  <si>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</si>
  <si>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</si>
  <si>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</si>
  <si>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</si>
  <si>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</si>
  <si>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</si>
  <si>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</si>
  <si>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</si>
  <si>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</si>
  <si>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</si>
  <si>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</si>
  <si>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</si>
  <si>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</si>
  <si>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</si>
  <si>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</si>
  <si>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</si>
  <si>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</si>
  <si>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</si>
  <si>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</si>
  <si>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</si>
  <si>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</si>
  <si>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</si>
  <si>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</si>
  <si>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</si>
  <si>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</si>
  <si>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</si>
  <si>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</si>
  <si>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</si>
  <si>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</si>
  <si>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</si>
  <si>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</si>
  <si>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</si>
  <si>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</si>
  <si>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</si>
  <si>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</si>
  <si>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</si>
  <si>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</si>
  <si>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</si>
  <si>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</si>
  <si>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</si>
  <si>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</si>
  <si>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</si>
  <si>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</si>
  <si>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</si>
  <si>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</si>
  <si>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</si>
  <si>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</si>
  <si>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</si>
  <si>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</si>
  <si>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</si>
  <si>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</si>
  <si>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</si>
  <si>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</si>
  <si>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</si>
  <si>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</si>
  <si>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</si>
  <si>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</si>
  <si>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</si>
  <si>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</si>
  <si>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</si>
  <si>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</si>
  <si>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</si>
  <si>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</si>
  <si>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</si>
  <si>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</si>
  <si>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</si>
  <si>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</si>
  <si>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</si>
  <si>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</si>
  <si>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</si>
  <si>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</si>
  <si>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</si>
  <si>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</si>
  <si>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</si>
  <si>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</si>
  <si>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</si>
  <si>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</si>
  <si>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</si>
  <si>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</si>
  <si>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</si>
  <si>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</si>
  <si>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</si>
  <si>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</si>
  <si>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</si>
  <si>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</si>
  <si>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</si>
  <si>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</si>
  <si>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</si>
  <si>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</si>
  <si>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</si>
  <si>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</si>
  <si>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</si>
  <si>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</si>
  <si>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</si>
  <si>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</si>
  <si>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</si>
  <si>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</si>
  <si>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</si>
  <si>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</si>
  <si>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</si>
  <si>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</si>
  <si>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</si>
  <si>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</si>
  <si>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</si>
  <si>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</si>
  <si>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</si>
  <si>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</si>
  <si>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</si>
  <si>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</si>
  <si>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</si>
  <si>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</si>
  <si>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</si>
  <si>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</si>
  <si>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</si>
  <si>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</si>
  <si>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</si>
  <si>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</si>
  <si>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</si>
  <si>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</si>
  <si>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</si>
  <si>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</si>
  <si>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</si>
  <si>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</si>
  <si>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</si>
  <si>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</si>
  <si>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</si>
  <si>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</si>
  <si>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</si>
  <si>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</si>
  <si>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</si>
  <si>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</si>
  <si>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</si>
  <si>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</si>
  <si>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</si>
  <si>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</si>
  <si>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</si>
  <si>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</si>
  <si>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</si>
  <si>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</si>
  <si>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</si>
  <si>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</si>
  <si>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</si>
  <si>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</si>
  <si>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</si>
  <si>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</si>
  <si>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</si>
  <si>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</si>
  <si>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</si>
  <si>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</si>
  <si>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</si>
  <si>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</si>
  <si>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</si>
  <si>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</si>
  <si>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</si>
  <si>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</si>
  <si>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</si>
  <si>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</si>
  <si>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</si>
  <si>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</si>
  <si>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</si>
  <si>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</si>
  <si>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</si>
  <si>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</si>
  <si>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</si>
  <si>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</si>
  <si>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</si>
  <si>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</si>
  <si>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</si>
  <si>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</si>
  <si>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</si>
  <si>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</si>
  <si>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</si>
  <si>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</si>
  <si>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</si>
  <si>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</si>
  <si>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</si>
  <si>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</si>
  <si>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</si>
  <si>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</si>
  <si>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</si>
  <si>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</si>
  <si>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</si>
  <si>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</si>
  <si>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</si>
  <si>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</si>
  <si>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</si>
  <si>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</si>
  <si>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</si>
  <si>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</si>
  <si>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</si>
  <si>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</si>
  <si>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</si>
  <si>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</si>
  <si>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</si>
  <si>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</si>
  <si>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</si>
  <si>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</si>
  <si>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</si>
  <si>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</si>
  <si>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</si>
  <si>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</si>
  <si>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</si>
  <si>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</si>
  <si>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</si>
  <si>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</si>
  <si>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</si>
  <si>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</si>
  <si>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</si>
  <si>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</si>
  <si>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</si>
  <si>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</si>
  <si>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</si>
  <si>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</si>
  <si>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</si>
  <si>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</si>
  <si>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</si>
  <si>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</si>
  <si>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</si>
  <si>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</si>
  <si>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</si>
  <si>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</si>
  <si>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</si>
  <si>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</si>
  <si>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</si>
  <si>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</si>
  <si>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</si>
  <si>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</si>
  <si>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</si>
  <si>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</si>
  <si>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</si>
  <si>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</si>
  <si>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</si>
  <si>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</si>
  <si>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</si>
  <si>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</si>
  <si>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</si>
  <si>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</si>
  <si>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</si>
  <si>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</si>
  <si>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</si>
  <si>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</si>
  <si>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</si>
  <si>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</si>
  <si>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</si>
  <si>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</si>
  <si>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</si>
  <si>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</si>
  <si>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</si>
  <si>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</si>
  <si>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</si>
  <si>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</si>
  <si>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</si>
  <si>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</si>
  <si>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</si>
  <si>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</si>
  <si>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</si>
  <si>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</si>
  <si>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</si>
  <si>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</si>
  <si>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</si>
  <si>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</si>
  <si>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</si>
  <si>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</si>
  <si>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</si>
  <si>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</si>
  <si>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</si>
  <si>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</si>
  <si>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</si>
  <si>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</si>
  <si>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</si>
  <si>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</si>
  <si>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</si>
  <si>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</si>
  <si>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</si>
  <si>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</si>
  <si>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</si>
  <si>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</si>
  <si>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</si>
  <si>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</si>
  <si>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</si>
  <si>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</si>
  <si>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</si>
  <si>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</si>
  <si>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</si>
  <si>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</si>
  <si>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</si>
  <si>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</si>
  <si>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</si>
  <si>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</si>
  <si>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</si>
  <si>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</si>
  <si>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</si>
  <si>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</si>
  <si>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</si>
  <si>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</si>
  <si>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</si>
  <si>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</si>
  <si>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</si>
  <si>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</si>
  <si>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</si>
  <si>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</si>
  <si>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</si>
  <si>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</si>
  <si>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</si>
  <si>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</si>
  <si>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</si>
  <si>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</si>
  <si>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</si>
  <si>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</si>
  <si>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</si>
  <si>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</si>
  <si>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</si>
  <si>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</si>
  <si>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</si>
  <si>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</si>
  <si>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</si>
  <si>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</si>
  <si>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</si>
  <si>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</si>
  <si>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</si>
  <si>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</si>
  <si>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</si>
  <si>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</si>
  <si>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</si>
  <si>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</si>
  <si>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</si>
  <si>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</si>
  <si>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</si>
  <si>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</si>
  <si>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</si>
  <si>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</si>
  <si>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</si>
  <si>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</si>
  <si>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</si>
  <si>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</si>
  <si>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</si>
  <si>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</si>
  <si>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</si>
  <si>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</si>
  <si>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</si>
  <si>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</si>
  <si>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</si>
  <si>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</si>
  <si>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</si>
  <si>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</si>
  <si>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</si>
  <si>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</si>
  <si>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</si>
  <si>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</si>
  <si>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</si>
  <si>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</si>
  <si>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</si>
  <si>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</si>
  <si>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</si>
  <si>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</si>
  <si>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</si>
  <si>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</si>
  <si>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</si>
  <si>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</si>
  <si>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</si>
  <si>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</si>
  <si>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</si>
  <si>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</si>
  <si>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</si>
  <si>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</si>
  <si>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</si>
  <si>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</si>
  <si>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</si>
  <si>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</si>
  <si>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</si>
  <si>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</si>
  <si>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</si>
  <si>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</si>
  <si>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</si>
  <si>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</si>
  <si>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</si>
  <si>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</si>
  <si>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</si>
  <si>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</si>
  <si>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</si>
  <si>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</si>
  <si>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</si>
  <si>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</si>
  <si>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</si>
  <si>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</si>
  <si>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</si>
  <si>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</si>
  <si>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</si>
  <si>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</si>
  <si>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</si>
  <si>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</si>
  <si>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</si>
  <si>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</si>
  <si>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</si>
  <si>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</si>
  <si>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</si>
  <si>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</si>
  <si>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</si>
  <si>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</si>
  <si>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</si>
  <si>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</si>
  <si>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</si>
  <si>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</si>
  <si>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</si>
  <si>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</si>
  <si>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</si>
  <si>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</si>
  <si>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</si>
  <si>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</si>
  <si>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</si>
  <si>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</si>
  <si>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</si>
  <si>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</si>
  <si>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</si>
  <si>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</si>
  <si>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</si>
  <si>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</si>
  <si>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</si>
  <si>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</si>
  <si>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</si>
  <si>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</si>
  <si>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</si>
  <si>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</si>
  <si>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</si>
  <si>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</si>
  <si>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</si>
  <si>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</si>
  <si>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</si>
  <si>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</si>
  <si>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</si>
  <si>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</si>
  <si>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</si>
  <si>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</si>
  <si>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</si>
  <si>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</si>
  <si>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</si>
  <si>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</si>
  <si>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</si>
  <si>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</si>
  <si>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</si>
  <si>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</si>
  <si>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</si>
  <si>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</si>
  <si>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</si>
  <si>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</si>
  <si>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</si>
  <si>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</si>
  <si>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</si>
  <si>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</si>
  <si>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</si>
  <si>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</si>
  <si>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</si>
  <si>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</si>
  <si>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</si>
  <si>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</si>
  <si>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</si>
  <si>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</si>
  <si>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</si>
  <si>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</si>
  <si>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</si>
  <si>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</si>
  <si>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</si>
  <si>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</si>
  <si>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</si>
  <si>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</si>
  <si>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</si>
  <si>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</si>
  <si>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</si>
  <si>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</si>
  <si>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</si>
  <si>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</si>
  <si>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</si>
  <si>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</si>
  <si>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</si>
  <si>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</si>
  <si>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</si>
  <si>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</si>
  <si>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</si>
  <si>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</si>
  <si>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</si>
  <si>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</si>
  <si>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</si>
  <si>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</si>
  <si>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</si>
  <si>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</si>
  <si>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</si>
  <si>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</si>
  <si>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</si>
  <si>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</si>
  <si>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</si>
  <si>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</si>
  <si>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</si>
  <si>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</si>
  <si>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</si>
  <si>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</si>
  <si>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</si>
  <si>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</si>
  <si>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</si>
  <si>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</si>
  <si>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</si>
  <si>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</si>
  <si>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</si>
  <si>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</si>
  <si>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</si>
  <si>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</si>
  <si>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</si>
  <si>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</si>
  <si>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</si>
  <si>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</si>
  <si>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</si>
  <si>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</si>
  <si>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</si>
  <si>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</si>
  <si>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</si>
  <si>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</si>
  <si>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</si>
  <si>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</si>
  <si>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</si>
  <si>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</si>
  <si>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</si>
  <si>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</si>
  <si>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</si>
  <si>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</si>
  <si>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</si>
  <si>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</si>
  <si>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</si>
  <si>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</si>
  <si>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</si>
  <si>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</si>
  <si>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</si>
  <si>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</si>
  <si>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</si>
  <si>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</si>
  <si>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</si>
  <si>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</si>
  <si>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</si>
  <si>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</si>
  <si>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</si>
  <si>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</si>
  <si>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</si>
  <si>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</si>
  <si>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</si>
  <si>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</si>
  <si>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</si>
  <si>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</si>
  <si>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</si>
  <si>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</si>
  <si>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</si>
  <si>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</si>
  <si>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</si>
  <si>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</si>
  <si>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</si>
  <si>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</si>
  <si>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</si>
  <si>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</si>
  <si>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</si>
  <si>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</si>
  <si>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</si>
  <si>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</si>
  <si>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</si>
  <si>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</si>
  <si>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</si>
  <si>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</si>
  <si>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</si>
  <si>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</si>
  <si>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</si>
  <si>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</si>
  <si>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</si>
  <si>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</si>
  <si>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</si>
  <si>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</si>
  <si>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</si>
  <si>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</si>
  <si>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</si>
  <si>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</si>
  <si>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</si>
  <si>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</si>
  <si>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</si>
  <si>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</si>
  <si>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</si>
  <si>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</si>
  <si>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</si>
  <si>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</si>
  <si>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</si>
  <si>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</si>
  <si>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</si>
  <si>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</si>
  <si>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</si>
  <si>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</si>
  <si>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</si>
  <si>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</si>
  <si>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</si>
  <si>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</si>
  <si>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</si>
  <si>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</si>
  <si>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</si>
  <si>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</si>
  <si>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</si>
  <si>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</si>
  <si>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</si>
  <si>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</si>
  <si>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</si>
  <si>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</si>
  <si>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</si>
  <si>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</si>
  <si>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</si>
  <si>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</si>
  <si>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</si>
  <si>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</si>
  <si>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</si>
  <si>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</si>
  <si>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</si>
  <si>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</si>
  <si>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</si>
  <si>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</si>
  <si>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</si>
  <si>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</si>
  <si>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</si>
  <si>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</si>
  <si>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</si>
  <si>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</si>
  <si>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</si>
  <si>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</si>
  <si>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</si>
  <si>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</si>
  <si>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</si>
  <si>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</si>
  <si>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</si>
  <si>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</si>
  <si>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</si>
  <si>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</si>
  <si>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</si>
  <si>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</si>
  <si>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</si>
  <si>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</si>
  <si>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</si>
  <si>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</si>
  <si>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</si>
  <si>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</si>
  <si>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</si>
  <si>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</si>
  <si>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</si>
  <si>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</si>
  <si>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</si>
  <si>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</si>
  <si>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</si>
  <si>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</si>
  <si>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</si>
  <si>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</si>
  <si>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</si>
  <si>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</si>
  <si>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</si>
  <si>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</si>
  <si>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</si>
  <si>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</si>
  <si>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</si>
  <si>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</si>
  <si>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</si>
  <si>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</si>
  <si>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</si>
  <si>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</si>
  <si>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</si>
  <si>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</si>
  <si>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</si>
  <si>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</si>
  <si>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</si>
  <si>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</si>
  <si>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</si>
  <si>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</si>
  <si>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</si>
  <si>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</si>
  <si>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</si>
  <si>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</si>
  <si>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</si>
  <si>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</si>
  <si>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</si>
  <si>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</si>
  <si>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</si>
  <si>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</si>
  <si>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</si>
  <si>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</si>
  <si>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</si>
  <si>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</si>
  <si>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</si>
  <si>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</si>
  <si>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</si>
  <si>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</si>
  <si>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</si>
  <si>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</si>
  <si>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</si>
  <si>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</si>
  <si>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</si>
  <si>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</si>
  <si>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</si>
  <si>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</si>
  <si>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</si>
  <si>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</si>
  <si>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</si>
  <si>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</si>
  <si>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</si>
  <si>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</si>
  <si>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</si>
  <si>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</si>
  <si>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</si>
  <si>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</si>
  <si>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</si>
  <si>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</si>
  <si>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</si>
  <si>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</si>
  <si>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</si>
  <si>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</si>
  <si>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</si>
  <si>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</si>
  <si>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</si>
  <si>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</si>
  <si>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</si>
  <si>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</si>
  <si>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</si>
  <si>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</si>
  <si>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</si>
  <si>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</si>
  <si>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</si>
  <si>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</si>
  <si>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</si>
  <si>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</si>
  <si>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</si>
  <si>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</si>
  <si>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</si>
  <si>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</si>
  <si>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</si>
  <si>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</si>
  <si>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</si>
  <si>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</si>
  <si>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</si>
  <si>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</si>
  <si>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</si>
  <si>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</si>
  <si>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</si>
  <si>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</si>
  <si>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</si>
  <si>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</si>
  <si>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</si>
  <si>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</si>
  <si>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</si>
  <si>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</si>
  <si>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</si>
  <si>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</si>
  <si>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</si>
  <si>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</si>
  <si>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</si>
  <si>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</si>
  <si>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</si>
  <si>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</si>
  <si>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</si>
  <si>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</si>
  <si>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</si>
  <si>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</si>
  <si>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</si>
  <si>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</si>
  <si>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</si>
  <si>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</si>
  <si>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</si>
  <si>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</si>
  <si>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</si>
  <si>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</si>
  <si>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</si>
  <si>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</si>
  <si>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</si>
  <si>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</si>
  <si>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</si>
  <si>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</si>
  <si>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</si>
  <si>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</si>
  <si>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</si>
  <si>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</si>
  <si>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</si>
  <si>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</si>
  <si>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</si>
  <si>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</si>
  <si>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</si>
  <si>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</si>
  <si>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</si>
  <si>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</si>
  <si>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</si>
  <si>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</si>
  <si>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</si>
  <si>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</si>
  <si>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</si>
  <si>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</si>
  <si>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</si>
  <si>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</si>
  <si>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</si>
  <si>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</si>
  <si>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</si>
  <si>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</si>
  <si>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</si>
  <si>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</si>
  <si>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</si>
  <si>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</si>
  <si>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</si>
  <si>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</si>
  <si>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</si>
  <si>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</si>
  <si>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</si>
  <si>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</si>
  <si>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</si>
  <si>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</si>
  <si>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</si>
  <si>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</si>
  <si>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</si>
  <si>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</si>
  <si>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</si>
  <si>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</si>
  <si>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</si>
  <si>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</si>
  <si>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</si>
  <si>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</si>
  <si>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</si>
  <si>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</si>
  <si>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</si>
  <si>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</si>
  <si>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</si>
  <si>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</si>
  <si>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</si>
  <si>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</si>
  <si>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</si>
  <si>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</si>
  <si>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</si>
  <si>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</si>
  <si>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</si>
  <si>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</si>
  <si>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</si>
  <si>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</si>
  <si>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</si>
  <si>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</si>
  <si>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</si>
  <si>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</si>
  <si>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</si>
  <si>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</si>
  <si>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</si>
  <si>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</si>
  <si>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</si>
  <si>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</si>
  <si>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</si>
  <si>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</si>
  <si>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</si>
  <si>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</si>
  <si>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</si>
  <si>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</si>
  <si>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</si>
  <si>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</si>
  <si>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</si>
  <si>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</si>
  <si>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</si>
  <si>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</si>
  <si>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</si>
  <si>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</si>
  <si>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</si>
  <si>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</si>
  <si>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</si>
  <si>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</si>
  <si>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</si>
  <si>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</si>
  <si>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</si>
  <si>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</si>
  <si>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</si>
  <si>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</si>
  <si>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</si>
  <si>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</si>
  <si>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</si>
  <si>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</si>
  <si>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</si>
  <si>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</si>
  <si>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</si>
  <si>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</si>
  <si>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</si>
  <si>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</si>
  <si>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</si>
  <si>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</si>
  <si>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</si>
  <si>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</si>
  <si>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</si>
  <si>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</si>
  <si>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</si>
  <si>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</si>
  <si>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</si>
  <si>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</si>
  <si>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</si>
  <si>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</si>
  <si>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</si>
  <si>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</si>
  <si>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</si>
  <si>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</si>
  <si>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</si>
  <si>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</si>
  <si>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</si>
  <si>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</si>
  <si>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</si>
  <si>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</si>
  <si>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</si>
  <si>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</si>
  <si>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</si>
  <si>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</si>
  <si>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</si>
  <si>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</si>
  <si>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</si>
  <si>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</si>
  <si>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</si>
  <si>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</si>
  <si>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</si>
  <si>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</si>
  <si>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</si>
  <si>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</si>
  <si>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</si>
  <si>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</si>
  <si>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</si>
  <si>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</si>
  <si>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</si>
  <si>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</si>
  <si>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</si>
  <si>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</si>
  <si>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</si>
  <si>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</si>
  <si>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</si>
  <si>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</si>
  <si>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</si>
  <si>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</si>
  <si>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</si>
  <si>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</si>
  <si>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</si>
  <si>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</si>
  <si>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</si>
  <si>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</si>
  <si>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</si>
  <si>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</si>
  <si>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</si>
  <si>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</si>
  <si>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</si>
  <si>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</si>
  <si>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</si>
  <si>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</si>
  <si>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</si>
  <si>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</si>
  <si>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</si>
  <si>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</si>
  <si>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</si>
  <si>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</si>
  <si>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</si>
  <si>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</si>
  <si>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</si>
  <si>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</si>
  <si>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</si>
  <si>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</si>
  <si>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</si>
  <si>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</si>
  <si>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</si>
  <si>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</si>
  <si>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</si>
  <si>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</si>
  <si>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</si>
  <si>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</si>
  <si>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</si>
  <si>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</si>
  <si>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</si>
  <si>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</si>
  <si>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</si>
  <si>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</si>
  <si>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</si>
  <si>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</si>
  <si>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</si>
  <si>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</si>
  <si>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</si>
  <si>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</si>
  <si>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</si>
  <si>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</si>
  <si>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</si>
  <si>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</si>
  <si>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</si>
  <si>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</si>
  <si>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</si>
  <si>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</si>
  <si>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</si>
  <si>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</si>
  <si>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</si>
  <si>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</si>
  <si>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</si>
  <si>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</si>
  <si>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</si>
  <si>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</si>
  <si>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</si>
  <si>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</si>
  <si>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</si>
  <si>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</si>
  <si>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</si>
  <si>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</si>
  <si>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</si>
  <si>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</si>
  <si>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</si>
  <si>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</si>
  <si>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</si>
  <si>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</si>
  <si>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</si>
  <si>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</si>
  <si>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</si>
  <si>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</si>
  <si>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</si>
  <si>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</si>
  <si>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</si>
  <si>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</si>
  <si>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</si>
  <si>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</si>
  <si>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</si>
  <si>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</si>
  <si>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</si>
  <si>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</si>
  <si>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</si>
  <si>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</si>
  <si>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</si>
  <si>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</si>
  <si>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</si>
  <si>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</si>
  <si>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</si>
  <si>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</si>
  <si>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</si>
  <si>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</si>
  <si>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</si>
  <si>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</si>
  <si>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</si>
  <si>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</si>
  <si>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</si>
  <si>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</si>
  <si>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</si>
  <si>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</si>
  <si>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</si>
  <si>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</si>
  <si>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</si>
  <si>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</si>
  <si>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</si>
  <si>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</si>
  <si>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</si>
  <si>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</si>
  <si>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</si>
  <si>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</si>
  <si>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</si>
  <si>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</si>
  <si>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</si>
  <si>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</si>
  <si>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</si>
  <si>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</si>
  <si>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</si>
  <si>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</si>
  <si>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</si>
  <si>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</si>
  <si>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</si>
  <si>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</si>
  <si>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</si>
  <si>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</si>
  <si>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</si>
  <si>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</si>
  <si>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</si>
  <si>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</si>
  <si>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</si>
  <si>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</si>
  <si>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</si>
  <si>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</si>
  <si>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</si>
  <si>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</si>
  <si>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</si>
  <si>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</si>
  <si>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</si>
  <si>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</si>
  <si>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</si>
  <si>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</si>
  <si>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</si>
  <si>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</si>
  <si>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</si>
  <si>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</si>
  <si>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</si>
  <si>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</si>
  <si>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</si>
  <si>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</si>
  <si>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</si>
  <si>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</si>
  <si>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</si>
  <si>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</si>
  <si>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</si>
  <si>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</si>
  <si>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</si>
  <si>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</si>
  <si>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</si>
  <si>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</si>
  <si>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</si>
  <si>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</si>
  <si>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</si>
  <si>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</si>
  <si>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</si>
  <si>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</si>
  <si>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</si>
  <si>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</si>
  <si>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</si>
  <si>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</si>
  <si>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</si>
  <si>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</si>
  <si>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</si>
  <si>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</si>
  <si>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</si>
  <si>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</si>
  <si>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</si>
  <si>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</si>
  <si>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</si>
  <si>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</si>
  <si>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</si>
  <si>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</si>
  <si>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</si>
  <si>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</si>
  <si>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</si>
  <si>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</si>
  <si>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</si>
  <si>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</si>
  <si>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</si>
  <si>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</si>
  <si>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</si>
  <si>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</si>
  <si>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</si>
  <si>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</si>
  <si>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</si>
  <si>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</si>
  <si>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</si>
  <si>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</si>
  <si>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</si>
  <si>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</si>
  <si>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</si>
  <si>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</si>
  <si>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</si>
  <si>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</si>
  <si>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</si>
  <si>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</si>
  <si>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</si>
  <si>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</si>
  <si>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</si>
  <si>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</si>
  <si>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</si>
  <si>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</si>
  <si>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</si>
  <si>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</si>
  <si>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</si>
  <si>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</si>
  <si>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</si>
  <si>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</si>
  <si>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</si>
  <si>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</si>
  <si>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</si>
  <si>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</si>
  <si>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</si>
  <si>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</si>
  <si>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</si>
  <si>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</si>
  <si>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</si>
  <si>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</si>
  <si>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</si>
  <si>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</si>
  <si>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</si>
  <si>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</si>
  <si>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</si>
  <si>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</si>
  <si>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</si>
  <si>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</si>
  <si>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</si>
  <si>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</si>
  <si>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</si>
  <si>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</si>
  <si>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</si>
  <si>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</si>
  <si>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</si>
  <si>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</si>
  <si>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</si>
  <si>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</si>
  <si>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</si>
  <si>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</si>
  <si>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</si>
  <si>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</si>
  <si>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</si>
  <si>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</si>
  <si>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</si>
  <si>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</si>
  <si>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</si>
  <si>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</si>
  <si>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</si>
  <si>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</si>
  <si>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</si>
  <si>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</si>
  <si>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</si>
  <si>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</si>
  <si>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</si>
  <si>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</si>
  <si>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</si>
  <si>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</si>
  <si>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</si>
  <si>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</si>
  <si>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</si>
  <si>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</si>
  <si>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</si>
  <si>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</si>
  <si>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</si>
  <si>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</si>
  <si>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</si>
  <si>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</si>
  <si>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</si>
  <si>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</si>
  <si>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</si>
  <si>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</si>
  <si>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</si>
  <si>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</si>
  <si>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</si>
  <si>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</si>
  <si>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</si>
  <si>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</si>
  <si>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</si>
  <si>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</si>
  <si>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</si>
  <si>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</si>
  <si>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</si>
  <si>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</si>
  <si>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</si>
  <si>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</si>
  <si>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</si>
  <si>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</si>
  <si>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</si>
  <si>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</si>
  <si>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</si>
  <si>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</si>
  <si>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</si>
  <si>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</si>
  <si>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</si>
  <si>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</si>
  <si>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</si>
  <si>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</si>
  <si>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</si>
  <si>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</si>
  <si>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</si>
  <si>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</si>
  <si>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</si>
  <si>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</si>
  <si>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</si>
  <si>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</si>
  <si>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</si>
  <si>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</si>
  <si>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</si>
  <si>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</si>
  <si>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</si>
  <si>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</si>
  <si>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</si>
  <si>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</si>
  <si>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</si>
  <si>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</si>
  <si>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</si>
  <si>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</si>
  <si>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</si>
  <si>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</si>
  <si>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</si>
  <si>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</si>
  <si>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</si>
  <si>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</si>
  <si>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</si>
  <si>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</si>
  <si>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</si>
  <si>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</si>
  <si>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</si>
  <si>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</si>
  <si>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</si>
  <si>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</si>
  <si>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</si>
  <si>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</si>
  <si>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</si>
  <si>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</si>
  <si>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</si>
  <si>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</si>
  <si>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</si>
  <si>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</si>
  <si>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</si>
  <si>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</si>
  <si>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</si>
  <si>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</si>
  <si>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</si>
  <si>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</si>
  <si>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</si>
  <si>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</si>
  <si>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</si>
  <si>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</si>
  <si>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</si>
  <si>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</si>
  <si>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</si>
  <si>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</si>
  <si>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</si>
  <si>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</si>
  <si>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</si>
  <si>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</si>
  <si>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</si>
  <si>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</si>
  <si>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</si>
  <si>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</si>
  <si>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</si>
  <si>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</si>
  <si>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</si>
  <si>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</si>
  <si>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</si>
  <si>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</si>
  <si>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</si>
  <si>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</si>
  <si>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</si>
  <si>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</si>
  <si>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</si>
  <si>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</si>
  <si>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</si>
  <si>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</si>
  <si>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</si>
  <si>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</si>
  <si>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</si>
  <si>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</si>
  <si>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</si>
  <si>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</si>
  <si>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</si>
  <si>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</si>
  <si>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</si>
  <si>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</si>
  <si>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</si>
  <si>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</si>
  <si>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</si>
  <si>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</si>
  <si>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</si>
  <si>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</si>
  <si>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</si>
  <si>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</si>
  <si>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</si>
  <si>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</si>
  <si>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</si>
  <si>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</si>
  <si>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</si>
  <si>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</si>
  <si>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</si>
  <si>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</si>
  <si>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</si>
  <si>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</si>
  <si>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</si>
  <si>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</si>
  <si>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</si>
  <si>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</si>
  <si>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</si>
  <si>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</si>
  <si>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</si>
  <si>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</si>
  <si>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</si>
  <si>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</si>
  <si>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</si>
  <si>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</si>
  <si>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</si>
  <si>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</si>
  <si>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</si>
  <si>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</si>
  <si>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</si>
  <si>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</si>
  <si>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</si>
  <si>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</si>
  <si>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</si>
  <si>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</si>
  <si>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</si>
  <si>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</si>
  <si>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</si>
  <si>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</si>
  <si>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</si>
  <si>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</si>
  <si>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</si>
  <si>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</si>
  <si>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</si>
  <si>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</si>
  <si>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</si>
  <si>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</si>
  <si>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</si>
  <si>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</si>
  <si>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</si>
  <si>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</si>
  <si>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</si>
  <si>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</si>
  <si>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</si>
  <si>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</si>
  <si>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</si>
  <si>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</si>
  <si>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</si>
  <si>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</si>
  <si>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</si>
  <si>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</si>
  <si>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</si>
  <si>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</si>
  <si>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</si>
  <si>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</si>
  <si>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</si>
  <si>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</si>
  <si>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</si>
  <si>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</si>
  <si>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</si>
  <si>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</si>
  <si>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</si>
  <si>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</si>
  <si>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</si>
  <si>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</si>
  <si>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</si>
  <si>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</si>
  <si>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</si>
  <si>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</si>
  <si>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</si>
  <si>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</si>
  <si>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</si>
  <si>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</si>
  <si>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</si>
  <si>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</si>
  <si>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</si>
  <si>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</si>
  <si>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</si>
  <si>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</si>
  <si>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</si>
  <si>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</si>
  <si>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</si>
  <si>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</si>
  <si>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</si>
  <si>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</si>
  <si>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</si>
  <si>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</si>
  <si>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</si>
  <si>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</si>
  <si>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</si>
  <si>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</si>
  <si>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</si>
  <si>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</si>
  <si>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</si>
  <si>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</si>
  <si>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</si>
  <si>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</si>
  <si>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</si>
  <si>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</si>
  <si>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</si>
  <si>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</si>
  <si>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</si>
  <si>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</si>
  <si>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</si>
  <si>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</si>
  <si>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</si>
  <si>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</si>
  <si>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</si>
  <si>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</si>
  <si>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</si>
  <si>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</si>
  <si>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</si>
  <si>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</si>
  <si>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</si>
  <si>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</si>
  <si>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</si>
  <si>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</si>
  <si>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</si>
  <si>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</si>
  <si>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</si>
  <si>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</si>
  <si>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</si>
  <si>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</si>
  <si>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</si>
  <si>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</si>
  <si>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</si>
  <si>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</si>
  <si>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</si>
  <si>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</si>
  <si>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</si>
  <si>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</si>
  <si>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</si>
  <si>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</si>
  <si>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</si>
  <si>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</si>
  <si>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</si>
  <si>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</si>
  <si>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</si>
  <si>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</si>
  <si>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</si>
  <si>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</si>
  <si>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</si>
  <si>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</si>
  <si>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</si>
  <si>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</si>
  <si>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</si>
  <si>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</si>
  <si>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</si>
  <si>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</si>
  <si>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</si>
  <si>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</si>
  <si>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</si>
  <si>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</si>
  <si>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</si>
  <si>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</si>
  <si>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</si>
  <si>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</si>
  <si>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</si>
  <si>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</si>
  <si>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</si>
  <si>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</si>
  <si>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</si>
  <si>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</si>
  <si>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</si>
  <si>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</si>
  <si>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</si>
  <si>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</si>
  <si>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</si>
  <si>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</si>
  <si>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</si>
  <si>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</si>
  <si>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</si>
  <si>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</si>
  <si>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</si>
  <si>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</si>
  <si>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</si>
  <si>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</si>
  <si>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</si>
  <si>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</si>
  <si>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</si>
  <si>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</si>
  <si>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</si>
  <si>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</si>
  <si>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</si>
  <si>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</si>
  <si>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</si>
  <si>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</si>
  <si>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</si>
  <si>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</si>
  <si>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</si>
  <si>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</si>
  <si>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</si>
  <si>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</si>
  <si>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</si>
  <si>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</si>
  <si>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</si>
  <si>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</si>
  <si>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</si>
  <si>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</si>
  <si>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</si>
  <si>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</si>
  <si>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</si>
  <si>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</si>
  <si>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</si>
  <si>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</si>
  <si>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</si>
  <si>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</si>
  <si>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</si>
  <si>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</si>
  <si>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</si>
  <si>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</si>
  <si>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</si>
  <si>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</si>
  <si>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</si>
  <si>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</si>
  <si>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</si>
  <si>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</si>
  <si>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</si>
  <si>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</si>
  <si>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</si>
  <si>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</si>
  <si>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</si>
  <si>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</si>
  <si>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</si>
  <si>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</si>
  <si>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</si>
  <si>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</si>
  <si>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</si>
  <si>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</si>
  <si>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</si>
  <si>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</si>
  <si>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</si>
  <si>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</si>
  <si>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</si>
  <si>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</si>
  <si>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</si>
  <si>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</si>
  <si>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</si>
  <si>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</si>
  <si>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</si>
  <si>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</si>
  <si>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</si>
  <si>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</si>
  <si>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</si>
  <si>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</si>
  <si>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</si>
  <si>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</si>
  <si>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</si>
  <si>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</si>
  <si>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</si>
  <si>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</si>
  <si>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</si>
  <si>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</si>
  <si>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</si>
  <si>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</si>
  <si>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</si>
  <si>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</si>
  <si>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</si>
  <si>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</si>
  <si>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</si>
  <si>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</si>
  <si>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</si>
  <si>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</si>
  <si>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</si>
  <si>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</si>
  <si>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</si>
  <si>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</si>
  <si>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</si>
  <si>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</si>
  <si>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</si>
  <si>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</si>
  <si>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</si>
  <si>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</si>
  <si>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</si>
  <si>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</si>
  <si>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</si>
  <si>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</si>
  <si>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</si>
  <si>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</si>
  <si>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</si>
  <si>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</si>
  <si>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</si>
  <si>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</si>
  <si>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</si>
  <si>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</si>
  <si>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</si>
  <si>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</si>
  <si>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</si>
  <si>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</si>
  <si>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</si>
  <si>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</si>
  <si>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</si>
  <si>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</si>
  <si>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</si>
  <si>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</si>
  <si>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</si>
  <si>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</si>
  <si>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</si>
  <si>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</si>
  <si>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</si>
  <si>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</si>
  <si>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</si>
  <si>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</si>
  <si>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</si>
  <si>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</si>
  <si>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</si>
  <si>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</si>
  <si>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</si>
  <si>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</si>
  <si>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</si>
  <si>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</si>
  <si>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</si>
  <si>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</si>
  <si>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</si>
  <si>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</si>
  <si>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</si>
  <si>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</si>
  <si>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</si>
  <si>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</si>
  <si>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</si>
  <si>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</si>
  <si>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</si>
  <si>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</si>
  <si>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</si>
  <si>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</si>
  <si>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</si>
  <si>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</si>
  <si>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</si>
  <si>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</si>
  <si>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</si>
  <si>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</si>
  <si>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</si>
  <si>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</si>
  <si>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</si>
  <si>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</si>
  <si>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</si>
  <si>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</si>
  <si>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</si>
  <si>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</si>
  <si>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</si>
  <si>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</si>
  <si>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</si>
  <si>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</si>
  <si>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</si>
  <si>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</si>
  <si>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</si>
  <si>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</si>
  <si>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</si>
  <si>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</si>
  <si>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</si>
  <si>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</si>
  <si>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</si>
  <si>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</si>
  <si>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</si>
  <si>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</si>
  <si>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</si>
  <si>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</si>
  <si>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</si>
  <si>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</si>
  <si>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</si>
  <si>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</si>
  <si>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</si>
  <si>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</si>
  <si>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</si>
  <si>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</si>
  <si>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</si>
  <si>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</si>
  <si>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</si>
  <si>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</si>
  <si>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</si>
  <si>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</si>
  <si>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</si>
  <si>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</si>
  <si>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</si>
  <si>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</si>
  <si>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</si>
  <si>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</si>
  <si>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</si>
  <si>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</si>
  <si>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</si>
  <si>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</si>
  <si>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</si>
  <si>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</si>
  <si>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</si>
  <si>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</si>
  <si>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</si>
  <si>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</si>
  <si>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</si>
  <si>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</si>
  <si>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</si>
  <si>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</si>
  <si>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</si>
  <si>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</si>
  <si>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</si>
  <si>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</si>
  <si>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</si>
  <si>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</si>
  <si>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</si>
  <si>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</si>
  <si>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</si>
  <si>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</si>
  <si>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</si>
  <si>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</si>
  <si>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</si>
  <si>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</si>
  <si>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</si>
  <si>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</si>
  <si>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</si>
  <si>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</si>
  <si>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</si>
  <si>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</si>
  <si>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</si>
  <si>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</si>
  <si>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</si>
  <si>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</si>
  <si>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</si>
  <si>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</si>
  <si>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</si>
  <si>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</si>
  <si>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</si>
  <si>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</si>
  <si>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</si>
  <si>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</si>
  <si>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</si>
  <si>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</si>
  <si>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</si>
  <si>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</si>
  <si>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</si>
  <si>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</si>
  <si>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</si>
  <si>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</si>
  <si>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</si>
  <si>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</si>
  <si>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</si>
  <si>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</si>
  <si>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</si>
  <si>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</si>
  <si>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</si>
  <si>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</si>
  <si>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</si>
  <si>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</si>
  <si>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</si>
  <si>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</si>
  <si>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</si>
  <si>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</si>
  <si>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</si>
  <si>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</si>
  <si>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</si>
  <si>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</si>
  <si>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</si>
  <si>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</si>
  <si>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</si>
  <si>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</si>
  <si>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</si>
  <si>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</si>
  <si>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</si>
  <si>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</si>
  <si>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</si>
  <si>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</si>
  <si>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</si>
  <si>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</si>
  <si>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</si>
  <si>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</si>
  <si>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</si>
  <si>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</si>
  <si>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</si>
  <si>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</si>
  <si>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</si>
  <si>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</si>
  <si>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</si>
  <si>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</si>
  <si>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</si>
  <si>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</si>
  <si>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</si>
  <si>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</si>
  <si>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</si>
  <si>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</si>
  <si>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</si>
  <si>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</si>
  <si>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</si>
  <si>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</si>
  <si>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</si>
  <si>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</si>
  <si>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</si>
  <si>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</si>
  <si>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</si>
  <si>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</si>
  <si>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</si>
  <si>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</si>
  <si>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</si>
  <si>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</si>
  <si>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</si>
  <si>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</si>
  <si>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</si>
  <si>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</si>
  <si>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</si>
  <si>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</si>
  <si>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</si>
  <si>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</si>
  <si>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</si>
  <si>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</si>
  <si>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</si>
  <si>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</si>
  <si>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</si>
  <si>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</si>
  <si>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</si>
  <si>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</si>
  <si>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</si>
  <si>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</si>
  <si>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</si>
  <si>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</si>
  <si>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</si>
  <si>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</si>
  <si>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</si>
  <si>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</si>
  <si>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</si>
  <si>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</si>
  <si>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</si>
  <si>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</si>
  <si>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</si>
  <si>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</si>
  <si>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</si>
  <si>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</si>
  <si>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</si>
  <si>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</si>
  <si>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</si>
  <si>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</si>
  <si>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</si>
  <si>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</si>
  <si>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</si>
  <si>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</si>
  <si>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</si>
  <si>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</si>
  <si>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</si>
  <si>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</si>
  <si>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</si>
  <si>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</si>
  <si>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</si>
  <si>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</si>
  <si>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</si>
  <si>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</si>
  <si>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</si>
  <si>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</si>
  <si>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</si>
  <si>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</si>
  <si>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</si>
  <si>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</si>
  <si>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</si>
  <si>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</si>
  <si>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</si>
  <si>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</si>
  <si>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</si>
  <si>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</si>
  <si>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</si>
  <si>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</si>
  <si>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</si>
  <si>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</si>
  <si>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</si>
  <si>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</si>
  <si>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</si>
  <si>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</si>
  <si>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</si>
  <si>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</si>
  <si>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</si>
  <si>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</si>
  <si>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</si>
  <si>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</si>
  <si>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</si>
  <si>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</si>
  <si>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</si>
  <si>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</si>
  <si>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</si>
  <si>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</si>
  <si>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</si>
  <si>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</si>
  <si>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</si>
  <si>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</si>
  <si>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</si>
  <si>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</si>
  <si>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</si>
  <si>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</si>
  <si>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</si>
  <si>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</si>
  <si>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</si>
  <si>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</si>
  <si>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</si>
  <si>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</si>
  <si>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</si>
  <si>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</si>
  <si>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</si>
  <si>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</si>
  <si>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</si>
  <si>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</si>
  <si>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</si>
  <si>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</si>
  <si>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</si>
  <si>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</si>
  <si>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</si>
  <si>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</si>
  <si>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</si>
  <si>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</si>
  <si>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</si>
  <si>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</si>
  <si>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</si>
  <si>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</si>
  <si>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</si>
  <si>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</si>
  <si>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</si>
  <si>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</si>
  <si>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</si>
  <si>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</si>
  <si>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</si>
  <si>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</si>
  <si>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</si>
  <si>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</si>
  <si>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</si>
  <si>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</si>
  <si>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</si>
  <si>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</si>
  <si>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</si>
  <si>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</si>
  <si>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</si>
  <si>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</si>
  <si>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</si>
  <si>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</si>
  <si>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</si>
  <si>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</si>
  <si>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</si>
  <si>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</si>
  <si>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</si>
  <si>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</si>
  <si>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</si>
  <si>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</si>
  <si>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</si>
  <si>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</si>
  <si>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</si>
  <si>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</si>
  <si>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</si>
  <si>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</si>
  <si>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</si>
  <si>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</si>
  <si>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</si>
  <si>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</si>
  <si>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</si>
  <si>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</si>
  <si>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</si>
  <si>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</si>
  <si>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</si>
  <si>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</si>
  <si>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</si>
  <si>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</si>
  <si>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</si>
  <si>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</si>
  <si>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</si>
  <si>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</si>
  <si>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</si>
  <si>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</si>
  <si>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</si>
  <si>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</si>
  <si>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</si>
  <si>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</si>
  <si>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</si>
  <si>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</si>
  <si>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</si>
  <si>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</si>
  <si>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</si>
  <si>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</si>
  <si>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</si>
  <si>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</si>
  <si>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</si>
  <si>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</si>
  <si>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</si>
  <si>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</si>
  <si>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</si>
  <si>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</si>
  <si>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</si>
  <si>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</si>
  <si>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</si>
  <si>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</si>
  <si>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</si>
  <si>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</si>
  <si>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</si>
  <si>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</si>
  <si>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</si>
  <si>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</si>
  <si>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</si>
  <si>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</si>
  <si>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</si>
  <si>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</si>
  <si>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</si>
  <si>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</si>
  <si>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</si>
  <si>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</si>
  <si>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</si>
  <si>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</si>
  <si>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</si>
  <si>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</si>
  <si>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</si>
  <si>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</si>
  <si>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</si>
  <si>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</si>
  <si>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</si>
  <si>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</si>
  <si>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</si>
  <si>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</si>
  <si>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</si>
  <si>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</si>
  <si>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</si>
  <si>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</si>
  <si>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</si>
  <si>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</si>
  <si>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</si>
  <si>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</si>
  <si>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</si>
  <si>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</si>
  <si>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</si>
  <si>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</si>
  <si>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</si>
  <si>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</si>
  <si>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</si>
  <si>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</si>
  <si>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</si>
  <si>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</si>
  <si>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</si>
  <si>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</si>
  <si>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</si>
  <si>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</si>
  <si>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</si>
  <si>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</si>
  <si>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</si>
  <si>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</si>
  <si>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</si>
  <si>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</si>
  <si>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</si>
  <si>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</si>
  <si>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</si>
  <si>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</si>
  <si>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</si>
  <si>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</si>
  <si>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</si>
  <si>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</si>
  <si>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</si>
  <si>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</si>
  <si>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</si>
  <si>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</si>
  <si>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</si>
  <si>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</si>
  <si>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</si>
  <si>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</si>
  <si>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</si>
  <si>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</si>
  <si>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</si>
  <si>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</si>
  <si>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</si>
  <si>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</si>
  <si>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</si>
  <si>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</si>
  <si>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</si>
  <si>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</si>
  <si>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</si>
  <si>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</si>
  <si>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</si>
  <si>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</si>
  <si>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</si>
  <si>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</si>
  <si>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</si>
  <si>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</si>
  <si>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</si>
  <si>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</si>
  <si>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</si>
  <si>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</si>
  <si>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</si>
  <si>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</si>
  <si>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</si>
  <si>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</si>
  <si>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</si>
  <si>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</si>
  <si>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</si>
  <si>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</si>
  <si>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</si>
  <si>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</si>
  <si>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</si>
  <si>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</si>
  <si>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</si>
  <si>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</si>
  <si>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</si>
  <si>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</si>
  <si>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</si>
  <si>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</si>
  <si>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</si>
  <si>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</si>
  <si>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</si>
  <si>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</si>
  <si>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</si>
  <si>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</si>
  <si>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</si>
  <si>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</si>
  <si>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</si>
  <si>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</si>
  <si>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</si>
  <si>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</si>
  <si>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</si>
  <si>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</si>
  <si>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</si>
  <si>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</si>
  <si>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</si>
  <si>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</si>
  <si>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</si>
  <si>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</si>
  <si>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</si>
  <si>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</si>
  <si>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</si>
  <si>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</si>
  <si>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</si>
  <si>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</si>
  <si>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</si>
  <si>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</si>
  <si>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</si>
  <si>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</si>
  <si>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</si>
  <si>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</si>
  <si>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</si>
  <si>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</si>
  <si>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</si>
  <si>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</si>
  <si>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</si>
  <si>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</si>
  <si>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</si>
  <si>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</si>
  <si>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</si>
  <si>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</si>
  <si>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</si>
  <si>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</si>
  <si>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</si>
  <si>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</si>
  <si>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</si>
  <si>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</si>
  <si>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</si>
  <si>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</si>
  <si>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</si>
  <si>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</si>
  <si>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</si>
  <si>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</si>
  <si>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</si>
  <si>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</si>
  <si>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</si>
  <si>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</si>
  <si>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</si>
  <si>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</si>
  <si>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</si>
  <si>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</si>
  <si>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</si>
  <si>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</si>
  <si>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</si>
  <si>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</si>
  <si>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</si>
  <si>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</si>
  <si>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</si>
  <si>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</si>
  <si>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</si>
  <si>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</si>
  <si>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</si>
  <si>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</si>
  <si>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</si>
  <si>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</si>
  <si>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</si>
  <si>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</si>
  <si>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</si>
  <si>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</si>
  <si>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</si>
  <si>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</si>
  <si>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</si>
  <si>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</si>
  <si>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</si>
  <si>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</si>
  <si>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</si>
  <si>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</si>
  <si>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</si>
  <si>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</si>
  <si>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</si>
  <si>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</si>
  <si>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</si>
  <si>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</si>
  <si>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</si>
  <si>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</si>
  <si>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</si>
  <si>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</si>
  <si>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</si>
  <si>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</si>
  <si>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</si>
  <si>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</si>
  <si>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</si>
  <si>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</si>
  <si>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</si>
  <si>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</si>
  <si>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</si>
  <si>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</si>
  <si>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</si>
  <si>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</si>
  <si>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</si>
  <si>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</si>
  <si>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</si>
  <si>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</si>
  <si>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</si>
  <si>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</si>
  <si>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</si>
  <si>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</si>
  <si>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</si>
  <si>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</si>
  <si>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</si>
  <si>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</si>
  <si>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</si>
  <si>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</si>
  <si>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</si>
  <si>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</si>
  <si>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</si>
  <si>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</si>
  <si>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</si>
  <si>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</si>
  <si>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</si>
  <si>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</si>
  <si>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</si>
  <si>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</si>
  <si>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</si>
  <si>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</si>
  <si>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</si>
  <si>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</si>
  <si>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</si>
  <si>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</si>
  <si>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</si>
  <si>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</si>
  <si>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</si>
  <si>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</si>
  <si>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</si>
  <si>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</si>
  <si>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</si>
  <si>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</si>
  <si>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</si>
  <si>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</si>
  <si>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</si>
  <si>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</si>
  <si>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</si>
  <si>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</si>
  <si>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</si>
  <si>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</si>
  <si>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</si>
  <si>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</si>
  <si>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</si>
  <si>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</si>
  <si>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</si>
  <si>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</si>
  <si>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</si>
  <si>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</si>
  <si>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</si>
  <si>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</si>
  <si>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</si>
  <si>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</si>
  <si>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</si>
  <si>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</si>
  <si>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</si>
  <si>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</si>
  <si>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</si>
  <si>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</si>
  <si>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</si>
  <si>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</si>
  <si>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</si>
  <si>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</si>
  <si>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</si>
  <si>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</si>
  <si>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</si>
  <si>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</si>
  <si>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</si>
  <si>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</si>
  <si>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</si>
  <si>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</si>
  <si>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</si>
  <si>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</si>
  <si>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</si>
  <si>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</si>
  <si>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</si>
  <si>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</si>
  <si>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</si>
  <si>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</si>
  <si>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</si>
  <si>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</si>
  <si>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</si>
  <si>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</si>
  <si>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</si>
  <si>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</si>
  <si>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</si>
  <si>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</si>
  <si>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</si>
  <si>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</si>
  <si>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</si>
  <si>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</si>
  <si>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</si>
  <si>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</si>
  <si>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</si>
  <si>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</si>
  <si>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</si>
  <si>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</si>
  <si>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</si>
  <si>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</si>
  <si>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</si>
  <si>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</si>
  <si>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</si>
  <si>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</si>
  <si>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</si>
  <si>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</si>
  <si>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</si>
  <si>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</si>
  <si>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</si>
  <si>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</si>
  <si>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</si>
  <si>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</si>
  <si>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</si>
  <si>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</si>
  <si>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</si>
  <si>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</si>
  <si>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</si>
  <si>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</si>
  <si>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</si>
  <si>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</si>
  <si>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</si>
  <si>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</si>
  <si>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</si>
  <si>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</si>
  <si>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</si>
  <si>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</si>
  <si>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</si>
  <si>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</si>
  <si>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</si>
  <si>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</si>
  <si>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</si>
  <si>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</si>
  <si>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</si>
  <si>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</si>
  <si>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</si>
  <si>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</si>
  <si>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</si>
  <si>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</si>
  <si>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</si>
  <si>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</si>
  <si>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</si>
  <si>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</si>
  <si>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</si>
  <si>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</si>
  <si>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</si>
  <si>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</si>
  <si>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</si>
  <si>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</si>
  <si>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</si>
  <si>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</si>
  <si>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</si>
  <si>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</si>
  <si>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</si>
  <si>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</si>
  <si>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</si>
  <si>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</si>
  <si>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</si>
  <si>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</si>
  <si>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</si>
  <si>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</si>
  <si>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</si>
  <si>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</si>
  <si>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</si>
  <si>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</si>
  <si>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</si>
  <si>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</si>
  <si>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</si>
  <si>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</si>
  <si>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</si>
  <si>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</si>
  <si>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</si>
  <si>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</si>
  <si>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</si>
  <si>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</si>
  <si>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</si>
  <si>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</si>
  <si>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</si>
  <si>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</si>
  <si>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</si>
  <si>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</si>
  <si>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</si>
  <si>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</si>
  <si>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</si>
  <si>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</si>
  <si>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</si>
  <si>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</si>
  <si>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</si>
  <si>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</si>
  <si>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</si>
  <si>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</si>
  <si>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</si>
  <si>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</si>
  <si>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</si>
  <si>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</si>
  <si>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</si>
  <si>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</si>
  <si>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</si>
  <si>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</si>
  <si>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</si>
  <si>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</si>
  <si>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</si>
  <si>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</si>
  <si>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</si>
  <si>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</si>
  <si>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</si>
  <si>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</si>
  <si>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</si>
  <si>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</si>
  <si>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</si>
  <si>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</si>
  <si>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</si>
  <si>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</si>
  <si>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</si>
  <si>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</si>
  <si>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</si>
  <si>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</si>
  <si>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</si>
  <si>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</si>
  <si>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</si>
  <si>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</si>
  <si>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</si>
  <si>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</si>
  <si>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</si>
  <si>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</si>
  <si>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</si>
  <si>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</si>
  <si>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</si>
  <si>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</si>
  <si>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</si>
  <si>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</si>
  <si>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</si>
  <si>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</si>
  <si>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</si>
  <si>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</si>
  <si>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</si>
  <si>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</si>
  <si>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</si>
  <si>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</si>
  <si>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</si>
  <si>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</si>
  <si>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</si>
  <si>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</si>
  <si>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</si>
  <si>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</si>
  <si>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</si>
  <si>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</si>
  <si>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</si>
  <si>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</si>
  <si>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</si>
  <si>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</si>
  <si>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</si>
  <si>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</si>
  <si>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</si>
  <si>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</si>
  <si>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</si>
  <si>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</si>
  <si>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</si>
  <si>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</si>
  <si>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</si>
  <si>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</si>
  <si>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</si>
  <si>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</si>
  <si>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</si>
  <si>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</si>
  <si>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</si>
  <si>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</si>
  <si>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</si>
  <si>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</si>
  <si>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</si>
  <si>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</si>
  <si>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</si>
  <si>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</si>
  <si>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</si>
  <si>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</si>
  <si>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</si>
  <si>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</si>
  <si>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</si>
  <si>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</si>
  <si>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</si>
  <si>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</si>
  <si>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</si>
  <si>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</si>
  <si>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</si>
  <si>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</si>
  <si>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</si>
  <si>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</si>
  <si>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</si>
  <si>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</si>
  <si>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</si>
  <si>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</si>
  <si>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</si>
  <si>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</si>
  <si>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</si>
  <si>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</si>
  <si>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</si>
  <si>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</si>
  <si>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</si>
  <si>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</si>
  <si>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</si>
  <si>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</si>
  <si>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</si>
  <si>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</si>
  <si>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</si>
  <si>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</si>
  <si>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</si>
  <si>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</si>
  <si>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</si>
  <si>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</si>
  <si>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</si>
  <si>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</si>
  <si>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</si>
  <si>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</si>
  <si>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</si>
  <si>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</si>
  <si>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</si>
  <si>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</si>
  <si>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</si>
  <si>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</si>
  <si>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</si>
  <si>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</si>
  <si>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</si>
  <si>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</si>
  <si>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</si>
  <si>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</si>
  <si>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</si>
  <si>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</si>
  <si>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</si>
  <si>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</si>
  <si>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</si>
  <si>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</si>
  <si>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</si>
  <si>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</si>
  <si>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</si>
  <si>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</si>
  <si>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</si>
  <si>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</si>
  <si>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</si>
  <si>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</si>
  <si>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</si>
  <si>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</si>
  <si>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</si>
  <si>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</si>
  <si>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</si>
  <si>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</si>
  <si>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</si>
  <si>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</si>
  <si>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</si>
  <si>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</si>
  <si>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</si>
  <si>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</si>
  <si>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</si>
  <si>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</si>
  <si>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</si>
  <si>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</si>
  <si>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</si>
  <si>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</si>
  <si>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</si>
  <si>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</si>
  <si>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</si>
  <si>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</si>
  <si>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</si>
  <si>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</si>
  <si>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</si>
  <si>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</si>
  <si>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</si>
  <si>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</si>
  <si>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</si>
  <si>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</si>
  <si>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</si>
  <si>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</si>
  <si>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</si>
  <si>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</si>
  <si>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</si>
  <si>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</si>
  <si>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</si>
  <si>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</si>
  <si>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</si>
  <si>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</si>
  <si>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</si>
  <si>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</si>
  <si>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</si>
  <si>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</si>
  <si>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</si>
  <si>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</si>
  <si>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</si>
  <si>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</si>
  <si>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</si>
  <si>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</si>
  <si>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</si>
  <si>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</si>
  <si>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</si>
  <si>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</si>
  <si>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</si>
  <si>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</si>
  <si>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</si>
  <si>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</si>
  <si>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</si>
  <si>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</si>
  <si>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</si>
  <si>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</si>
  <si>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</si>
  <si>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</si>
  <si>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</si>
  <si>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</si>
  <si>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</si>
  <si>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</si>
  <si>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</si>
  <si>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</si>
  <si>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</si>
  <si>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</si>
  <si>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</si>
  <si>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</si>
  <si>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</si>
  <si>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</si>
  <si>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</si>
  <si>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</si>
  <si>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</si>
  <si>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</si>
  <si>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</si>
  <si>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</si>
  <si>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</si>
  <si>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</si>
  <si>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</si>
  <si>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</si>
  <si>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</si>
  <si>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</si>
  <si>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</si>
  <si>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</si>
  <si>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</si>
  <si>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</si>
  <si>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</si>
  <si>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</si>
  <si>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</si>
  <si>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</si>
  <si>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</si>
  <si>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</si>
  <si>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</si>
  <si>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</si>
  <si>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</si>
  <si>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</si>
  <si>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</si>
  <si>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</si>
  <si>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</si>
  <si>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</si>
  <si>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</si>
  <si>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</si>
  <si>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</si>
  <si>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</si>
  <si>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</si>
  <si>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</si>
  <si>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</si>
  <si>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</si>
  <si>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</si>
  <si>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</si>
  <si>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</si>
  <si>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</si>
  <si>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</si>
  <si>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</si>
  <si>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</si>
  <si>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</si>
  <si>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</si>
  <si>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</si>
  <si>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</si>
  <si>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</si>
  <si>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</si>
  <si>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</si>
  <si>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</si>
  <si>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</si>
  <si>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</si>
  <si>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</si>
  <si>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</si>
  <si>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</si>
  <si>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</si>
  <si>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</si>
  <si>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</si>
  <si>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</si>
  <si>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</si>
  <si>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</si>
  <si>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</si>
  <si>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</si>
  <si>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</si>
  <si>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</si>
  <si>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</si>
  <si>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</si>
  <si>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</si>
  <si>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</si>
  <si>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</si>
  <si>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</si>
  <si>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</si>
  <si>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</si>
  <si>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</si>
  <si>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</si>
  <si>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</si>
  <si>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</si>
  <si>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</si>
  <si>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</si>
  <si>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</si>
  <si>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</si>
  <si>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</si>
  <si>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</si>
  <si>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</si>
  <si>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</si>
  <si>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</si>
  <si>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</si>
  <si>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</si>
  <si>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</si>
  <si>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</si>
  <si>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</si>
  <si>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</si>
  <si>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</si>
  <si>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</si>
  <si>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</si>
  <si>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</si>
  <si>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</si>
  <si>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</si>
  <si>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</si>
  <si>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</si>
  <si>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</si>
  <si>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</si>
  <si>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</si>
  <si>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</si>
  <si>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</si>
  <si>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</si>
  <si>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</si>
  <si>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</si>
  <si>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</si>
  <si>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</si>
  <si>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</si>
  <si>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</si>
  <si>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</si>
  <si>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</si>
  <si>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</si>
  <si>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</si>
  <si>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</si>
  <si>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</si>
  <si>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</si>
  <si>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</si>
  <si>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</si>
  <si>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</si>
  <si>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</si>
  <si>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</si>
  <si>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</si>
  <si>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</si>
  <si>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</si>
  <si>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</si>
  <si>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</si>
  <si>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</si>
  <si>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</si>
  <si>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</si>
  <si>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</si>
  <si>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</si>
  <si>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</si>
  <si>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</si>
  <si>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</si>
  <si>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</si>
  <si>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</si>
  <si>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</si>
  <si>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</si>
  <si>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</si>
  <si>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</si>
  <si>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</si>
  <si>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</si>
  <si>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</si>
  <si>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</si>
  <si>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</si>
  <si>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</si>
  <si>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</si>
  <si>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</si>
  <si>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</si>
  <si>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</si>
  <si>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</si>
  <si>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</si>
  <si>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</si>
  <si>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</si>
  <si>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</si>
  <si>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</si>
  <si>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</si>
  <si>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</si>
  <si>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</si>
  <si>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</si>
  <si>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</si>
  <si>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</si>
  <si>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</si>
  <si>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</si>
  <si>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</si>
  <si>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</si>
  <si>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</si>
  <si>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</si>
  <si>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</si>
  <si>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</si>
  <si>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</si>
  <si>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</si>
  <si>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</si>
  <si>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</si>
  <si>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</si>
  <si>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</si>
  <si>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</si>
  <si>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</si>
  <si>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</si>
  <si>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</si>
  <si>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</si>
  <si>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</si>
  <si>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</si>
  <si>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</si>
  <si>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</si>
  <si>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</si>
  <si>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</si>
  <si>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</si>
  <si>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</si>
  <si>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</si>
  <si>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</si>
  <si>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</si>
  <si>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</si>
  <si>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</si>
  <si>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</si>
  <si>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</si>
  <si>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</si>
  <si>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</si>
  <si>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</si>
  <si>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</si>
  <si>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</si>
  <si>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</si>
  <si>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</si>
  <si>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</si>
  <si>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</si>
  <si>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</si>
  <si>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</si>
  <si>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</si>
  <si>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</si>
  <si>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</si>
  <si>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</si>
  <si>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</si>
  <si>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</si>
  <si>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</si>
  <si>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</si>
  <si>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</si>
  <si>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</si>
  <si>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</si>
  <si>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</si>
  <si>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</si>
  <si>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</si>
  <si>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</si>
  <si>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</si>
  <si>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</si>
  <si>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</si>
  <si>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</si>
  <si>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</si>
  <si>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</si>
  <si>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</si>
  <si>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</si>
  <si>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</si>
  <si>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</si>
  <si>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</si>
  <si>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</si>
  <si>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</si>
  <si>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</si>
  <si>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</si>
  <si>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</si>
  <si>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</si>
  <si>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</si>
  <si>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</si>
  <si>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</si>
  <si>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</si>
  <si>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</si>
  <si>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</si>
  <si>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</si>
  <si>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</si>
  <si>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</si>
  <si>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</si>
  <si>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</si>
  <si>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</si>
  <si>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</si>
  <si>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</si>
  <si>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</si>
  <si>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</si>
  <si>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</si>
  <si>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</si>
  <si>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</si>
  <si>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</si>
  <si>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</si>
  <si>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</si>
  <si>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</si>
  <si>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</si>
  <si>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</si>
  <si>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</si>
  <si>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</si>
  <si>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</si>
  <si>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</si>
  <si>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</si>
  <si>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</si>
  <si>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</si>
  <si>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</si>
  <si>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</si>
  <si>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</si>
  <si>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</si>
  <si>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</si>
  <si>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</si>
  <si>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</si>
  <si>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</si>
  <si>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</si>
  <si>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</si>
  <si>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</si>
  <si>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</si>
  <si>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</si>
  <si>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</si>
  <si>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</si>
  <si>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</si>
  <si>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</si>
  <si>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</si>
  <si>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</si>
  <si>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</si>
  <si>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</si>
  <si>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</si>
  <si>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</si>
  <si>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</si>
  <si>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</si>
  <si>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</si>
  <si>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</si>
  <si>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</si>
  <si>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</si>
  <si>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</si>
  <si>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</si>
  <si>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</si>
  <si>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</si>
  <si>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</si>
  <si>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</si>
  <si>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</si>
  <si>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</si>
  <si>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</si>
  <si>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</si>
  <si>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</si>
  <si>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</si>
  <si>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</si>
  <si>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</si>
  <si>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</si>
  <si>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</si>
  <si>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</si>
  <si>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</si>
  <si>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</si>
  <si>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</si>
  <si>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</si>
  <si>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</si>
  <si>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</si>
  <si>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</si>
  <si>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</si>
  <si>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</si>
  <si>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</si>
  <si>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</si>
  <si>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</si>
  <si>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</si>
  <si>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</si>
  <si>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</si>
  <si>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</si>
  <si>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</si>
  <si>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</si>
  <si>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</si>
  <si>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</si>
  <si>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</si>
  <si>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</si>
  <si>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</si>
  <si>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</si>
  <si>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</si>
  <si>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</si>
  <si>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</si>
  <si>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</si>
  <si>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</si>
  <si>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</si>
  <si>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</si>
  <si>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</si>
  <si>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</si>
  <si>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</si>
  <si>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</si>
  <si>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</si>
  <si>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</si>
  <si>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</si>
  <si>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</si>
  <si>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</si>
  <si>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</si>
  <si>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</si>
  <si>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</si>
  <si>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</si>
  <si>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</si>
  <si>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</si>
  <si>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</si>
  <si>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</si>
  <si>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</si>
  <si>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</si>
  <si>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</si>
  <si>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</si>
  <si>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</si>
  <si>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</si>
  <si>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</si>
  <si>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</si>
  <si>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</si>
  <si>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</si>
  <si>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</si>
  <si>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</si>
  <si>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</si>
  <si>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</si>
  <si>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</si>
  <si>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</si>
  <si>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</si>
  <si>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</si>
  <si>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</si>
  <si>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</si>
  <si>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</si>
  <si>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</si>
  <si>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</si>
  <si>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</si>
  <si>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</si>
  <si>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</si>
  <si>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</si>
  <si>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</si>
  <si>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</si>
  <si>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</si>
  <si>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</si>
  <si>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</si>
  <si>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</si>
  <si>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</si>
  <si>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</si>
  <si>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</si>
  <si>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</si>
  <si>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</si>
  <si>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</si>
  <si>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</si>
  <si>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</si>
  <si>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</si>
  <si>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</si>
  <si>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</si>
  <si>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</si>
  <si>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</si>
  <si>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</si>
  <si>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</si>
  <si>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</si>
  <si>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</si>
  <si>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</si>
  <si>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</si>
  <si>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</si>
  <si>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</si>
  <si>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</si>
  <si>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</si>
  <si>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</si>
  <si>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</si>
  <si>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</si>
  <si>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</si>
  <si>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</si>
  <si>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</si>
  <si>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</si>
  <si>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</si>
  <si>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</si>
  <si>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</si>
  <si>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</si>
  <si>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</si>
  <si>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</si>
  <si>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</si>
  <si>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</si>
  <si>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</si>
  <si>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</si>
  <si>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</si>
  <si>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</si>
  <si>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</si>
  <si>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</si>
  <si>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</si>
  <si>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</si>
  <si>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</si>
  <si>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</si>
  <si>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</si>
  <si>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</si>
  <si>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</si>
  <si>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</si>
  <si>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</si>
  <si>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</si>
  <si>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</si>
  <si>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</si>
  <si>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</si>
  <si>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</si>
  <si>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</si>
  <si>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</si>
  <si>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</si>
  <si>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</si>
  <si>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</si>
  <si>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</si>
  <si>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</si>
  <si>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</si>
  <si>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</si>
  <si>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</si>
  <si>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</si>
  <si>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</si>
  <si>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</si>
  <si>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</si>
  <si>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</si>
  <si>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</si>
  <si>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</si>
  <si>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</si>
  <si>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</si>
  <si>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</si>
  <si>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</si>
  <si>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</si>
  <si>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</si>
  <si>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</si>
  <si>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</si>
  <si>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</si>
  <si>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</si>
  <si>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</si>
  <si>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</si>
  <si>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</si>
  <si>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</si>
  <si>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</si>
  <si>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</si>
  <si>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</si>
  <si>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</si>
  <si>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</si>
  <si>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</si>
  <si>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</si>
  <si>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</si>
  <si>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</si>
  <si>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</si>
  <si>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</si>
  <si>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</si>
  <si>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</si>
  <si>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</si>
  <si>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</si>
  <si>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</si>
  <si>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</si>
  <si>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</si>
  <si>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</si>
  <si>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</si>
  <si>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</si>
  <si>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</si>
  <si>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</si>
  <si>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</si>
  <si>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</si>
  <si>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</si>
  <si>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</si>
  <si>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</si>
  <si>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</si>
  <si>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</si>
  <si>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</si>
  <si>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</si>
  <si>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</si>
  <si>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</si>
  <si>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</si>
  <si>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</si>
  <si>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</si>
  <si>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</si>
  <si>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</si>
  <si>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</si>
  <si>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</si>
  <si>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</si>
  <si>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</si>
  <si>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</si>
  <si>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</si>
  <si>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</si>
  <si>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</si>
  <si>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</si>
  <si>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</si>
  <si>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</si>
  <si>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</si>
  <si>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</si>
  <si>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</si>
  <si>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</si>
  <si>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</si>
  <si>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</si>
  <si>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</si>
  <si>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</si>
  <si>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</si>
  <si>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</si>
  <si>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</si>
  <si>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</si>
  <si>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</si>
  <si>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</si>
  <si>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</si>
  <si>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</si>
  <si>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</si>
  <si>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</si>
  <si>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</si>
  <si>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</si>
  <si>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</si>
  <si>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</si>
  <si>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</si>
  <si>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</si>
  <si>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</si>
  <si>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</si>
  <si>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</si>
  <si>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</si>
  <si>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</si>
  <si>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</si>
  <si>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</si>
  <si>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</si>
  <si>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</si>
  <si>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</si>
  <si>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</si>
  <si>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</si>
  <si>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</si>
  <si>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</si>
  <si>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</si>
  <si>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</si>
  <si>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</si>
  <si>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</si>
  <si>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</si>
  <si>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</si>
  <si>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</si>
  <si>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</si>
  <si>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</si>
  <si>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</si>
  <si>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</si>
  <si>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</si>
  <si>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</si>
  <si>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</si>
  <si>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</si>
  <si>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</si>
  <si>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</si>
  <si>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</si>
  <si>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</si>
  <si>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</si>
  <si>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</si>
  <si>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</si>
  <si>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</si>
  <si>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</si>
  <si>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</si>
  <si>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</si>
  <si>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</si>
  <si>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</si>
  <si>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</si>
  <si>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</si>
  <si>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</si>
  <si>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</si>
  <si>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</si>
  <si>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</si>
  <si>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</si>
  <si>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</si>
  <si>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</si>
  <si>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</si>
  <si>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</si>
  <si>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</si>
  <si>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</si>
  <si>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</si>
  <si>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</si>
  <si>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</si>
  <si>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</si>
  <si>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</si>
  <si>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</si>
  <si>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</si>
  <si>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</si>
  <si>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</si>
  <si>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</si>
  <si>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</si>
  <si>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</si>
  <si>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</si>
  <si>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</si>
  <si>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</si>
  <si>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</si>
  <si>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</si>
  <si>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</si>
  <si>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</si>
  <si>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</si>
  <si>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</si>
  <si>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</si>
  <si>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</si>
  <si>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</si>
  <si>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</si>
  <si>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</si>
  <si>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</si>
  <si>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</si>
  <si>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</si>
  <si>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</si>
  <si>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</si>
  <si>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</si>
  <si>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</si>
  <si>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</si>
  <si>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</si>
  <si>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</si>
  <si>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</si>
  <si>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</si>
  <si>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</si>
  <si>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</si>
  <si>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</si>
  <si>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</si>
  <si>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</si>
  <si>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</si>
  <si>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</si>
  <si>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</si>
  <si>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</si>
  <si>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</si>
  <si>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</si>
  <si>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</si>
  <si>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</si>
  <si>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</si>
  <si>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</si>
  <si>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</si>
  <si>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</si>
  <si>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</si>
  <si>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</si>
  <si>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</si>
  <si>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</si>
  <si>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</si>
  <si>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</si>
  <si>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</si>
  <si>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</si>
  <si>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</si>
  <si>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</si>
  <si>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</si>
  <si>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</si>
  <si>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</si>
  <si>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</si>
  <si>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</si>
  <si>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</si>
  <si>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</si>
  <si>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</si>
  <si>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</si>
  <si>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</si>
  <si>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</si>
  <si>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</si>
  <si>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</si>
  <si>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</si>
  <si>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</si>
  <si>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</si>
  <si>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</si>
  <si>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</si>
  <si>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</si>
  <si>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</si>
  <si>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</si>
  <si>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</si>
  <si>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</si>
  <si>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</si>
  <si>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</si>
  <si>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</si>
  <si>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</si>
  <si>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</si>
  <si>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</si>
  <si>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</si>
  <si>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</si>
  <si>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</si>
  <si>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</si>
  <si>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</si>
  <si>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</si>
  <si>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</si>
  <si>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</si>
  <si>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</si>
  <si>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</si>
  <si>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</si>
  <si>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</si>
  <si>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</si>
  <si>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</si>
  <si>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</si>
  <si>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</si>
  <si>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</si>
  <si>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</si>
  <si>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</si>
  <si>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</si>
  <si>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</si>
  <si>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</si>
  <si>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</si>
  <si>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</si>
  <si>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</si>
  <si>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</si>
  <si>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</si>
  <si>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</si>
  <si>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</si>
  <si>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</si>
  <si>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</si>
  <si>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</si>
  <si>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</si>
  <si>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</si>
  <si>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</si>
  <si>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</si>
  <si>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</si>
  <si>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</si>
  <si>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</si>
  <si>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</si>
  <si>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</si>
  <si>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</si>
  <si>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</si>
  <si>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</si>
  <si>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</si>
  <si>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</si>
  <si>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</si>
  <si>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</si>
  <si>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</si>
  <si>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</si>
  <si>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</si>
  <si>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</si>
  <si>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</si>
  <si>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</si>
  <si>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</si>
  <si>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</si>
  <si>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</si>
  <si>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</si>
  <si>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</si>
  <si>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</si>
  <si>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</si>
  <si>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</si>
  <si>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</si>
  <si>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</si>
  <si>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</si>
  <si>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</si>
  <si>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</si>
  <si>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</si>
  <si>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</si>
  <si>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</si>
  <si>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</si>
  <si>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</si>
  <si>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</si>
  <si>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</si>
  <si>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</si>
  <si>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</si>
  <si>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</si>
  <si>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</si>
  <si>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</si>
  <si>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</si>
  <si>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</si>
  <si>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</si>
  <si>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</si>
  <si>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</si>
  <si>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</si>
  <si>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</si>
  <si>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</si>
  <si>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</si>
  <si>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</si>
  <si>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</si>
  <si>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</si>
  <si>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</si>
  <si>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</si>
  <si>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</si>
  <si>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</si>
  <si>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</si>
  <si>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</si>
  <si>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</si>
  <si>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</si>
  <si>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</si>
  <si>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</si>
  <si>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</si>
  <si>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</si>
  <si>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</si>
  <si>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</si>
  <si>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</si>
  <si>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</si>
  <si>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</si>
  <si>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</si>
  <si>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</si>
  <si>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</si>
  <si>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</si>
  <si>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</si>
  <si>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</si>
  <si>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</si>
  <si>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</si>
  <si>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</si>
  <si>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</si>
  <si>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</si>
  <si>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</si>
  <si>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</si>
  <si>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</si>
  <si>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</si>
  <si>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</si>
  <si>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</si>
  <si>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</si>
  <si>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</si>
  <si>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</si>
  <si>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</si>
  <si>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</si>
  <si>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</si>
  <si>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</si>
  <si>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</si>
  <si>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</si>
  <si>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</si>
  <si>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</si>
  <si>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</si>
  <si>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</si>
  <si>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</si>
  <si>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</si>
  <si>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</si>
  <si>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</si>
  <si>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</si>
  <si>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</si>
  <si>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</si>
  <si>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</si>
  <si>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</si>
  <si>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</si>
  <si>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</si>
  <si>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</si>
  <si>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</si>
  <si>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</si>
  <si>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</si>
  <si>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</si>
  <si>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</si>
  <si>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</si>
  <si>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</si>
  <si>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</si>
  <si>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</si>
  <si>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</si>
  <si>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</si>
  <si>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</si>
  <si>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</si>
  <si>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</si>
  <si>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</si>
  <si>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</si>
  <si>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</si>
  <si>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</si>
  <si>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</si>
  <si>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</si>
  <si>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</si>
  <si>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</si>
  <si>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</si>
  <si>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</si>
  <si>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</si>
  <si>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</si>
  <si>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</si>
  <si>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</si>
  <si>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</si>
  <si>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</si>
  <si>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</si>
  <si>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</si>
  <si>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</si>
  <si>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</si>
  <si>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</si>
  <si>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</si>
  <si>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</si>
  <si>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</si>
  <si>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</si>
  <si>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</si>
  <si>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</si>
  <si>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</si>
  <si>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</si>
  <si>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</si>
  <si>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</si>
  <si>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</si>
  <si>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</si>
  <si>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</si>
  <si>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</si>
  <si>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</si>
  <si>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</si>
  <si>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</si>
  <si>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</si>
  <si>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</si>
  <si>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</si>
  <si>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</si>
  <si>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</si>
  <si>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</si>
  <si>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</si>
  <si>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</si>
  <si>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</si>
  <si>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</si>
  <si>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</si>
  <si>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</si>
  <si>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</si>
  <si>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</si>
  <si>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</si>
  <si>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</si>
  <si>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</si>
  <si>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</si>
  <si>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</si>
  <si>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</si>
  <si>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</si>
  <si>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</si>
  <si>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</si>
  <si>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</si>
  <si>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</si>
  <si>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</si>
  <si>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</si>
  <si>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</si>
  <si>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</si>
  <si>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</si>
  <si>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</si>
  <si>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</si>
  <si>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</si>
  <si>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</si>
  <si>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</si>
  <si>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</si>
  <si>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</si>
  <si>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</si>
  <si>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</si>
  <si>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</si>
  <si>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</si>
  <si>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</si>
  <si>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</si>
  <si>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</si>
  <si>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</si>
  <si>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</si>
  <si>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</si>
  <si>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</si>
  <si>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</si>
  <si>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</si>
  <si>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</si>
  <si>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</si>
  <si>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</si>
  <si>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</si>
  <si>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</si>
  <si>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</si>
  <si>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</si>
  <si>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</si>
  <si>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</si>
  <si>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</si>
  <si>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</si>
  <si>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</si>
  <si>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</si>
  <si>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</si>
  <si>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</si>
  <si>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</si>
  <si>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</si>
  <si>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</si>
  <si>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</si>
  <si>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</si>
  <si>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</si>
  <si>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</si>
  <si>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</si>
  <si>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</si>
  <si>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</si>
  <si>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</si>
  <si>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</si>
  <si>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</si>
  <si>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</si>
  <si>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</si>
  <si>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</si>
  <si>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</si>
  <si>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</si>
  <si>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</si>
  <si>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</si>
  <si>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</si>
  <si>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</si>
  <si>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</si>
  <si>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</si>
  <si>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</si>
  <si>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</si>
  <si>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</si>
  <si>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</si>
  <si>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</si>
  <si>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</si>
  <si>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</si>
  <si>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</si>
  <si>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</si>
  <si>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</si>
  <si>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</si>
  <si>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</si>
  <si>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</si>
  <si>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</si>
  <si>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</si>
  <si>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</si>
  <si>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</si>
  <si>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</si>
  <si>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</si>
  <si>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</si>
  <si>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</si>
  <si>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</si>
  <si>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</si>
  <si>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</si>
  <si>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</si>
  <si>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</si>
  <si>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</si>
  <si>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</si>
  <si>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</si>
  <si>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</si>
  <si>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</si>
  <si>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</si>
  <si>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</si>
  <si>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</si>
  <si>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</si>
  <si>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</si>
  <si>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</si>
  <si>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</si>
  <si>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</si>
  <si>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</si>
  <si>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</si>
  <si>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</si>
  <si>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</si>
  <si>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</si>
  <si>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</si>
  <si>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</si>
  <si>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</si>
  <si>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</si>
  <si>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</si>
  <si>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</si>
  <si>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</si>
  <si>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</si>
  <si>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</si>
  <si>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</si>
  <si>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</si>
  <si>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</si>
  <si>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</si>
  <si>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</si>
  <si>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</si>
  <si>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</si>
  <si>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</si>
  <si>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</si>
  <si>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</si>
  <si>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</si>
  <si>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</si>
  <si>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</si>
  <si>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</si>
  <si>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</si>
  <si>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</si>
  <si>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</si>
  <si>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</si>
  <si>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</si>
  <si>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</si>
  <si>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</si>
  <si>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</si>
  <si>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</si>
  <si>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</si>
  <si>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</si>
  <si>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</si>
  <si>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</si>
  <si>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</si>
  <si>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</si>
  <si>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</si>
  <si>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</si>
  <si>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</si>
  <si>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</si>
  <si>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</si>
  <si>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</si>
  <si>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</si>
  <si>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</si>
  <si>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</si>
  <si>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</si>
  <si>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</si>
  <si>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</si>
  <si>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</si>
  <si>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</si>
  <si>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</si>
  <si>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</si>
  <si>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</si>
  <si>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</si>
  <si>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</si>
  <si>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</si>
  <si>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</si>
  <si>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</si>
  <si>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</si>
  <si>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</si>
  <si>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</si>
  <si>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</si>
  <si>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</si>
  <si>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</si>
  <si>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</si>
  <si>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</si>
  <si>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</si>
  <si>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</si>
  <si>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</si>
  <si>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</si>
  <si>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</si>
  <si>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</si>
  <si>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</si>
  <si>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</si>
  <si>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</si>
  <si>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</si>
  <si>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</si>
  <si>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</si>
  <si>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</si>
  <si>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</si>
  <si>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</si>
  <si>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</si>
  <si>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</si>
  <si>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</si>
  <si>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</si>
  <si>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</si>
  <si>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</si>
  <si>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</si>
  <si>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</si>
  <si>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</si>
  <si>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</si>
  <si>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</si>
  <si>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</si>
  <si>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</si>
  <si>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</si>
  <si>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</si>
  <si>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</si>
  <si>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</si>
  <si>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</si>
  <si>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</si>
  <si>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</si>
  <si>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</si>
  <si>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</si>
  <si>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</si>
  <si>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</si>
  <si>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</si>
  <si>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</si>
  <si>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</si>
  <si>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</si>
  <si>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</si>
  <si>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</si>
  <si>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</si>
  <si>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</si>
  <si>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</si>
  <si>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</si>
  <si>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</si>
  <si>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</si>
  <si>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</si>
  <si>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</si>
  <si>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</si>
  <si>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</si>
  <si>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</si>
  <si>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</si>
  <si>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</si>
  <si>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</si>
  <si>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</si>
  <si>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</si>
  <si>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</si>
  <si>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</si>
  <si>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</si>
  <si>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</si>
  <si>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</si>
  <si>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</si>
  <si>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</si>
  <si>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</si>
  <si>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</si>
  <si>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</si>
  <si>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</si>
  <si>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</si>
  <si>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</si>
  <si>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</si>
  <si>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</si>
  <si>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</si>
  <si>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</si>
  <si>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</si>
  <si>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</si>
  <si>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</si>
  <si>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</si>
  <si>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</si>
  <si>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</si>
  <si>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</si>
  <si>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</si>
  <si>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</si>
  <si>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</si>
  <si>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</si>
  <si>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</si>
  <si>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</si>
  <si>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</si>
  <si>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</si>
  <si>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</si>
  <si>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</si>
  <si>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</si>
  <si>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</si>
  <si>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</si>
  <si>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</si>
  <si>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</si>
  <si>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</si>
  <si>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</si>
  <si>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</si>
  <si>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</si>
  <si>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</si>
  <si>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</si>
  <si>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</si>
  <si>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</si>
  <si>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</si>
  <si>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</si>
  <si>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</si>
  <si>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</si>
  <si>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</si>
  <si>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</si>
  <si>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</si>
  <si>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</si>
  <si>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</si>
  <si>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</si>
  <si>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</si>
  <si>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</si>
  <si>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</si>
  <si>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</si>
  <si>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</si>
  <si>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</si>
  <si>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</si>
  <si>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</si>
  <si>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</si>
  <si>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</si>
  <si>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</si>
  <si>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</si>
  <si>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</si>
  <si>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</si>
  <si>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</si>
  <si>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</si>
  <si>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</si>
  <si>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</si>
  <si>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</si>
  <si>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</si>
  <si>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</si>
  <si>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</si>
  <si>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</si>
  <si>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</si>
  <si>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</si>
  <si>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</si>
  <si>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</si>
  <si>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</si>
  <si>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</si>
  <si>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</si>
  <si>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</si>
  <si>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</si>
  <si>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</si>
  <si>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</si>
  <si>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</si>
  <si>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</si>
  <si>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</si>
  <si>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</si>
  <si>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</si>
  <si>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</si>
  <si>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</si>
  <si>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</si>
  <si>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</si>
  <si>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</si>
  <si>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</si>
  <si>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</si>
  <si>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</si>
  <si>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</si>
  <si>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</si>
  <si>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</si>
  <si>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</si>
  <si>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</si>
  <si>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</si>
  <si>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</si>
  <si>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</si>
  <si>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</si>
  <si>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</si>
  <si>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</si>
  <si>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</si>
  <si>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</si>
  <si>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</si>
  <si>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</si>
  <si>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</si>
  <si>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</si>
  <si>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</si>
  <si>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</si>
  <si>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</si>
  <si>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</si>
  <si>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</si>
  <si>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</si>
  <si>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</si>
  <si>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</si>
  <si>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</si>
  <si>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</si>
  <si>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</si>
  <si>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</si>
  <si>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</si>
  <si>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</si>
  <si>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</si>
  <si>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</si>
  <si>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</si>
  <si>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</si>
  <si>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</si>
  <si>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</si>
  <si>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</si>
  <si>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</si>
  <si>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</si>
  <si>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</si>
  <si>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</si>
  <si>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</si>
  <si>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</si>
  <si>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</si>
  <si>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</si>
  <si>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</si>
  <si>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</si>
  <si>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</si>
  <si>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</si>
  <si>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</si>
  <si>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</si>
  <si>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</si>
  <si>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</si>
  <si>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</si>
  <si>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</si>
  <si>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</si>
  <si>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</si>
  <si>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</si>
  <si>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</si>
  <si>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</si>
  <si>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</si>
  <si>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</si>
  <si>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</si>
  <si>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</si>
  <si>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</si>
  <si>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</si>
  <si>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</si>
  <si>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</si>
  <si>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</si>
  <si>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</si>
  <si>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</si>
  <si>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</si>
  <si>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</si>
  <si>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</si>
  <si>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</si>
  <si>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</si>
  <si>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</si>
  <si>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</si>
  <si>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</si>
  <si>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</si>
  <si>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</si>
  <si>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</si>
  <si>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</si>
  <si>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</si>
  <si>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</si>
  <si>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</si>
  <si>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</si>
  <si>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</si>
  <si>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</si>
  <si>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</si>
  <si>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</si>
  <si>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</si>
  <si>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</si>
  <si>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</si>
  <si>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</si>
  <si>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</si>
  <si>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</si>
  <si>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</si>
  <si>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</si>
  <si>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</si>
  <si>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</si>
  <si>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</si>
  <si>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</si>
  <si>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</si>
  <si>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</si>
  <si>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</si>
  <si>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</si>
  <si>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</si>
  <si>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</si>
  <si>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</si>
  <si>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</si>
  <si>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</si>
  <si>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</si>
  <si>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</si>
  <si>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</si>
  <si>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</si>
  <si>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</si>
  <si>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</si>
  <si>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</si>
  <si>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</si>
  <si>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</si>
  <si>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</si>
  <si>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</si>
  <si>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</si>
  <si>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</si>
  <si>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</si>
  <si>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</si>
  <si>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</si>
  <si>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</si>
  <si>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</si>
  <si>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</si>
  <si>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</si>
  <si>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</si>
  <si>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</si>
  <si>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</si>
  <si>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</si>
  <si>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</si>
  <si>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</si>
  <si>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</si>
  <si>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</si>
  <si>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</si>
  <si>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</si>
  <si>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</si>
  <si>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</si>
  <si>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</si>
  <si>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</si>
  <si>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</si>
  <si>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</si>
  <si>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</si>
  <si>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</si>
  <si>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</si>
  <si>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</si>
  <si>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</si>
  <si>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</si>
  <si>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</si>
  <si>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</si>
  <si>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</si>
  <si>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</si>
  <si>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</si>
  <si>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</si>
  <si>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</si>
  <si>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</si>
  <si>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</si>
  <si>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</si>
  <si>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</si>
  <si>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</si>
  <si>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</si>
  <si>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</si>
  <si>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</si>
  <si>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</si>
  <si>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</si>
  <si>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</si>
  <si>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</si>
  <si>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</si>
  <si>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</si>
  <si>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</si>
  <si>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</si>
  <si>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</si>
  <si>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</si>
  <si>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</si>
  <si>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</si>
  <si>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</si>
  <si>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</si>
  <si>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</si>
  <si>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</si>
  <si>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</si>
  <si>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</si>
  <si>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</si>
  <si>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</si>
  <si>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</si>
  <si>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</si>
  <si>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</si>
  <si>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</si>
  <si>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</si>
  <si>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</si>
  <si>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</si>
  <si>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</si>
  <si>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</si>
  <si>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</si>
  <si>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</si>
  <si>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</si>
  <si>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</si>
  <si>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</si>
  <si>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</si>
  <si>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</si>
  <si>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</si>
  <si>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</si>
  <si>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</si>
  <si>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</si>
  <si>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</si>
  <si>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</si>
  <si>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</si>
  <si>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</si>
  <si>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</si>
  <si>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</si>
  <si>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</si>
  <si>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</si>
  <si>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</si>
  <si>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</si>
  <si>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</si>
  <si>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</si>
  <si>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</si>
  <si>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</si>
  <si>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</si>
  <si>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</si>
  <si>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</si>
  <si>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</si>
  <si>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</si>
  <si>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</si>
  <si>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</si>
  <si>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</si>
  <si>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</si>
  <si>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</si>
  <si>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</si>
  <si>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</si>
  <si>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</si>
  <si>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</si>
  <si>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</si>
  <si>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</si>
  <si>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</si>
  <si>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</si>
  <si>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</si>
  <si>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</si>
  <si>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</si>
  <si>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</si>
  <si>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</si>
  <si>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</si>
  <si>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</si>
  <si>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</si>
  <si>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</si>
  <si>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</si>
  <si>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</si>
  <si>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</si>
  <si>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</si>
  <si>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</si>
  <si>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</si>
  <si>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</si>
  <si>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</si>
  <si>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</si>
  <si>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</si>
  <si>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</si>
  <si>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</si>
  <si>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</si>
  <si>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</si>
  <si>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</si>
  <si>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</si>
  <si>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</si>
  <si>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</si>
  <si>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</si>
  <si>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</si>
  <si>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</si>
  <si>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</si>
  <si>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</si>
  <si>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</si>
  <si>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</si>
  <si>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</si>
  <si>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</si>
  <si>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</si>
  <si>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</si>
  <si>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</si>
  <si>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</si>
  <si>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</si>
  <si>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</si>
  <si>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</si>
  <si>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</si>
  <si>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</si>
  <si>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</si>
  <si>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</si>
  <si>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</si>
  <si>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</si>
  <si>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</si>
  <si>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</si>
  <si>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</si>
  <si>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</si>
  <si>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</si>
  <si>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</si>
  <si>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</si>
  <si>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</si>
  <si>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</si>
  <si>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</si>
  <si>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</si>
  <si>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</si>
  <si>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</si>
  <si>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</si>
  <si>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</si>
  <si>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</si>
  <si>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</si>
  <si>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</si>
  <si>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</si>
  <si>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</si>
  <si>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</si>
  <si>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</si>
  <si>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</si>
  <si>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</si>
  <si>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</si>
  <si>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</si>
  <si>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</si>
  <si>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</si>
  <si>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</si>
  <si>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</si>
  <si>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</si>
  <si>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</si>
  <si>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</si>
  <si>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</si>
  <si>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</si>
  <si>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</si>
  <si>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</si>
  <si>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</si>
  <si>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</si>
  <si>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</si>
  <si>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</si>
  <si>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</si>
  <si>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</si>
  <si>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</si>
  <si>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</si>
  <si>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</si>
  <si>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</si>
  <si>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</si>
  <si>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</si>
  <si>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</si>
  <si>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</si>
  <si>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</si>
  <si>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</si>
  <si>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</si>
  <si>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</si>
  <si>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</si>
  <si>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</si>
  <si>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</si>
  <si>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</si>
  <si>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</si>
  <si>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</si>
  <si>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</si>
  <si>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</si>
  <si>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</si>
  <si>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</si>
  <si>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</si>
  <si>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</si>
  <si>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</si>
  <si>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</si>
  <si>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</si>
  <si>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</si>
  <si>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</si>
  <si>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</si>
  <si>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</si>
  <si>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</si>
  <si>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</si>
  <si>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</si>
  <si>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</si>
  <si>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</si>
  <si>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</si>
  <si>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</si>
  <si>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</si>
  <si>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</si>
  <si>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</si>
  <si>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</si>
  <si>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</si>
  <si>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</si>
  <si>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</si>
  <si>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</si>
  <si>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</si>
  <si>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</si>
  <si>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</si>
  <si>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</si>
  <si>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</si>
  <si>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</si>
  <si>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</si>
  <si>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</si>
  <si>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</si>
  <si>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</si>
  <si>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</si>
  <si>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</si>
  <si>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</si>
  <si>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</si>
  <si>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</si>
  <si>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</si>
  <si>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</si>
  <si>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</si>
  <si>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</si>
  <si>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</si>
  <si>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</si>
  <si>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</si>
  <si>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</si>
  <si>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</si>
  <si>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</si>
  <si>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</si>
  <si>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</si>
  <si>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</si>
  <si>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</si>
  <si>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</si>
  <si>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</si>
  <si>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</si>
  <si>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</si>
  <si>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</si>
  <si>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</si>
  <si>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</si>
  <si>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</si>
  <si>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</si>
  <si>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</si>
  <si>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</si>
  <si>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</si>
  <si>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</si>
  <si>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</si>
  <si>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</si>
  <si>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</si>
  <si>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</si>
  <si>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</si>
  <si>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</si>
  <si>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</si>
  <si>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</si>
  <si>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</si>
  <si>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</si>
  <si>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</si>
  <si>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</si>
  <si>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</si>
  <si>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</si>
  <si>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</si>
  <si>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</si>
  <si>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</si>
  <si>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</si>
  <si>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</si>
  <si>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</si>
  <si>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</si>
  <si>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</si>
  <si>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</si>
  <si>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</si>
  <si>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</si>
  <si>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</si>
  <si>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</si>
  <si>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</si>
  <si>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</si>
  <si>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</si>
  <si>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</si>
  <si>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</si>
  <si>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</si>
  <si>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</si>
  <si>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</si>
  <si>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</si>
  <si>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</si>
  <si>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</si>
  <si>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</si>
  <si>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</si>
  <si>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</si>
  <si>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</si>
  <si>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</si>
  <si>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</si>
  <si>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</si>
  <si>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</si>
  <si>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</si>
  <si>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</si>
  <si>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</si>
  <si>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</si>
  <si>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</si>
  <si>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</si>
  <si>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</si>
  <si>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</si>
  <si>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</si>
  <si>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</si>
  <si>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</si>
  <si>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</si>
  <si>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</si>
  <si>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</si>
  <si>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</si>
  <si>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</si>
  <si>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</si>
  <si>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</si>
  <si>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</si>
  <si>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</si>
  <si>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</si>
  <si>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</si>
  <si>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</si>
  <si>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</si>
  <si>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</si>
  <si>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</si>
  <si>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</si>
  <si>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</si>
  <si>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</si>
  <si>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</si>
  <si>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</si>
  <si>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</si>
  <si>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</si>
  <si>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</si>
  <si>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</si>
  <si>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</si>
  <si>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</si>
  <si>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</si>
  <si>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</si>
  <si>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</si>
  <si>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</si>
  <si>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</si>
  <si>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</si>
  <si>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</si>
  <si>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</si>
  <si>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</si>
  <si>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</si>
  <si>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</si>
  <si>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</si>
  <si>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</si>
  <si>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</si>
  <si>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</si>
  <si>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</si>
  <si>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</si>
  <si>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</si>
  <si>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</si>
  <si>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</si>
  <si>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</si>
  <si>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</si>
  <si>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</si>
  <si>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</si>
  <si>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</si>
  <si>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</si>
  <si>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</si>
  <si>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</si>
  <si>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</si>
  <si>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</si>
  <si>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</si>
  <si>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</si>
  <si>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</si>
  <si>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</si>
  <si>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</si>
  <si>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</si>
  <si>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</si>
  <si>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</si>
  <si>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</si>
  <si>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</si>
  <si>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</si>
  <si>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</si>
  <si>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</si>
  <si>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</si>
  <si>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</si>
  <si>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</si>
  <si>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</si>
  <si>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</si>
  <si>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</si>
  <si>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</si>
  <si>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</si>
  <si>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</si>
  <si>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</si>
  <si>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</si>
  <si>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</si>
  <si>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</si>
  <si>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</si>
  <si>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</si>
  <si>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</si>
  <si>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</si>
  <si>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</si>
  <si>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</si>
  <si>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</si>
  <si>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</si>
  <si>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</si>
  <si>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</si>
  <si>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</si>
  <si>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</si>
  <si>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</si>
  <si>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</si>
  <si>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</si>
  <si>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</si>
  <si>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</si>
  <si>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</si>
  <si>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</si>
  <si>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</si>
  <si>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</si>
  <si>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</si>
  <si>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</si>
  <si>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</si>
  <si>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</si>
  <si>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</si>
  <si>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</si>
  <si>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</si>
  <si>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</si>
  <si>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</si>
  <si>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</si>
  <si>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</si>
  <si>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</si>
  <si>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</si>
  <si>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</si>
  <si>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</si>
  <si>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</si>
  <si>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</si>
  <si>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</si>
  <si>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</si>
  <si>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</si>
  <si>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</si>
  <si>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</si>
  <si>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</si>
  <si>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</si>
  <si>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</si>
  <si>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</si>
  <si>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</si>
  <si>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</si>
  <si>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</si>
  <si>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</si>
  <si>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</si>
  <si>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</si>
  <si>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</si>
  <si>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</si>
  <si>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</si>
  <si>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</si>
  <si>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</si>
  <si>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</si>
  <si>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</si>
  <si>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</si>
  <si>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</si>
  <si>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</si>
  <si>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</si>
  <si>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</si>
  <si>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</si>
  <si>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</si>
  <si>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</si>
  <si>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</si>
  <si>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</si>
  <si>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</si>
  <si>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</si>
  <si>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</si>
  <si>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</si>
  <si>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</si>
  <si>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</si>
  <si>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</si>
  <si>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</si>
  <si>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</si>
  <si>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</si>
  <si>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</si>
  <si>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</si>
  <si>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</si>
  <si>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</si>
  <si>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</si>
  <si>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</si>
  <si>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</si>
  <si>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</si>
  <si>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</si>
  <si>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</si>
  <si>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</si>
  <si>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</si>
  <si>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</si>
  <si>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</si>
  <si>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</si>
  <si>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</si>
  <si>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</si>
  <si>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</si>
  <si>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</si>
  <si>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</si>
  <si>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</si>
  <si>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</si>
  <si>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</si>
  <si>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</si>
  <si>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</si>
  <si>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</si>
  <si>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</si>
  <si>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</si>
  <si>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</si>
  <si>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</si>
  <si>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</si>
  <si>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</si>
  <si>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</si>
  <si>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</si>
  <si>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</si>
  <si>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</si>
  <si>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</si>
  <si>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</si>
  <si>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</si>
  <si>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</si>
  <si>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</si>
  <si>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</si>
  <si>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</si>
  <si>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</si>
  <si>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</si>
  <si>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</si>
  <si>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</si>
  <si>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</si>
  <si>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</si>
  <si>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</si>
  <si>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</si>
  <si>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</si>
  <si>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</si>
  <si>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</si>
  <si>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</si>
  <si>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</si>
  <si>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</si>
  <si>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</si>
  <si>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</si>
  <si>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</si>
  <si>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</si>
  <si>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</si>
  <si>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</si>
  <si>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</si>
  <si>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</si>
  <si>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</si>
  <si>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</si>
  <si>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</si>
  <si>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</si>
  <si>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</si>
  <si>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</si>
  <si>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</si>
  <si>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</si>
  <si>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</si>
  <si>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</si>
  <si>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</si>
  <si>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</si>
  <si>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</si>
  <si>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</si>
  <si>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</si>
  <si>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</si>
  <si>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</si>
  <si>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</si>
  <si>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</si>
  <si>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</si>
  <si>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</si>
  <si>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</si>
  <si>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</si>
  <si>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</si>
  <si>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</si>
  <si>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</si>
  <si>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</si>
  <si>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</si>
  <si>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</si>
  <si>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</si>
  <si>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</si>
  <si>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</si>
  <si>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</si>
  <si>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</si>
  <si>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</si>
  <si>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</si>
  <si>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</si>
  <si>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</si>
  <si>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</si>
  <si>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</si>
  <si>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</si>
  <si>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</si>
  <si>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</si>
  <si>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</si>
  <si>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</si>
  <si>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</si>
  <si>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</si>
  <si>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</si>
  <si>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</si>
  <si>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</si>
  <si>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</si>
  <si>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</si>
  <si>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</si>
  <si>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</si>
  <si>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</si>
  <si>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</si>
  <si>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</si>
  <si>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</si>
  <si>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</si>
  <si>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</si>
  <si>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</si>
  <si>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</si>
  <si>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</si>
  <si>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</si>
  <si>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</si>
  <si>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</si>
  <si>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</si>
  <si>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</si>
  <si>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</si>
  <si>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</si>
  <si>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</si>
  <si>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</si>
  <si>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</si>
  <si>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</si>
  <si>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</si>
  <si>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</si>
  <si>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</si>
  <si>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</si>
  <si>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</si>
  <si>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</si>
  <si>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</si>
  <si>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</si>
  <si>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</si>
  <si>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</si>
  <si>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</si>
  <si>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</si>
  <si>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</si>
  <si>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</si>
  <si>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</si>
  <si>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</si>
  <si>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</si>
  <si>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</si>
  <si>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</si>
  <si>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</si>
  <si>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</si>
  <si>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</si>
  <si>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</si>
  <si>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</si>
  <si>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</si>
  <si>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</si>
  <si>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</si>
  <si>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</si>
  <si>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</si>
  <si>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</si>
  <si>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</si>
  <si>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</si>
  <si>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</si>
  <si>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</si>
  <si>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</si>
  <si>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</si>
  <si>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</si>
  <si>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</si>
  <si>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</si>
  <si>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</si>
  <si>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</si>
  <si>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</si>
  <si>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</si>
  <si>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</si>
  <si>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</si>
  <si>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</si>
  <si>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</si>
  <si>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</si>
  <si>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</si>
  <si>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</si>
  <si>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</si>
  <si>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</si>
  <si>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</si>
  <si>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</si>
  <si>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</si>
  <si>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</si>
  <si>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</si>
  <si>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</si>
  <si>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</si>
  <si>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</si>
  <si>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</si>
  <si>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</si>
  <si>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</si>
  <si>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</si>
  <si>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</si>
  <si>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</si>
  <si>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</si>
  <si>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</si>
  <si>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</si>
  <si>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</si>
  <si>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</si>
  <si>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</si>
  <si>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</si>
  <si>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</si>
  <si>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</si>
  <si>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</si>
  <si>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</si>
  <si>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</si>
  <si>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</si>
  <si>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</si>
  <si>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</si>
  <si>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</si>
  <si>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</si>
  <si>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</si>
  <si>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</si>
  <si>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</si>
  <si>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</si>
  <si>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</si>
  <si>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</si>
  <si>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</si>
  <si>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</si>
  <si>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</si>
  <si>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</si>
  <si>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</si>
  <si>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</si>
  <si>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</si>
  <si>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</si>
  <si>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</si>
  <si>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</si>
  <si>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</si>
  <si>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</si>
  <si>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</si>
  <si>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</si>
  <si>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</si>
  <si>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</si>
  <si>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</si>
  <si>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</si>
  <si>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</si>
  <si>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</si>
  <si>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</si>
  <si>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</si>
  <si>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</si>
  <si>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</si>
  <si>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</si>
  <si>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</si>
  <si>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</si>
  <si>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</si>
  <si>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</si>
  <si>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</si>
  <si>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</si>
  <si>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</si>
  <si>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</si>
  <si>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</si>
  <si>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</si>
  <si>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</si>
  <si>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</si>
  <si>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</si>
  <si>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</si>
  <si>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</si>
  <si>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</si>
  <si>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</si>
  <si>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</si>
  <si>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</si>
  <si>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</si>
  <si>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</si>
  <si>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</si>
  <si>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</si>
  <si>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</si>
  <si>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</si>
  <si>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</si>
  <si>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</si>
  <si>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</si>
  <si>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</si>
  <si>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</si>
  <si>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</si>
  <si>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</si>
  <si>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</si>
  <si>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</si>
  <si>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</si>
  <si>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</si>
  <si>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</si>
  <si>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</si>
  <si>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</si>
  <si>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</si>
  <si>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</si>
  <si>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</si>
  <si>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</si>
  <si>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</si>
  <si>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</si>
  <si>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</si>
  <si>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</si>
  <si>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</si>
  <si>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</si>
  <si>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</si>
  <si>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</si>
  <si>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</si>
  <si>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</si>
  <si>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</si>
  <si>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</si>
  <si>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</si>
  <si>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</si>
  <si>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</si>
  <si>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</si>
  <si>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</si>
  <si>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</si>
  <si>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</si>
  <si>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</si>
  <si>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</si>
  <si>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</si>
  <si>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</si>
  <si>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</si>
  <si>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</si>
  <si>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</si>
  <si>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</si>
  <si>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</si>
  <si>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</si>
  <si>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</si>
  <si>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</si>
  <si>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</si>
  <si>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</si>
  <si>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</si>
  <si>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</si>
  <si>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</si>
  <si>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</si>
  <si>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</si>
  <si>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</si>
  <si>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</si>
  <si>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</si>
  <si>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</si>
  <si>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</si>
  <si>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</si>
  <si>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</si>
  <si>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</si>
  <si>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</si>
  <si>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</si>
  <si>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</si>
  <si>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</si>
  <si>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</si>
  <si>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</si>
  <si>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</si>
  <si>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</si>
  <si>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</si>
  <si>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</si>
  <si>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</si>
  <si>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</si>
  <si>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</si>
  <si>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</si>
  <si>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</si>
  <si>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</si>
  <si>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</si>
  <si>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</si>
  <si>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</si>
  <si>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</si>
  <si>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</si>
  <si>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</si>
  <si>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</si>
  <si>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</si>
  <si>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</si>
  <si>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</si>
  <si>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</si>
  <si>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</si>
  <si>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</si>
  <si>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</si>
  <si>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</si>
  <si>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</si>
  <si>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</si>
  <si>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</si>
  <si>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</si>
  <si>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</si>
  <si>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</si>
  <si>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</si>
  <si>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</si>
  <si>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</si>
  <si>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</si>
  <si>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</si>
  <si>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</si>
  <si>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</si>
  <si>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</si>
  <si>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</si>
  <si>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</si>
  <si>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</si>
  <si>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</si>
  <si>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</si>
  <si>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</si>
  <si>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</si>
  <si>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</si>
  <si>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</si>
  <si>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</si>
  <si>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</si>
  <si>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</si>
  <si>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</si>
  <si>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</si>
  <si>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</si>
  <si>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</si>
  <si>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</si>
  <si>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</si>
  <si>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</si>
  <si>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</si>
  <si>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</si>
  <si>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</si>
  <si>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</si>
  <si>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</si>
  <si>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</si>
  <si>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</si>
  <si>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</si>
  <si>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</si>
  <si>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</si>
  <si>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</si>
  <si>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</si>
  <si>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</si>
  <si>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</si>
  <si>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</si>
  <si>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</si>
  <si>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</si>
  <si>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</si>
  <si>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</si>
  <si>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</si>
  <si>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</si>
  <si>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</si>
  <si>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</si>
  <si>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</si>
  <si>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</si>
  <si>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</si>
  <si>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</si>
  <si>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</si>
  <si>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</si>
  <si>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</si>
  <si>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</si>
  <si>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</si>
  <si>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</si>
  <si>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</si>
  <si>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</si>
  <si>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</si>
  <si>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</si>
  <si>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</si>
  <si>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</si>
  <si>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</si>
  <si>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</si>
  <si>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</si>
  <si>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</si>
  <si>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</si>
  <si>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</si>
  <si>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</si>
  <si>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</si>
  <si>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</si>
  <si>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</si>
  <si>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</si>
  <si>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</si>
  <si>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</si>
  <si>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</si>
  <si>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</si>
  <si>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</si>
  <si>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</si>
  <si>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</si>
  <si>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</si>
  <si>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</si>
  <si>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</si>
  <si>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</si>
  <si>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</si>
  <si>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</si>
  <si>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</si>
  <si>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</si>
  <si>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</si>
  <si>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</si>
  <si>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</si>
  <si>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</si>
  <si>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</si>
  <si>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</si>
  <si>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</si>
  <si>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</si>
  <si>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</si>
  <si>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</si>
  <si>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</si>
  <si>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</si>
  <si>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</si>
  <si>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</si>
  <si>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</si>
  <si>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</si>
  <si>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</si>
  <si>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</si>
  <si>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</si>
  <si>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</si>
  <si>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</si>
  <si>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</si>
  <si>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</si>
  <si>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</si>
  <si>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</si>
  <si>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</si>
  <si>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</si>
  <si>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</si>
  <si>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</si>
  <si>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</si>
  <si>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</si>
  <si>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</si>
  <si>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</si>
  <si>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</si>
  <si>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</si>
  <si>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</si>
  <si>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</si>
  <si>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</si>
  <si>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</si>
  <si>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</si>
  <si>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</si>
  <si>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</si>
  <si>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</si>
  <si>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</si>
  <si>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</si>
  <si>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</si>
  <si>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</si>
  <si>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</si>
  <si>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</si>
  <si>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</si>
  <si>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</si>
  <si>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</si>
  <si>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</si>
  <si>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</si>
  <si>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</si>
  <si>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</si>
  <si>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</si>
  <si>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</si>
  <si>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</si>
  <si>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</si>
  <si>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</si>
  <si>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</si>
  <si>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</si>
  <si>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</si>
  <si>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</si>
  <si>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</si>
  <si>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</si>
  <si>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</si>
  <si>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</si>
  <si>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</si>
  <si>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</si>
  <si>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</si>
  <si>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</si>
  <si>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</si>
  <si>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</si>
  <si>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</si>
  <si>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</si>
  <si>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</si>
  <si>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</si>
  <si>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</si>
  <si>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</si>
  <si>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</si>
  <si>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</si>
  <si>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</si>
  <si>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</si>
  <si>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</si>
  <si>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</si>
  <si>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</si>
  <si>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</si>
  <si>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</si>
  <si>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</si>
  <si>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</si>
  <si>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</si>
  <si>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</si>
  <si>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</si>
  <si>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</si>
  <si>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</si>
  <si>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</si>
  <si>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</si>
  <si>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</si>
  <si>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</si>
  <si>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</si>
  <si>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</si>
  <si>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</si>
  <si>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</si>
  <si>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</si>
  <si>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</si>
  <si>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</si>
  <si>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</si>
  <si>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</si>
  <si>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</si>
  <si>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</si>
  <si>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</si>
  <si>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</si>
  <si>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</si>
  <si>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</si>
  <si>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</si>
  <si>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</si>
  <si>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</si>
  <si>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</si>
  <si>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</si>
  <si>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</si>
  <si>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</si>
  <si>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</si>
  <si>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</si>
  <si>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</si>
  <si>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</si>
  <si>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</si>
  <si>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</si>
  <si>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</si>
  <si>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</si>
  <si>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</si>
  <si>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</si>
  <si>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</si>
  <si>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</si>
  <si>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</si>
  <si>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</si>
  <si>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</si>
  <si>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</si>
  <si>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</si>
  <si>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</si>
  <si>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</si>
  <si>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</si>
  <si>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</si>
  <si>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</si>
  <si>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</si>
  <si>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</si>
  <si>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</si>
  <si>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</si>
  <si>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</si>
  <si>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</si>
  <si>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</si>
  <si>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</si>
  <si>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</si>
  <si>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</si>
  <si>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</si>
  <si>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</si>
  <si>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</si>
  <si>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</si>
  <si>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</si>
  <si>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</si>
  <si>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</si>
  <si>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</si>
  <si>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</si>
  <si>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</si>
  <si>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</si>
  <si>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</si>
  <si>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</si>
  <si>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</si>
  <si>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</si>
  <si>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</si>
  <si>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</si>
  <si>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</si>
  <si>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</si>
  <si>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</si>
  <si>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</si>
  <si>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</si>
  <si>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</si>
  <si>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</si>
  <si>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</si>
  <si>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</si>
  <si>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</si>
  <si>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</si>
  <si>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</si>
  <si>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</si>
  <si>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</si>
  <si>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</si>
  <si>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</si>
  <si>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</si>
  <si>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</si>
  <si>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</si>
  <si>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</si>
  <si>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</si>
  <si>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</si>
  <si>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</si>
  <si>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</si>
  <si>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</si>
  <si>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</si>
  <si>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</si>
  <si>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</si>
  <si>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</si>
  <si>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</si>
  <si>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</si>
  <si>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</si>
  <si>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</si>
  <si>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</si>
  <si>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</si>
  <si>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</si>
  <si>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</si>
  <si>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</si>
  <si>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</si>
  <si>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</si>
  <si>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</si>
  <si>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</si>
  <si>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</si>
  <si>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</si>
  <si>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</si>
  <si>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</si>
  <si>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</si>
  <si>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</si>
  <si>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</si>
  <si>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</si>
  <si>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</si>
  <si>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</si>
  <si>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</si>
  <si>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</si>
  <si>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</si>
  <si>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</si>
  <si>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</si>
  <si>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</si>
  <si>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</si>
  <si>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</si>
  <si>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</si>
  <si>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</si>
  <si>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</si>
  <si>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</si>
  <si>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</si>
  <si>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</si>
  <si>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</si>
  <si>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</si>
  <si>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</si>
  <si>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</si>
  <si>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</si>
  <si>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</si>
  <si>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</si>
  <si>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</si>
  <si>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</si>
  <si>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</si>
  <si>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</si>
  <si>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</si>
  <si>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</si>
  <si>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</si>
  <si>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</si>
  <si>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</si>
  <si>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</si>
  <si>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</si>
  <si>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</si>
  <si>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</si>
  <si>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</si>
  <si>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</si>
  <si>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</si>
  <si>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</si>
  <si>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</si>
  <si>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</si>
  <si>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</si>
  <si>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</si>
  <si>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</si>
  <si>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</si>
  <si>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</si>
  <si>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</si>
  <si>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</si>
  <si>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</si>
  <si>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</si>
  <si>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</si>
  <si>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</si>
  <si>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</si>
  <si>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</si>
  <si>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</si>
  <si>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</si>
  <si>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</si>
  <si>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</si>
  <si>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</si>
  <si>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</si>
  <si>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</si>
  <si>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</si>
  <si>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</si>
  <si>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</si>
  <si>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</si>
  <si>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</si>
  <si>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</si>
  <si>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</si>
  <si>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</si>
  <si>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</si>
  <si>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</si>
  <si>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</si>
  <si>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</si>
  <si>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</si>
  <si>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</si>
  <si>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</si>
  <si>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</si>
  <si>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</si>
  <si>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</si>
  <si>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</si>
  <si>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</si>
  <si>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</si>
  <si>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</si>
  <si>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</si>
  <si>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</si>
  <si>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</si>
  <si>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</si>
  <si>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</si>
  <si>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</si>
  <si>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</si>
  <si>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</si>
  <si>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</si>
  <si>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</si>
  <si>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</si>
  <si>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</si>
  <si>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</si>
  <si>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</si>
  <si>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</si>
  <si>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</si>
  <si>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</si>
  <si>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</si>
  <si>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</si>
  <si>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</si>
  <si>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</si>
  <si>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</si>
  <si>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</si>
  <si>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</si>
  <si>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</si>
  <si>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</si>
  <si>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</si>
  <si>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</si>
  <si>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</si>
  <si>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</si>
  <si>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</si>
  <si>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</si>
  <si>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</si>
  <si>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</si>
  <si>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</si>
  <si>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</si>
  <si>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</si>
  <si>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</si>
  <si>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</si>
  <si>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</si>
  <si>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</si>
  <si>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</si>
  <si>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</si>
  <si>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</si>
  <si>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</si>
  <si>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</si>
  <si>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</si>
  <si>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</si>
  <si>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</si>
  <si>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</si>
  <si>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</si>
  <si>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</si>
  <si>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</si>
  <si>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</si>
  <si>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</si>
  <si>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</si>
  <si>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</si>
  <si>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</si>
  <si>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</si>
  <si>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</si>
  <si>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</si>
  <si>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</si>
  <si>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</si>
  <si>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</si>
  <si>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</si>
  <si>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</si>
  <si>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</si>
  <si>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</si>
  <si>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</si>
  <si>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</si>
  <si>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</si>
  <si>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</si>
  <si>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</si>
  <si>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</si>
  <si>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</si>
  <si>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</si>
  <si>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</si>
  <si>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</si>
  <si>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</si>
  <si>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</si>
  <si>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</si>
  <si>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</si>
  <si>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</si>
  <si>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</si>
  <si>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</si>
  <si>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</si>
  <si>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</si>
  <si>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</si>
  <si>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</si>
  <si>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</si>
  <si>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</si>
  <si>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</si>
  <si>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</si>
  <si>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</si>
  <si>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</si>
  <si>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</si>
  <si>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</si>
  <si>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</si>
  <si>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</si>
  <si>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</si>
  <si>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</si>
  <si>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</si>
  <si>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</si>
  <si>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</si>
  <si>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</si>
  <si>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</si>
  <si>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</si>
  <si>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</si>
  <si>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</si>
  <si>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</si>
  <si>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</si>
  <si>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</si>
  <si>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</si>
  <si>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</si>
  <si>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</si>
  <si>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</si>
  <si>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</si>
  <si>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</si>
  <si>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</si>
  <si>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</si>
  <si>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</si>
  <si>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</si>
  <si>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</si>
  <si>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</si>
  <si>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</si>
  <si>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</si>
  <si>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</si>
  <si>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</si>
  <si>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</si>
  <si>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</si>
  <si>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</si>
  <si>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</si>
  <si>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</si>
  <si>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</si>
  <si>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</si>
  <si>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</si>
  <si>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</si>
  <si>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</si>
  <si>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</si>
  <si>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</si>
  <si>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</si>
  <si>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</si>
  <si>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</si>
  <si>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</si>
  <si>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</si>
  <si>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</si>
  <si>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</si>
  <si>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</si>
  <si>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</si>
  <si>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</si>
  <si>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</si>
  <si>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</si>
  <si>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</si>
  <si>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</si>
  <si>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</si>
  <si>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</si>
  <si>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</si>
  <si>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</si>
  <si>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</si>
  <si>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</si>
  <si>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</si>
  <si>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</si>
  <si>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</si>
  <si>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</si>
  <si>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</si>
  <si>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</si>
  <si>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</si>
  <si>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</si>
  <si>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</si>
  <si>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</si>
  <si>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</si>
  <si>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</si>
  <si>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</si>
  <si>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</si>
  <si>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</si>
  <si>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</si>
  <si>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</si>
  <si>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</si>
  <si>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</si>
  <si>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</si>
  <si>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</si>
  <si>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</si>
  <si>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</si>
  <si>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</si>
  <si>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</si>
  <si>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</si>
  <si>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</si>
  <si>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</si>
  <si>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</si>
  <si>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</si>
  <si>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</si>
  <si>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</si>
  <si>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</si>
  <si>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</si>
  <si>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</si>
  <si>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</si>
  <si>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</si>
  <si>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</si>
  <si>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</si>
  <si>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</si>
  <si>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</si>
  <si>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</si>
  <si>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</si>
  <si>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</si>
  <si>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</si>
  <si>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</si>
  <si>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</si>
  <si>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</si>
  <si>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</si>
  <si>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</si>
  <si>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</si>
  <si>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</si>
  <si>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</si>
  <si>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</si>
  <si>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</si>
  <si>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</si>
  <si>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</si>
  <si>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</si>
  <si>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</si>
  <si>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</si>
  <si>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</si>
  <si>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</si>
  <si>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</si>
  <si>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</si>
  <si>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</si>
  <si>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</si>
  <si>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</si>
  <si>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</si>
  <si>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</si>
  <si>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</si>
  <si>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</si>
  <si>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</si>
  <si>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</si>
  <si>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</si>
  <si>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</si>
  <si>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</si>
  <si>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</si>
  <si>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</si>
  <si>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</si>
  <si>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</si>
  <si>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</si>
  <si>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</si>
  <si>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</si>
  <si>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</si>
  <si>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</si>
  <si>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</si>
  <si>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</si>
  <si>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</si>
  <si>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</si>
  <si>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</si>
  <si>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</si>
  <si>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</si>
  <si>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</si>
  <si>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</si>
  <si>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</si>
  <si>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</si>
  <si>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</si>
  <si>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</si>
  <si>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</si>
  <si>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</si>
  <si>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</si>
  <si>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</si>
  <si>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</si>
  <si>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</si>
  <si>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</si>
  <si>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</si>
  <si>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</si>
  <si>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</si>
  <si>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</si>
  <si>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</si>
  <si>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</si>
  <si>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</si>
  <si>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</si>
  <si>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</si>
  <si>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</si>
  <si>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</si>
  <si>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</si>
  <si>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</si>
  <si>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</si>
  <si>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</si>
  <si>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</si>
  <si>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</si>
  <si>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</si>
  <si>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</si>
  <si>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</si>
  <si>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</si>
  <si>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</si>
  <si>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</si>
  <si>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</si>
  <si>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</si>
  <si>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</si>
  <si>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</si>
  <si>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</si>
  <si>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</si>
  <si>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</si>
  <si>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</si>
  <si>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</si>
  <si>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</si>
  <si>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</si>
  <si>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</si>
  <si>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</si>
  <si>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</si>
  <si>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</si>
  <si>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</si>
  <si>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</si>
  <si>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</si>
  <si>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</si>
  <si>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</si>
  <si>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</si>
  <si>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</si>
  <si>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</si>
  <si>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</si>
  <si>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</si>
  <si>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</si>
  <si>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</si>
  <si>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</si>
  <si>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</si>
  <si>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</si>
  <si>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</si>
  <si>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</si>
  <si>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</si>
  <si>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</si>
  <si>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</si>
  <si>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</si>
  <si>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</si>
  <si>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</si>
  <si>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</si>
  <si>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</si>
  <si>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</si>
  <si>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</si>
  <si>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</si>
  <si>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</si>
  <si>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</si>
  <si>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</si>
  <si>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</si>
  <si>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</si>
  <si>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</si>
  <si>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</si>
  <si>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</si>
  <si>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</si>
  <si>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</si>
  <si>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</si>
  <si>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</si>
  <si>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</si>
  <si>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</si>
  <si>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</si>
  <si>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</si>
  <si>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</si>
  <si>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</si>
  <si>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</si>
  <si>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</si>
  <si>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</si>
  <si>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</si>
  <si>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</si>
  <si>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</si>
  <si>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</si>
  <si>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</si>
  <si>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</si>
  <si>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</si>
  <si>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</si>
  <si>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</si>
  <si>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</si>
  <si>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</si>
  <si>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</si>
  <si>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</si>
  <si>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</si>
  <si>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</si>
  <si>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</si>
  <si>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</si>
  <si>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</si>
  <si>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</si>
  <si>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</si>
  <si>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</si>
  <si>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</si>
  <si>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</si>
  <si>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</si>
  <si>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</si>
  <si>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</si>
  <si>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</si>
  <si>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</si>
  <si>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</si>
  <si>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</si>
  <si>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</si>
  <si>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</si>
  <si>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</si>
  <si>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</si>
  <si>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</si>
  <si>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</si>
  <si>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</si>
  <si>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</si>
  <si>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</si>
  <si>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</si>
  <si>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</si>
  <si>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</si>
  <si>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</si>
  <si>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</si>
  <si>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</si>
  <si>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</si>
  <si>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</si>
  <si>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</si>
  <si>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</si>
  <si>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</si>
  <si>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</si>
  <si>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</si>
  <si>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</si>
  <si>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</si>
  <si>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</si>
  <si>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</si>
  <si>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</si>
  <si>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</si>
  <si>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</si>
  <si>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</si>
  <si>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</si>
  <si>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</si>
  <si>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</si>
  <si>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</si>
  <si>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</si>
  <si>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</si>
  <si>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</si>
  <si>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</si>
  <si>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</si>
  <si>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</si>
  <si>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</si>
  <si>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</si>
  <si>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</si>
  <si>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</si>
  <si>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</si>
  <si>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</si>
  <si>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</si>
  <si>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</si>
  <si>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</si>
  <si>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</si>
  <si>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</si>
  <si>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</si>
  <si>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</si>
  <si>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</si>
  <si>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</si>
  <si>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</si>
  <si>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</si>
  <si>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</si>
  <si>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</si>
  <si>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</si>
  <si>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</si>
  <si>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</si>
  <si>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</si>
  <si>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</si>
  <si>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</si>
  <si>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</si>
  <si>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</si>
  <si>
    <t>HSIEH    Nien Hsing</t>
  </si>
  <si>
    <t>SCHROTER Nik</t>
  </si>
  <si>
    <t>SZALONTAY Sandor</t>
  </si>
  <si>
    <t>KANG    Shih Feng</t>
  </si>
  <si>
    <t>HOLMES William</t>
  </si>
  <si>
    <t>AUS B</t>
  </si>
  <si>
    <t>JIN Zhiheng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</si>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</sst>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164" fontId="0" fillId="0" borderId="0" xfId="0" applyNumberFormat="1" applyAlignment="1">
      <alignment horizontal="left" vertical="top"/>
    </xf>
    <xf numFmtId="0" fontId="0" fillId="2" borderId="8" xfId="0" applyFill="1" applyBorder="1"/>
    <xf numFmtId="14" fontId="0" fillId="2" borderId="9" xfId="0" applyNumberFormat="1" applyFill="1" applyBorder="1"/>
    <xf numFmtId="0" fontId="7" fillId="13" borderId="1" xfId="0" applyFont="1" applyFill="1" applyBorder="1" applyAlignment="1">
      <alignment horizontal="left" vertical="center"/>
    </xf>
  </cellXfs>
  <cellStyles count="1">
    <cellStyle name="Normal" xfId="0" builtinId="0"/>
  </cellStyles>
  <dxfs count="416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97"/>
  <sheetViews>
    <sheetView zoomScaleNormal="100" workbookViewId="0">
      <pane ySplit="1" topLeftCell="A32" activePane="bottomLeft" state="frozen"/>
      <selection activeCell="K55" sqref="K55"/>
      <selection pane="bottomLeft" activeCell="C1" sqref="C1:C1048576"/>
    </sheetView>
  </sheetViews>
  <sheetFormatPr defaultRowHeight="14.4"/>
  <cols>
    <col min="1" max="1" width="12.109375" bestFit="1" customWidth="1"/>
    <col min="2" max="2" width="7.21875" bestFit="1" customWidth="1"/>
    <col min="3" max="3" width="11" style="9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10.554687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s="9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" t="s">
        <v>292</v>
      </c>
      <c r="B2" s="1">
        <v>2024</v>
      </c>
      <c r="C2" s="71">
        <v>45326</v>
      </c>
      <c r="D2" s="1" t="s">
        <v>64</v>
      </c>
      <c r="E2" t="s">
        <v>99</v>
      </c>
      <c r="F2" s="3" t="s">
        <v>100</v>
      </c>
      <c r="G2" s="10">
        <f>(C2-VLOOKUP(E2,Riders!$A$2:$E$7777,4,FALSE))/365</f>
        <v>24.81917808219178</v>
      </c>
      <c r="H2" s="125">
        <v>1</v>
      </c>
      <c r="I2" s="3">
        <v>4.7169999999999996</v>
      </c>
      <c r="J2" s="19">
        <f t="shared" ref="J2:J38" si="0">L2-I2</f>
        <v>4.7820566908980568</v>
      </c>
      <c r="K2" s="19">
        <f t="shared" ref="K2:K38" si="1">J2-I2</f>
        <v>6.5056690898057212E-2</v>
      </c>
      <c r="L2" s="19">
        <f t="shared" ref="L2:L38" si="2">3.6*200/M2</f>
        <v>9.4990566908980565</v>
      </c>
      <c r="M2" s="3">
        <v>75.796999999999997</v>
      </c>
    </row>
    <row r="3" spans="1:13">
      <c r="A3" s="1" t="s">
        <v>292</v>
      </c>
      <c r="B3" s="1">
        <v>2024</v>
      </c>
      <c r="C3" s="71">
        <v>45326</v>
      </c>
      <c r="D3" s="1" t="s">
        <v>64</v>
      </c>
      <c r="E3" s="3" t="s">
        <v>465</v>
      </c>
      <c r="F3" s="3" t="s">
        <v>166</v>
      </c>
      <c r="G3" s="10">
        <f>(C3-VLOOKUP(E3,Riders!$A$2:$E$7777,4,FALSE))/365</f>
        <v>24.542465753424658</v>
      </c>
      <c r="H3" s="125">
        <v>2</v>
      </c>
      <c r="I3" s="3">
        <v>4.7480000000000002</v>
      </c>
      <c r="J3" s="19">
        <f t="shared" si="0"/>
        <v>4.8470105944908637</v>
      </c>
      <c r="K3" s="19">
        <f t="shared" si="1"/>
        <v>9.9010594490863468E-2</v>
      </c>
      <c r="L3" s="19">
        <f t="shared" si="2"/>
        <v>9.5950105944908639</v>
      </c>
      <c r="M3" s="3">
        <v>75.039000000000001</v>
      </c>
    </row>
    <row r="4" spans="1:13">
      <c r="A4" s="1" t="s">
        <v>292</v>
      </c>
      <c r="B4" s="1">
        <v>2024</v>
      </c>
      <c r="C4" s="71">
        <v>45326</v>
      </c>
      <c r="D4" s="1" t="s">
        <v>64</v>
      </c>
      <c r="E4" s="3" t="s">
        <v>181</v>
      </c>
      <c r="F4" s="3" t="s">
        <v>473</v>
      </c>
      <c r="G4" s="10">
        <f>(C4-VLOOKUP(E4,Riders!$A$2:$E$7777,4,FALSE))/365</f>
        <v>23.44109589041096</v>
      </c>
      <c r="H4" s="125">
        <v>3</v>
      </c>
      <c r="I4" s="3">
        <v>4.7510000000000003</v>
      </c>
      <c r="J4" s="19">
        <f t="shared" si="0"/>
        <v>4.8560451664554014</v>
      </c>
      <c r="K4" s="19">
        <f t="shared" si="1"/>
        <v>0.10504516645540107</v>
      </c>
      <c r="L4" s="19">
        <f t="shared" si="2"/>
        <v>9.6070451664554017</v>
      </c>
      <c r="M4" s="3">
        <v>74.944999999999993</v>
      </c>
    </row>
    <row r="5" spans="1:13">
      <c r="A5" s="1" t="s">
        <v>292</v>
      </c>
      <c r="B5" s="1">
        <v>2024</v>
      </c>
      <c r="C5" s="71">
        <v>45326</v>
      </c>
      <c r="D5" s="1" t="s">
        <v>64</v>
      </c>
      <c r="E5" s="3" t="s">
        <v>193</v>
      </c>
      <c r="F5" s="3" t="s">
        <v>50</v>
      </c>
      <c r="G5" s="10">
        <f>(C5-VLOOKUP(E5,Riders!$A$2:$E$7777,4,FALSE))/365</f>
        <v>36.106849315068494</v>
      </c>
      <c r="H5" s="125">
        <v>4</v>
      </c>
      <c r="I5" s="3">
        <v>4.7869999999999999</v>
      </c>
      <c r="J5" s="19">
        <f t="shared" si="0"/>
        <v>4.8690048280024145</v>
      </c>
      <c r="K5" s="19">
        <f t="shared" si="1"/>
        <v>8.2004828002414598E-2</v>
      </c>
      <c r="L5" s="19">
        <f t="shared" si="2"/>
        <v>9.6560048280024144</v>
      </c>
      <c r="M5" s="3">
        <v>74.564999999999998</v>
      </c>
    </row>
    <row r="6" spans="1:13">
      <c r="A6" s="1" t="s">
        <v>292</v>
      </c>
      <c r="B6" s="1">
        <v>2024</v>
      </c>
      <c r="C6" s="71">
        <v>45326</v>
      </c>
      <c r="D6" s="1" t="s">
        <v>64</v>
      </c>
      <c r="E6" s="3" t="s">
        <v>110</v>
      </c>
      <c r="F6" s="3" t="s">
        <v>111</v>
      </c>
      <c r="G6" s="10">
        <f>(C6-VLOOKUP(E6,Riders!$A$2:$E$7777,4,FALSE))/365</f>
        <v>26.802739726027397</v>
      </c>
      <c r="H6" s="125">
        <v>5</v>
      </c>
      <c r="I6" s="3">
        <v>4.8220000000000001</v>
      </c>
      <c r="J6" s="19">
        <f t="shared" si="0"/>
        <v>4.8869997033361203</v>
      </c>
      <c r="K6" s="19">
        <f t="shared" si="1"/>
        <v>6.4999703336120263E-2</v>
      </c>
      <c r="L6" s="19">
        <f t="shared" si="2"/>
        <v>9.7089997033361204</v>
      </c>
      <c r="M6" s="3">
        <v>74.158000000000001</v>
      </c>
    </row>
    <row r="7" spans="1:13">
      <c r="A7" s="1" t="s">
        <v>292</v>
      </c>
      <c r="B7" s="1">
        <v>2024</v>
      </c>
      <c r="C7" s="71">
        <v>45326</v>
      </c>
      <c r="D7" s="1" t="s">
        <v>64</v>
      </c>
      <c r="E7" t="s">
        <v>141</v>
      </c>
      <c r="F7" s="3" t="s">
        <v>93</v>
      </c>
      <c r="G7" s="10">
        <f>(C7-VLOOKUP(E7,Riders!$A$2:$E$7777,4,FALSE))/365</f>
        <v>28.843835616438355</v>
      </c>
      <c r="H7" s="125">
        <v>6</v>
      </c>
      <c r="I7" s="3">
        <v>4.8140000000000001</v>
      </c>
      <c r="J7" s="19">
        <f t="shared" si="0"/>
        <v>4.9199390006489292</v>
      </c>
      <c r="K7" s="19">
        <f t="shared" si="1"/>
        <v>0.10593900064892914</v>
      </c>
      <c r="L7" s="19">
        <f t="shared" si="2"/>
        <v>9.7339390006489293</v>
      </c>
      <c r="M7" s="3">
        <v>73.968000000000004</v>
      </c>
    </row>
    <row r="8" spans="1:13">
      <c r="A8" s="1" t="s">
        <v>292</v>
      </c>
      <c r="B8" s="1">
        <v>2024</v>
      </c>
      <c r="C8" s="71">
        <v>45326</v>
      </c>
      <c r="D8" s="1" t="s">
        <v>64</v>
      </c>
      <c r="E8" s="3" t="s">
        <v>103</v>
      </c>
      <c r="F8" s="3" t="s">
        <v>37</v>
      </c>
      <c r="G8" s="10">
        <f>(C8-VLOOKUP(E8,Riders!$A$2:$E$7777,4,FALSE))/365</f>
        <v>25.098630136986301</v>
      </c>
      <c r="H8" s="125">
        <v>7</v>
      </c>
      <c r="I8" s="3">
        <v>4.8159999999999998</v>
      </c>
      <c r="J8" s="19">
        <f t="shared" si="0"/>
        <v>4.9200450021635662</v>
      </c>
      <c r="K8" s="19">
        <f t="shared" si="1"/>
        <v>0.10404500216356638</v>
      </c>
      <c r="L8" s="19">
        <f t="shared" si="2"/>
        <v>9.7360450021635661</v>
      </c>
      <c r="M8" s="3">
        <v>73.951999999999998</v>
      </c>
    </row>
    <row r="9" spans="1:13">
      <c r="A9" s="1" t="s">
        <v>292</v>
      </c>
      <c r="B9" s="1">
        <v>2024</v>
      </c>
      <c r="C9" s="71">
        <v>45326</v>
      </c>
      <c r="D9" s="1" t="s">
        <v>64</v>
      </c>
      <c r="E9" t="s">
        <v>123</v>
      </c>
      <c r="F9" s="3" t="s">
        <v>73</v>
      </c>
      <c r="G9" s="10">
        <f>(C9-VLOOKUP(E9,Riders!$A$2:$E$7777,4,FALSE))/365</f>
        <v>26.989041095890411</v>
      </c>
      <c r="H9" s="125">
        <v>8</v>
      </c>
      <c r="I9" s="3">
        <v>4.8319999999999999</v>
      </c>
      <c r="J9" s="19">
        <f t="shared" si="0"/>
        <v>4.9119506306501384</v>
      </c>
      <c r="K9" s="19">
        <f t="shared" si="1"/>
        <v>7.9950630650138521E-2</v>
      </c>
      <c r="L9" s="19">
        <f t="shared" si="2"/>
        <v>9.7439506306501382</v>
      </c>
      <c r="M9" s="3">
        <v>73.891999999999996</v>
      </c>
    </row>
    <row r="10" spans="1:13">
      <c r="A10" s="1" t="s">
        <v>292</v>
      </c>
      <c r="B10" s="1">
        <v>2024</v>
      </c>
      <c r="C10" s="71">
        <v>45326</v>
      </c>
      <c r="D10" s="1" t="s">
        <v>64</v>
      </c>
      <c r="E10" s="3" t="s">
        <v>132</v>
      </c>
      <c r="F10" s="3" t="s">
        <v>32</v>
      </c>
      <c r="G10" s="10">
        <f>(C10-VLOOKUP(E10,Riders!$A$2:$E$7777,4,FALSE))/365</f>
        <v>24.306849315068494</v>
      </c>
      <c r="H10" s="125">
        <v>9</v>
      </c>
      <c r="I10" s="3">
        <v>4.8550000000000004</v>
      </c>
      <c r="J10" s="19">
        <f t="shared" si="0"/>
        <v>4.90004010405376</v>
      </c>
      <c r="K10" s="19">
        <f t="shared" si="1"/>
        <v>4.5040104053759578E-2</v>
      </c>
      <c r="L10" s="19">
        <f t="shared" si="2"/>
        <v>9.7550401040537604</v>
      </c>
      <c r="M10" s="3">
        <v>73.808000000000007</v>
      </c>
    </row>
    <row r="11" spans="1:13">
      <c r="A11" s="1" t="s">
        <v>292</v>
      </c>
      <c r="B11" s="1">
        <v>2024</v>
      </c>
      <c r="C11" s="71">
        <v>45326</v>
      </c>
      <c r="D11" s="1" t="s">
        <v>64</v>
      </c>
      <c r="E11" s="3" t="s">
        <v>29</v>
      </c>
      <c r="F11" s="3" t="s">
        <v>166</v>
      </c>
      <c r="G11" s="10">
        <f>(C11-VLOOKUP(E11,Riders!$A$2:$E$7777,4,FALSE))/365</f>
        <v>27.950684931506849</v>
      </c>
      <c r="H11" s="125">
        <v>10</v>
      </c>
      <c r="I11" s="3">
        <v>4.8449999999999998</v>
      </c>
      <c r="J11" s="19">
        <f t="shared" si="0"/>
        <v>4.9120230238640508</v>
      </c>
      <c r="K11" s="19">
        <f t="shared" si="1"/>
        <v>6.7023023864051012E-2</v>
      </c>
      <c r="L11" s="19">
        <f t="shared" si="2"/>
        <v>9.7570230238640505</v>
      </c>
      <c r="M11" s="3">
        <v>73.793000000000006</v>
      </c>
    </row>
    <row r="12" spans="1:13">
      <c r="A12" s="1" t="s">
        <v>292</v>
      </c>
      <c r="B12" s="1">
        <v>2024</v>
      </c>
      <c r="C12" s="71">
        <v>45326</v>
      </c>
      <c r="D12" s="1" t="s">
        <v>64</v>
      </c>
      <c r="E12" t="s">
        <v>104</v>
      </c>
      <c r="F12" s="3" t="s">
        <v>100</v>
      </c>
      <c r="G12" s="10">
        <f>(C12-VLOOKUP(E12,Riders!$A$2:$E$7777,4,FALSE))/365</f>
        <v>31.468493150684932</v>
      </c>
      <c r="H12" s="125">
        <v>11</v>
      </c>
      <c r="I12" s="3">
        <v>4.75</v>
      </c>
      <c r="J12" s="19">
        <f t="shared" si="0"/>
        <v>5.0319441614020786</v>
      </c>
      <c r="K12" s="19">
        <f t="shared" si="1"/>
        <v>0.28194416140207856</v>
      </c>
      <c r="L12" s="19">
        <f t="shared" si="2"/>
        <v>9.7819441614020786</v>
      </c>
      <c r="M12" s="3">
        <v>73.605000000000004</v>
      </c>
    </row>
    <row r="13" spans="1:13">
      <c r="A13" s="1" t="s">
        <v>292</v>
      </c>
      <c r="B13" s="1">
        <v>2024</v>
      </c>
      <c r="C13" s="71">
        <v>45326</v>
      </c>
      <c r="D13" s="1" t="s">
        <v>64</v>
      </c>
      <c r="E13" s="3" t="s">
        <v>229</v>
      </c>
      <c r="F13" s="3" t="s">
        <v>209</v>
      </c>
      <c r="G13" s="10">
        <f>(C13-VLOOKUP(E13,Riders!$A$2:$E$7777,4,FALSE))/365</f>
        <v>25.13150684931507</v>
      </c>
      <c r="H13" s="125">
        <v>12</v>
      </c>
      <c r="I13" s="3">
        <v>4.8639999999999999</v>
      </c>
      <c r="J13" s="19">
        <f t="shared" si="0"/>
        <v>4.9199380350591104</v>
      </c>
      <c r="K13" s="19">
        <f t="shared" si="1"/>
        <v>5.5938035059110547E-2</v>
      </c>
      <c r="L13" s="19">
        <f t="shared" si="2"/>
        <v>9.7839380350591103</v>
      </c>
      <c r="M13" s="3">
        <v>73.59</v>
      </c>
    </row>
    <row r="14" spans="1:13">
      <c r="A14" s="1" t="s">
        <v>292</v>
      </c>
      <c r="B14" s="1">
        <v>2024</v>
      </c>
      <c r="C14" s="71">
        <v>45326</v>
      </c>
      <c r="D14" s="1" t="s">
        <v>64</v>
      </c>
      <c r="E14" s="3" t="s">
        <v>41</v>
      </c>
      <c r="F14" s="3" t="s">
        <v>42</v>
      </c>
      <c r="G14" s="10">
        <f>(C14-VLOOKUP(E14,Riders!$A$2:$E$7777,4,FALSE))/365</f>
        <v>23.364383561643837</v>
      </c>
      <c r="H14" s="125">
        <v>13</v>
      </c>
      <c r="I14" s="3">
        <v>4.8689999999999998</v>
      </c>
      <c r="J14" s="19">
        <f t="shared" si="0"/>
        <v>4.9290512764683481</v>
      </c>
      <c r="K14" s="19">
        <f t="shared" si="1"/>
        <v>6.0051276468348291E-2</v>
      </c>
      <c r="L14" s="19">
        <f t="shared" si="2"/>
        <v>9.7980512764683478</v>
      </c>
      <c r="M14" s="3">
        <v>73.483999999999995</v>
      </c>
    </row>
    <row r="15" spans="1:13">
      <c r="A15" s="1" t="s">
        <v>292</v>
      </c>
      <c r="B15" s="1">
        <v>2024</v>
      </c>
      <c r="C15" s="71">
        <v>45326</v>
      </c>
      <c r="D15" s="1" t="s">
        <v>64</v>
      </c>
      <c r="E15" s="3" t="s">
        <v>125</v>
      </c>
      <c r="F15" s="3" t="s">
        <v>32</v>
      </c>
      <c r="G15" s="10">
        <f>(C15-VLOOKUP(E15,Riders!$A$2:$E$7777,4,FALSE))/365</f>
        <v>20.704109589041096</v>
      </c>
      <c r="H15" s="125">
        <v>14</v>
      </c>
      <c r="I15" s="3">
        <v>4.8769999999999998</v>
      </c>
      <c r="J15" s="19">
        <f t="shared" si="0"/>
        <v>4.9440388476647756</v>
      </c>
      <c r="K15" s="19">
        <f t="shared" si="1"/>
        <v>6.7038847664775858E-2</v>
      </c>
      <c r="L15" s="19">
        <f t="shared" si="2"/>
        <v>9.8210388476647754</v>
      </c>
      <c r="M15" s="3">
        <v>73.311999999999998</v>
      </c>
    </row>
    <row r="16" spans="1:13">
      <c r="A16" s="1" t="s">
        <v>292</v>
      </c>
      <c r="B16" s="1">
        <v>2024</v>
      </c>
      <c r="C16" s="71">
        <v>45326</v>
      </c>
      <c r="D16" s="1" t="s">
        <v>64</v>
      </c>
      <c r="E16" s="3" t="s">
        <v>8270</v>
      </c>
      <c r="F16" s="3" t="s">
        <v>28</v>
      </c>
      <c r="G16" s="10">
        <f>(C16-VLOOKUP(E16,Riders!$A$2:$E$7777,4,FALSE))/365</f>
        <v>19.797260273972604</v>
      </c>
      <c r="H16" s="125">
        <v>15</v>
      </c>
      <c r="I16" s="3">
        <v>4.8810000000000002</v>
      </c>
      <c r="J16" s="19">
        <f t="shared" si="0"/>
        <v>4.9550655737704918</v>
      </c>
      <c r="K16" s="19">
        <f t="shared" si="1"/>
        <v>7.4065573770491611E-2</v>
      </c>
      <c r="L16" s="19">
        <f t="shared" si="2"/>
        <v>9.8360655737704921</v>
      </c>
      <c r="M16" s="3">
        <v>73.2</v>
      </c>
    </row>
    <row r="17" spans="1:13">
      <c r="A17" s="1" t="s">
        <v>292</v>
      </c>
      <c r="B17" s="1">
        <v>2024</v>
      </c>
      <c r="C17" s="71">
        <v>45326</v>
      </c>
      <c r="D17" s="1" t="s">
        <v>64</v>
      </c>
      <c r="E17" s="3" t="s">
        <v>170</v>
      </c>
      <c r="F17" s="3" t="s">
        <v>40</v>
      </c>
      <c r="G17" s="10">
        <f>(C17-VLOOKUP(E17,Riders!$A$2:$E$7777,4,FALSE))/365</f>
        <v>25.30958904109589</v>
      </c>
      <c r="H17" s="125">
        <v>16</v>
      </c>
      <c r="I17" s="3">
        <v>4.9039999999999999</v>
      </c>
      <c r="J17" s="19">
        <f t="shared" si="0"/>
        <v>4.9429618019940094</v>
      </c>
      <c r="K17" s="19">
        <f t="shared" si="1"/>
        <v>3.8961801994009448E-2</v>
      </c>
      <c r="L17" s="19">
        <f t="shared" si="2"/>
        <v>9.8469618019940093</v>
      </c>
      <c r="M17" s="3">
        <v>73.119</v>
      </c>
    </row>
    <row r="18" spans="1:13">
      <c r="A18" s="1" t="s">
        <v>292</v>
      </c>
      <c r="B18" s="1">
        <v>2024</v>
      </c>
      <c r="C18" s="71">
        <v>45326</v>
      </c>
      <c r="D18" s="1" t="s">
        <v>64</v>
      </c>
      <c r="E18" s="3" t="s">
        <v>98</v>
      </c>
      <c r="F18" s="3" t="s">
        <v>42</v>
      </c>
      <c r="G18" s="10">
        <f>(C18-VLOOKUP(E18,Riders!$A$2:$E$7777,4,FALSE))/365</f>
        <v>25.287671232876711</v>
      </c>
      <c r="H18" s="125">
        <v>17</v>
      </c>
      <c r="I18" s="3">
        <v>4.8899999999999997</v>
      </c>
      <c r="J18" s="19">
        <f t="shared" si="0"/>
        <v>4.9639696442990688</v>
      </c>
      <c r="K18" s="19">
        <f t="shared" si="1"/>
        <v>7.3969644299069159E-2</v>
      </c>
      <c r="L18" s="19">
        <f t="shared" si="2"/>
        <v>9.8539696442990685</v>
      </c>
      <c r="M18" s="3">
        <v>73.066999999999993</v>
      </c>
    </row>
    <row r="19" spans="1:13">
      <c r="A19" s="1" t="s">
        <v>292</v>
      </c>
      <c r="B19" s="1">
        <v>2024</v>
      </c>
      <c r="C19" s="71">
        <v>45326</v>
      </c>
      <c r="D19" s="1" t="s">
        <v>64</v>
      </c>
      <c r="E19" t="s">
        <v>167</v>
      </c>
      <c r="F19" s="3" t="s">
        <v>30</v>
      </c>
      <c r="G19" s="10">
        <f>(C19-VLOOKUP(E19,Riders!$A$2:$E$7777,4,FALSE))/365</f>
        <v>24.676712328767124</v>
      </c>
      <c r="H19" s="125">
        <v>18</v>
      </c>
      <c r="I19" s="3">
        <v>4.9119999999999999</v>
      </c>
      <c r="J19" s="19">
        <f t="shared" si="0"/>
        <v>4.9460171693799024</v>
      </c>
      <c r="K19" s="19">
        <f t="shared" si="1"/>
        <v>3.4017169379902512E-2</v>
      </c>
      <c r="L19" s="19">
        <f t="shared" si="2"/>
        <v>9.8580171693799024</v>
      </c>
      <c r="M19" s="3">
        <v>73.037000000000006</v>
      </c>
    </row>
    <row r="20" spans="1:13">
      <c r="A20" s="1" t="s">
        <v>292</v>
      </c>
      <c r="B20" s="1">
        <v>2024</v>
      </c>
      <c r="C20" s="71">
        <v>45326</v>
      </c>
      <c r="D20" s="1" t="s">
        <v>64</v>
      </c>
      <c r="E20" s="3" t="s">
        <v>546</v>
      </c>
      <c r="F20" s="3" t="s">
        <v>28</v>
      </c>
      <c r="G20" s="10">
        <f>(C20-VLOOKUP(E20,Riders!$A$2:$E$7777,4,FALSE))/365</f>
        <v>25.665753424657535</v>
      </c>
      <c r="H20" s="125">
        <v>19</v>
      </c>
      <c r="I20" s="3">
        <v>4.8780000000000001</v>
      </c>
      <c r="J20" s="19">
        <f t="shared" si="0"/>
        <v>4.9870407618003707</v>
      </c>
      <c r="K20" s="19">
        <f t="shared" si="1"/>
        <v>0.10904076180037059</v>
      </c>
      <c r="L20" s="19">
        <f t="shared" si="2"/>
        <v>9.8650407618003708</v>
      </c>
      <c r="M20" s="3">
        <v>72.984999999999999</v>
      </c>
    </row>
    <row r="21" spans="1:13">
      <c r="A21" s="1" t="s">
        <v>292</v>
      </c>
      <c r="B21" s="1">
        <v>2024</v>
      </c>
      <c r="C21" s="71">
        <v>45326</v>
      </c>
      <c r="D21" s="1" t="s">
        <v>64</v>
      </c>
      <c r="E21" s="3" t="s">
        <v>169</v>
      </c>
      <c r="F21" s="3" t="s">
        <v>80</v>
      </c>
      <c r="G21" s="10">
        <f>(C21-VLOOKUP(E21,Riders!$A$2:$E$7777,4,FALSE))/365</f>
        <v>33.613698630136987</v>
      </c>
      <c r="H21" s="125">
        <v>20</v>
      </c>
      <c r="I21" s="3">
        <v>4.8710000000000004</v>
      </c>
      <c r="J21" s="19">
        <f t="shared" si="0"/>
        <v>4.9999916233668298</v>
      </c>
      <c r="K21" s="19">
        <f t="shared" si="1"/>
        <v>0.12899162336682934</v>
      </c>
      <c r="L21" s="19">
        <f t="shared" si="2"/>
        <v>9.8709916233668302</v>
      </c>
      <c r="M21" s="3">
        <v>72.941000000000003</v>
      </c>
    </row>
    <row r="22" spans="1:13">
      <c r="A22" s="1" t="s">
        <v>292</v>
      </c>
      <c r="B22" s="1">
        <v>2024</v>
      </c>
      <c r="C22" s="71">
        <v>45326</v>
      </c>
      <c r="D22" s="1" t="s">
        <v>64</v>
      </c>
      <c r="E22" t="s">
        <v>31</v>
      </c>
      <c r="F22" s="3" t="s">
        <v>1064</v>
      </c>
      <c r="G22" s="10">
        <f>(C22-VLOOKUP(E22,Riders!$A$2:$E$7777,4,FALSE))/365</f>
        <v>22.235616438356164</v>
      </c>
      <c r="H22" s="125">
        <v>21</v>
      </c>
      <c r="I22" s="3">
        <v>4.8940000000000001</v>
      </c>
      <c r="J22" s="19">
        <f t="shared" si="0"/>
        <v>4.9820013168001758</v>
      </c>
      <c r="K22" s="19">
        <f t="shared" si="1"/>
        <v>8.8001316800175644E-2</v>
      </c>
      <c r="L22" s="19">
        <f t="shared" si="2"/>
        <v>9.8760013168001759</v>
      </c>
      <c r="M22" s="3">
        <v>72.903999999999996</v>
      </c>
    </row>
    <row r="23" spans="1:13">
      <c r="A23" s="1" t="s">
        <v>292</v>
      </c>
      <c r="B23" s="1">
        <v>2024</v>
      </c>
      <c r="C23" s="71">
        <v>45326</v>
      </c>
      <c r="D23" s="1" t="s">
        <v>64</v>
      </c>
      <c r="E23" s="3" t="s">
        <v>105</v>
      </c>
      <c r="F23" s="3" t="s">
        <v>30</v>
      </c>
      <c r="G23" s="10">
        <f>(C23-VLOOKUP(E23,Riders!$A$2:$E$7777,4,FALSE))/365</f>
        <v>31.153424657534245</v>
      </c>
      <c r="H23" s="125">
        <v>22</v>
      </c>
      <c r="I23" s="3">
        <v>4.915</v>
      </c>
      <c r="J23" s="19">
        <f t="shared" si="0"/>
        <v>4.9669654131210548</v>
      </c>
      <c r="K23" s="19">
        <f t="shared" si="1"/>
        <v>5.1965413121054738E-2</v>
      </c>
      <c r="L23" s="19">
        <f t="shared" si="2"/>
        <v>9.8819654131210548</v>
      </c>
      <c r="M23" s="3">
        <v>72.86</v>
      </c>
    </row>
    <row r="24" spans="1:13">
      <c r="A24" s="1" t="s">
        <v>292</v>
      </c>
      <c r="B24" s="1">
        <v>2024</v>
      </c>
      <c r="C24" s="71">
        <v>45326</v>
      </c>
      <c r="D24" s="1" t="s">
        <v>64</v>
      </c>
      <c r="E24" t="s">
        <v>134</v>
      </c>
      <c r="F24" s="3" t="s">
        <v>33</v>
      </c>
      <c r="G24" s="10">
        <f>(C24-VLOOKUP(E24,Riders!$A$2:$E$7777,4,FALSE))/365</f>
        <v>27.435616438356163</v>
      </c>
      <c r="H24" s="125">
        <v>23</v>
      </c>
      <c r="I24" s="3">
        <v>4.9550000000000001</v>
      </c>
      <c r="J24" s="19">
        <f t="shared" si="0"/>
        <v>4.9870049710024844</v>
      </c>
      <c r="K24" s="19">
        <f t="shared" si="1"/>
        <v>3.2004971002484339E-2</v>
      </c>
      <c r="L24" s="19">
        <f t="shared" si="2"/>
        <v>9.9420049710024845</v>
      </c>
      <c r="M24" s="3">
        <v>72.42</v>
      </c>
    </row>
    <row r="25" spans="1:13">
      <c r="A25" s="1" t="s">
        <v>292</v>
      </c>
      <c r="B25" s="1">
        <v>2024</v>
      </c>
      <c r="C25" s="71">
        <v>45326</v>
      </c>
      <c r="D25" s="1" t="s">
        <v>64</v>
      </c>
      <c r="E25" s="3" t="s">
        <v>1178</v>
      </c>
      <c r="F25" s="3" t="s">
        <v>37</v>
      </c>
      <c r="G25" s="10">
        <f>(C25-VLOOKUP(E25,Riders!$A$2:$E$7777,4,FALSE))/365</f>
        <v>20.032876712328768</v>
      </c>
      <c r="H25" s="125">
        <v>24</v>
      </c>
      <c r="I25" s="3">
        <v>4.8979999999999997</v>
      </c>
      <c r="J25" s="19">
        <f t="shared" si="0"/>
        <v>5.057063947459385</v>
      </c>
      <c r="K25" s="19">
        <f t="shared" si="1"/>
        <v>0.15906394745938535</v>
      </c>
      <c r="L25" s="19">
        <f t="shared" si="2"/>
        <v>9.9550639474593847</v>
      </c>
      <c r="M25" s="3">
        <v>72.325000000000003</v>
      </c>
    </row>
    <row r="26" spans="1:13">
      <c r="A26" s="1" t="s">
        <v>292</v>
      </c>
      <c r="B26" s="1">
        <v>2024</v>
      </c>
      <c r="C26" s="71">
        <v>45326</v>
      </c>
      <c r="D26" s="1" t="s">
        <v>64</v>
      </c>
      <c r="E26" s="3" t="s">
        <v>767</v>
      </c>
      <c r="F26" s="3" t="s">
        <v>44</v>
      </c>
      <c r="G26" s="10">
        <f>(C26-VLOOKUP(E26,Riders!$A$2:$E$7777,4,FALSE))/365</f>
        <v>36.739726027397261</v>
      </c>
      <c r="H26" s="125">
        <v>25</v>
      </c>
      <c r="I26" s="3">
        <v>4.9669999999999996</v>
      </c>
      <c r="J26" s="19">
        <f t="shared" si="0"/>
        <v>5.0099974780367491</v>
      </c>
      <c r="K26" s="19">
        <f t="shared" si="1"/>
        <v>4.299747803674947E-2</v>
      </c>
      <c r="L26" s="19">
        <f t="shared" si="2"/>
        <v>9.9769974780367487</v>
      </c>
      <c r="M26" s="3">
        <v>72.165999999999997</v>
      </c>
    </row>
    <row r="27" spans="1:13">
      <c r="A27" s="1" t="s">
        <v>292</v>
      </c>
      <c r="B27" s="1">
        <v>2024</v>
      </c>
      <c r="C27" s="71">
        <v>45326</v>
      </c>
      <c r="D27" s="1" t="s">
        <v>64</v>
      </c>
      <c r="E27" s="3" t="s">
        <v>208</v>
      </c>
      <c r="F27" s="3" t="s">
        <v>209</v>
      </c>
      <c r="G27" s="10">
        <f>(C27-VLOOKUP(E27,Riders!$A$2:$E$7777,4,FALSE))/365</f>
        <v>26.616438356164384</v>
      </c>
      <c r="H27" s="125">
        <v>26</v>
      </c>
      <c r="I27" s="3">
        <v>4.9000000000000004</v>
      </c>
      <c r="J27" s="19">
        <f t="shared" si="0"/>
        <v>5.1030564894828974</v>
      </c>
      <c r="K27" s="19">
        <f t="shared" si="1"/>
        <v>0.20305648948289701</v>
      </c>
      <c r="L27" s="19">
        <f t="shared" si="2"/>
        <v>10.003056489482898</v>
      </c>
      <c r="M27" s="3">
        <v>71.977999999999994</v>
      </c>
    </row>
    <row r="28" spans="1:13">
      <c r="A28" s="1" t="s">
        <v>292</v>
      </c>
      <c r="B28" s="1">
        <v>2024</v>
      </c>
      <c r="C28" s="71">
        <v>45326</v>
      </c>
      <c r="D28" s="1" t="s">
        <v>64</v>
      </c>
      <c r="E28" s="3" t="s">
        <v>733</v>
      </c>
      <c r="F28" s="3" t="s">
        <v>40</v>
      </c>
      <c r="G28" s="10">
        <f>(C28-VLOOKUP(E28,Riders!$A$2:$E$7777,4,FALSE))/365</f>
        <v>30.534246575342465</v>
      </c>
      <c r="H28" s="125">
        <v>27</v>
      </c>
      <c r="I28" s="3">
        <v>4.9370000000000003</v>
      </c>
      <c r="J28" s="19">
        <f t="shared" si="0"/>
        <v>5.0689757910974622</v>
      </c>
      <c r="K28" s="19">
        <f t="shared" si="1"/>
        <v>0.13197579109746194</v>
      </c>
      <c r="L28" s="19">
        <f t="shared" si="2"/>
        <v>10.005975791097462</v>
      </c>
      <c r="M28" s="3">
        <v>71.956999999999994</v>
      </c>
    </row>
    <row r="29" spans="1:13">
      <c r="A29" s="1" t="s">
        <v>292</v>
      </c>
      <c r="B29" s="1">
        <v>2024</v>
      </c>
      <c r="C29" s="71">
        <v>45326</v>
      </c>
      <c r="D29" s="1" t="s">
        <v>64</v>
      </c>
      <c r="E29" s="3" t="s">
        <v>171</v>
      </c>
      <c r="F29" s="3" t="s">
        <v>44</v>
      </c>
      <c r="G29" s="10">
        <f>(C29-VLOOKUP(E29,Riders!$A$2:$E$7777,4,FALSE))/365</f>
        <v>24.449315068493149</v>
      </c>
      <c r="H29" s="125">
        <v>28</v>
      </c>
      <c r="I29" s="3">
        <v>4.9580000000000002</v>
      </c>
      <c r="J29" s="19">
        <f t="shared" si="0"/>
        <v>5.0630162980695612</v>
      </c>
      <c r="K29" s="19">
        <f t="shared" si="1"/>
        <v>0.10501629806956103</v>
      </c>
      <c r="L29" s="19">
        <f t="shared" si="2"/>
        <v>10.021016298069561</v>
      </c>
      <c r="M29" s="3">
        <v>71.849000000000004</v>
      </c>
    </row>
    <row r="30" spans="1:13">
      <c r="A30" s="1" t="s">
        <v>292</v>
      </c>
      <c r="B30" s="1">
        <v>2024</v>
      </c>
      <c r="C30" s="71">
        <v>45326</v>
      </c>
      <c r="D30" s="1" t="s">
        <v>64</v>
      </c>
      <c r="E30" s="3" t="s">
        <v>1113</v>
      </c>
      <c r="F30" s="3" t="s">
        <v>24</v>
      </c>
      <c r="G30" s="10">
        <f>(C30-VLOOKUP(E30,Riders!$A$2:$E$7777,4,FALSE))/365</f>
        <v>19.490410958904111</v>
      </c>
      <c r="H30" s="125">
        <v>29</v>
      </c>
      <c r="I30" s="3">
        <v>4.92</v>
      </c>
      <c r="J30" s="19">
        <f t="shared" si="0"/>
        <v>5.121000753075057</v>
      </c>
      <c r="K30" s="19">
        <f t="shared" si="1"/>
        <v>0.20100075307505705</v>
      </c>
      <c r="L30" s="19">
        <f t="shared" si="2"/>
        <v>10.041000753075057</v>
      </c>
      <c r="M30" s="3">
        <v>71.706000000000003</v>
      </c>
    </row>
    <row r="31" spans="1:13">
      <c r="A31" s="1" t="s">
        <v>292</v>
      </c>
      <c r="B31" s="1">
        <v>2024</v>
      </c>
      <c r="C31" s="71">
        <v>45326</v>
      </c>
      <c r="D31" s="1" t="s">
        <v>64</v>
      </c>
      <c r="E31" s="3" t="s">
        <v>113</v>
      </c>
      <c r="F31" s="3" t="s">
        <v>114</v>
      </c>
      <c r="G31" s="10">
        <f>(C31-VLOOKUP(E31,Riders!$A$2:$E$7777,4,FALSE))/365</f>
        <v>28.986301369863014</v>
      </c>
      <c r="H31" s="125">
        <v>30</v>
      </c>
      <c r="I31" s="3">
        <v>5.0259999999999998</v>
      </c>
      <c r="J31" s="19">
        <f t="shared" si="0"/>
        <v>5.0490027986118893</v>
      </c>
      <c r="K31" s="19">
        <f t="shared" si="1"/>
        <v>2.3002798611889475E-2</v>
      </c>
      <c r="L31" s="19">
        <f t="shared" si="2"/>
        <v>10.075002798611889</v>
      </c>
      <c r="M31" s="3">
        <v>71.463999999999999</v>
      </c>
    </row>
    <row r="32" spans="1:13">
      <c r="A32" s="1" t="s">
        <v>292</v>
      </c>
      <c r="B32" s="1">
        <v>2024</v>
      </c>
      <c r="C32" s="71">
        <v>45326</v>
      </c>
      <c r="D32" s="1" t="s">
        <v>64</v>
      </c>
      <c r="E32" s="3" t="s">
        <v>149</v>
      </c>
      <c r="F32" s="3" t="s">
        <v>150</v>
      </c>
      <c r="G32" s="10">
        <f>(C32-VLOOKUP(E32,Riders!$A$2:$E$7777,4,FALSE))/365</f>
        <v>24.56986301369863</v>
      </c>
      <c r="H32" s="125">
        <v>31</v>
      </c>
      <c r="I32" s="3">
        <v>5.0129999999999999</v>
      </c>
      <c r="J32" s="19">
        <f t="shared" si="0"/>
        <v>5.1100228471001756</v>
      </c>
      <c r="K32" s="19">
        <f t="shared" si="1"/>
        <v>9.7022847100175724E-2</v>
      </c>
      <c r="L32" s="19">
        <f t="shared" si="2"/>
        <v>10.123022847100176</v>
      </c>
      <c r="M32" s="3">
        <v>71.125</v>
      </c>
    </row>
    <row r="33" spans="1:13">
      <c r="A33" s="1" t="s">
        <v>292</v>
      </c>
      <c r="B33" s="1">
        <v>2024</v>
      </c>
      <c r="C33" s="71">
        <v>45326</v>
      </c>
      <c r="D33" s="1" t="s">
        <v>64</v>
      </c>
      <c r="E33" s="3" t="s">
        <v>91</v>
      </c>
      <c r="F33" s="3" t="s">
        <v>50</v>
      </c>
      <c r="G33" s="10">
        <f>(C33-VLOOKUP(E33,Riders!$A$2:$E$7777,4,FALSE))/365</f>
        <v>28.210958904109589</v>
      </c>
      <c r="H33" s="125">
        <v>32</v>
      </c>
      <c r="I33" s="3">
        <v>4.9859999999999998</v>
      </c>
      <c r="J33" s="19">
        <f t="shared" si="0"/>
        <v>5.1639943611142423</v>
      </c>
      <c r="K33" s="19">
        <f t="shared" si="1"/>
        <v>0.17799436111424249</v>
      </c>
      <c r="L33" s="19">
        <f t="shared" si="2"/>
        <v>10.149994361114242</v>
      </c>
      <c r="M33" s="3">
        <v>70.936000000000007</v>
      </c>
    </row>
    <row r="34" spans="1:13">
      <c r="A34" s="1" t="s">
        <v>292</v>
      </c>
      <c r="B34" s="1">
        <v>2024</v>
      </c>
      <c r="C34" s="71">
        <v>45326</v>
      </c>
      <c r="D34" s="1" t="s">
        <v>64</v>
      </c>
      <c r="E34" t="s">
        <v>548</v>
      </c>
      <c r="F34" s="3" t="s">
        <v>24</v>
      </c>
      <c r="G34" s="10">
        <f>(C34-VLOOKUP(E34,Riders!$A$2:$E$7777,4,FALSE))/365</f>
        <v>21.093150684931508</v>
      </c>
      <c r="H34" s="125">
        <v>33</v>
      </c>
      <c r="I34" s="3">
        <v>4.97</v>
      </c>
      <c r="J34" s="19">
        <f t="shared" si="0"/>
        <v>5.2209385571329507</v>
      </c>
      <c r="K34" s="19">
        <f t="shared" si="1"/>
        <v>0.25093855713295099</v>
      </c>
      <c r="L34" s="19">
        <f t="shared" si="2"/>
        <v>10.19093855713295</v>
      </c>
      <c r="M34" s="3">
        <v>70.650999999999996</v>
      </c>
    </row>
    <row r="35" spans="1:13">
      <c r="A35" s="1" t="s">
        <v>292</v>
      </c>
      <c r="B35" s="1">
        <v>2024</v>
      </c>
      <c r="C35" s="71">
        <v>45326</v>
      </c>
      <c r="D35" s="1" t="s">
        <v>64</v>
      </c>
      <c r="E35" s="3" t="s">
        <v>146</v>
      </c>
      <c r="F35" s="3" t="s">
        <v>54</v>
      </c>
      <c r="G35" s="10">
        <f>(C35-VLOOKUP(E35,Riders!$A$2:$E$7777,4,FALSE))/365</f>
        <v>29.649315068493152</v>
      </c>
      <c r="H35" s="125">
        <v>34</v>
      </c>
      <c r="I35" s="3">
        <v>5.0780000000000003</v>
      </c>
      <c r="J35" s="19">
        <f t="shared" si="0"/>
        <v>5.1369393487976156</v>
      </c>
      <c r="K35" s="19">
        <f t="shared" si="1"/>
        <v>5.893934879761531E-2</v>
      </c>
      <c r="L35" s="19">
        <f t="shared" si="2"/>
        <v>10.214939348797616</v>
      </c>
      <c r="M35" s="3">
        <v>70.484999999999999</v>
      </c>
    </row>
    <row r="36" spans="1:13">
      <c r="A36" s="1" t="s">
        <v>292</v>
      </c>
      <c r="B36" s="1">
        <v>2024</v>
      </c>
      <c r="C36" s="71">
        <v>45326</v>
      </c>
      <c r="D36" s="1" t="s">
        <v>64</v>
      </c>
      <c r="E36" s="3" t="s">
        <v>108</v>
      </c>
      <c r="F36" s="3" t="s">
        <v>56</v>
      </c>
      <c r="G36" s="10">
        <f>(C36-VLOOKUP(E36,Riders!$A$2:$E$7777,4,FALSE))/365</f>
        <v>25.824657534246576</v>
      </c>
      <c r="H36" s="125">
        <v>35</v>
      </c>
      <c r="I36" s="3">
        <v>5.0940000000000003</v>
      </c>
      <c r="J36" s="19">
        <f t="shared" si="0"/>
        <v>5.195977276300181</v>
      </c>
      <c r="K36" s="19">
        <f t="shared" si="1"/>
        <v>0.10197727630018072</v>
      </c>
      <c r="L36" s="19">
        <f t="shared" si="2"/>
        <v>10.289977276300181</v>
      </c>
      <c r="M36" s="3">
        <v>69.971000000000004</v>
      </c>
    </row>
    <row r="37" spans="1:13">
      <c r="A37" s="1" t="s">
        <v>292</v>
      </c>
      <c r="B37" s="1">
        <v>2024</v>
      </c>
      <c r="C37" s="71">
        <v>45326</v>
      </c>
      <c r="D37" s="1" t="s">
        <v>64</v>
      </c>
      <c r="E37" s="3" t="s">
        <v>55</v>
      </c>
      <c r="F37" s="3" t="s">
        <v>56</v>
      </c>
      <c r="G37" s="10">
        <f>(C37-VLOOKUP(E37,Riders!$A$2:$E$7777,4,FALSE))/365</f>
        <v>24.065753424657533</v>
      </c>
      <c r="H37" s="125">
        <v>36</v>
      </c>
      <c r="I37">
        <v>5.13</v>
      </c>
      <c r="J37" s="29">
        <f t="shared" si="0"/>
        <v>5.2590107353110929</v>
      </c>
      <c r="K37" s="19">
        <f t="shared" si="1"/>
        <v>0.12901073531109297</v>
      </c>
      <c r="L37" s="29">
        <f t="shared" si="2"/>
        <v>10.389010735311093</v>
      </c>
      <c r="M37">
        <v>69.304000000000002</v>
      </c>
    </row>
    <row r="38" spans="1:13">
      <c r="A38" s="1" t="s">
        <v>292</v>
      </c>
      <c r="B38" s="1">
        <v>2024</v>
      </c>
      <c r="C38" s="71">
        <v>45326</v>
      </c>
      <c r="D38" s="1" t="s">
        <v>64</v>
      </c>
      <c r="E38" s="3" t="s">
        <v>1172</v>
      </c>
      <c r="F38" s="3" t="s">
        <v>150</v>
      </c>
      <c r="G38" s="10">
        <f>(C38-VLOOKUP(E38,Riders!$A$2:$E$7777,4,FALSE))/365</f>
        <v>22.704109589041096</v>
      </c>
      <c r="H38" s="125">
        <v>37</v>
      </c>
      <c r="I38">
        <v>5.16</v>
      </c>
      <c r="J38" s="29">
        <f t="shared" si="0"/>
        <v>5.3330265094655829</v>
      </c>
      <c r="K38" s="19">
        <f t="shared" si="1"/>
        <v>0.17302650946558273</v>
      </c>
      <c r="L38" s="29">
        <f t="shared" si="2"/>
        <v>10.493026509465583</v>
      </c>
      <c r="M38">
        <v>68.617000000000004</v>
      </c>
    </row>
    <row r="39" spans="1:13">
      <c r="A39" s="132" t="s">
        <v>234</v>
      </c>
      <c r="B39" s="123">
        <v>2024</v>
      </c>
      <c r="C39" s="71">
        <v>45304</v>
      </c>
      <c r="D39" s="122" t="s">
        <v>8281</v>
      </c>
      <c r="E39" s="3" t="s">
        <v>90</v>
      </c>
      <c r="F39" s="3" t="s">
        <v>22</v>
      </c>
      <c r="G39" s="10">
        <f>(C39-VLOOKUP(E39,Riders!$A$2:$E$7777,4,FALSE))/365</f>
        <v>26.852054794520548</v>
      </c>
      <c r="H39" s="125">
        <v>1</v>
      </c>
      <c r="I39">
        <v>4.6580000000000004</v>
      </c>
      <c r="J39">
        <v>4.7079999999999993</v>
      </c>
      <c r="K39" s="3">
        <v>4.9999999999998934E-2</v>
      </c>
      <c r="L39">
        <v>9.3659999999999997</v>
      </c>
      <c r="M39" s="29">
        <v>76.873798846893024</v>
      </c>
    </row>
    <row r="40" spans="1:13">
      <c r="A40" s="132" t="s">
        <v>234</v>
      </c>
      <c r="B40" s="123">
        <v>2024</v>
      </c>
      <c r="C40" s="71">
        <v>45304</v>
      </c>
      <c r="D40" s="122" t="s">
        <v>8281</v>
      </c>
      <c r="E40" s="3" t="s">
        <v>199</v>
      </c>
      <c r="F40" s="3" t="s">
        <v>44</v>
      </c>
      <c r="G40" s="10">
        <f>(C40-VLOOKUP(E40,Riders!$A$2:$E$7777,4,FALSE))/365</f>
        <v>28.504109589041096</v>
      </c>
      <c r="H40" s="125">
        <v>2</v>
      </c>
      <c r="I40">
        <v>4.766</v>
      </c>
      <c r="J40">
        <v>4.8179999999999996</v>
      </c>
      <c r="K40" s="3">
        <v>5.1999999999999602E-2</v>
      </c>
      <c r="L40">
        <v>9.5839999999999996</v>
      </c>
      <c r="M40" s="29">
        <v>75.125208681135234</v>
      </c>
    </row>
    <row r="41" spans="1:13">
      <c r="A41" s="132" t="s">
        <v>234</v>
      </c>
      <c r="B41" s="123">
        <v>2024</v>
      </c>
      <c r="C41" s="71">
        <v>45304</v>
      </c>
      <c r="D41" s="122" t="s">
        <v>8281</v>
      </c>
      <c r="E41" t="s">
        <v>181</v>
      </c>
      <c r="F41" s="3" t="s">
        <v>473</v>
      </c>
      <c r="G41" s="10">
        <f>(C41-VLOOKUP(E41,Riders!$A$2:$E$7777,4,FALSE))/365</f>
        <v>23.38082191780822</v>
      </c>
      <c r="H41" s="125">
        <v>3</v>
      </c>
      <c r="I41">
        <v>4.7300000000000004</v>
      </c>
      <c r="J41">
        <v>4.8539999999999992</v>
      </c>
      <c r="K41" s="3">
        <v>0.12399999999999878</v>
      </c>
      <c r="L41">
        <v>9.5839999999999996</v>
      </c>
      <c r="M41" s="29">
        <v>75.125208681135234</v>
      </c>
    </row>
    <row r="42" spans="1:13">
      <c r="A42" s="132" t="s">
        <v>234</v>
      </c>
      <c r="B42" s="123">
        <v>2024</v>
      </c>
      <c r="C42" s="71">
        <v>45304</v>
      </c>
      <c r="D42" s="122" t="s">
        <v>8281</v>
      </c>
      <c r="E42" s="3" t="s">
        <v>21</v>
      </c>
      <c r="F42" s="3" t="s">
        <v>22</v>
      </c>
      <c r="G42" s="10">
        <f>(C42-VLOOKUP(E42,Riders!$A$2:$E$7777,4,FALSE))/365</f>
        <v>30.849315068493151</v>
      </c>
      <c r="H42" s="125">
        <v>4</v>
      </c>
      <c r="I42">
        <v>4.7939999999999996</v>
      </c>
      <c r="J42">
        <v>4.8449999999999998</v>
      </c>
      <c r="K42" s="3">
        <v>5.1000000000000156E-2</v>
      </c>
      <c r="L42">
        <v>9.6389999999999993</v>
      </c>
      <c r="M42" s="29">
        <v>74.696545284780584</v>
      </c>
    </row>
    <row r="43" spans="1:13">
      <c r="A43" s="132" t="s">
        <v>234</v>
      </c>
      <c r="B43" s="123">
        <v>2024</v>
      </c>
      <c r="C43" s="71">
        <v>45304</v>
      </c>
      <c r="D43" s="122" t="s">
        <v>8281</v>
      </c>
      <c r="E43" s="3" t="s">
        <v>94</v>
      </c>
      <c r="F43" s="3" t="s">
        <v>26</v>
      </c>
      <c r="G43" s="10">
        <f>(C43-VLOOKUP(E43,Riders!$A$2:$E$7777,4,FALSE))/365</f>
        <v>24.994520547945207</v>
      </c>
      <c r="H43" s="125">
        <v>5</v>
      </c>
      <c r="I43">
        <v>4.827</v>
      </c>
      <c r="J43">
        <v>4.8789999999999996</v>
      </c>
      <c r="K43" s="3">
        <v>5.1999999999999602E-2</v>
      </c>
      <c r="L43">
        <v>9.7059999999999995</v>
      </c>
      <c r="M43" s="29">
        <v>74.180919019163412</v>
      </c>
    </row>
    <row r="44" spans="1:13">
      <c r="A44" s="132" t="s">
        <v>234</v>
      </c>
      <c r="B44" s="123">
        <v>2024</v>
      </c>
      <c r="C44" s="71">
        <v>45304</v>
      </c>
      <c r="D44" s="122" t="s">
        <v>8281</v>
      </c>
      <c r="E44" s="3" t="s">
        <v>170</v>
      </c>
      <c r="F44" s="3" t="s">
        <v>40</v>
      </c>
      <c r="G44" s="10">
        <f>(C44-VLOOKUP(E44,Riders!$A$2:$E$7777,4,FALSE))/365</f>
        <v>25.24931506849315</v>
      </c>
      <c r="H44" s="125">
        <v>6</v>
      </c>
      <c r="I44">
        <v>4.8259999999999996</v>
      </c>
      <c r="J44">
        <v>4.8959999999999999</v>
      </c>
      <c r="K44" s="3">
        <v>7.0000000000000284E-2</v>
      </c>
      <c r="L44">
        <v>9.7219999999999995</v>
      </c>
      <c r="M44" s="29">
        <v>74.058835630528705</v>
      </c>
    </row>
    <row r="45" spans="1:13">
      <c r="A45" s="132" t="s">
        <v>234</v>
      </c>
      <c r="B45" s="123">
        <v>2024</v>
      </c>
      <c r="C45" s="71">
        <v>45304</v>
      </c>
      <c r="D45" s="122" t="s">
        <v>8281</v>
      </c>
      <c r="E45" s="3" t="s">
        <v>97</v>
      </c>
      <c r="F45" s="3" t="s">
        <v>26</v>
      </c>
      <c r="G45" s="10">
        <f>(C45-VLOOKUP(E45,Riders!$A$2:$E$7777,4,FALSE))/365</f>
        <v>26.756164383561643</v>
      </c>
      <c r="H45" s="125">
        <v>7</v>
      </c>
      <c r="I45">
        <v>4.8289999999999997</v>
      </c>
      <c r="J45">
        <v>4.9400000000000004</v>
      </c>
      <c r="K45" s="3">
        <v>0.11100000000000065</v>
      </c>
      <c r="L45">
        <v>9.7690000000000001</v>
      </c>
      <c r="M45" s="19">
        <v>73.702528406182822</v>
      </c>
    </row>
    <row r="46" spans="1:13">
      <c r="A46" s="132" t="s">
        <v>234</v>
      </c>
      <c r="B46" s="123">
        <v>2024</v>
      </c>
      <c r="C46" s="71">
        <v>45304</v>
      </c>
      <c r="D46" s="122" t="s">
        <v>8281</v>
      </c>
      <c r="E46" s="3" t="s">
        <v>169</v>
      </c>
      <c r="F46" s="3" t="s">
        <v>80</v>
      </c>
      <c r="G46" s="10">
        <f>(C46-VLOOKUP(E46,Riders!$A$2:$E$7777,4,FALSE))/365</f>
        <v>33.553424657534244</v>
      </c>
      <c r="H46" s="125">
        <v>8</v>
      </c>
      <c r="I46">
        <v>4.8479999999999999</v>
      </c>
      <c r="J46">
        <v>4.9249999999999998</v>
      </c>
      <c r="K46" s="3">
        <v>7.6999999999999957E-2</v>
      </c>
      <c r="L46">
        <v>9.7729999999999997</v>
      </c>
      <c r="M46" s="19">
        <v>73.672362631740512</v>
      </c>
    </row>
    <row r="47" spans="1:13">
      <c r="A47" s="132" t="s">
        <v>234</v>
      </c>
      <c r="B47" s="123">
        <v>2024</v>
      </c>
      <c r="C47" s="71">
        <v>45304</v>
      </c>
      <c r="D47" s="122" t="s">
        <v>8281</v>
      </c>
      <c r="E47" s="3" t="s">
        <v>130</v>
      </c>
      <c r="F47" s="3" t="s">
        <v>111</v>
      </c>
      <c r="G47" s="10">
        <f>(C47-VLOOKUP(E47,Riders!$A$2:$E$7777,4,FALSE))/365</f>
        <v>24.520547945205479</v>
      </c>
      <c r="H47" s="125">
        <v>9</v>
      </c>
      <c r="I47">
        <v>4.8380000000000001</v>
      </c>
      <c r="J47">
        <v>4.9359999999999991</v>
      </c>
      <c r="K47" s="3">
        <v>9.7999999999998977E-2</v>
      </c>
      <c r="L47">
        <v>9.7739999999999991</v>
      </c>
      <c r="M47" s="19">
        <v>73.664825046040534</v>
      </c>
    </row>
    <row r="48" spans="1:13">
      <c r="A48" s="132" t="s">
        <v>234</v>
      </c>
      <c r="B48" s="123">
        <v>2024</v>
      </c>
      <c r="C48" s="71">
        <v>45304</v>
      </c>
      <c r="D48" s="122" t="s">
        <v>8281</v>
      </c>
      <c r="E48" s="3" t="s">
        <v>110</v>
      </c>
      <c r="F48" s="3" t="s">
        <v>111</v>
      </c>
      <c r="G48" s="10">
        <f>(C48-VLOOKUP(E48,Riders!$A$2:$E$7777,4,FALSE))/365</f>
        <v>26.742465753424657</v>
      </c>
      <c r="H48" s="125">
        <v>10</v>
      </c>
      <c r="I48">
        <v>4.8369999999999997</v>
      </c>
      <c r="J48">
        <v>4.9390000000000001</v>
      </c>
      <c r="K48" s="3">
        <v>0.10200000000000031</v>
      </c>
      <c r="L48">
        <v>9.7759999999999998</v>
      </c>
      <c r="M48" s="19">
        <v>73.649754500818332</v>
      </c>
    </row>
    <row r="49" spans="1:13">
      <c r="A49" s="132" t="s">
        <v>234</v>
      </c>
      <c r="B49" s="123">
        <v>2024</v>
      </c>
      <c r="C49" s="71">
        <v>45304</v>
      </c>
      <c r="D49" s="122" t="s">
        <v>8281</v>
      </c>
      <c r="E49" s="3" t="s">
        <v>141</v>
      </c>
      <c r="F49" s="3" t="s">
        <v>93</v>
      </c>
      <c r="G49" s="10">
        <f>(C49-VLOOKUP(E49,Riders!$A$2:$E$7777,4,FALSE))/365</f>
        <v>28.783561643835615</v>
      </c>
      <c r="H49" s="125">
        <v>11</v>
      </c>
      <c r="I49">
        <v>4.8380000000000001</v>
      </c>
      <c r="J49">
        <v>4.944</v>
      </c>
      <c r="K49" s="3">
        <v>0.10599999999999987</v>
      </c>
      <c r="L49">
        <v>9.782</v>
      </c>
      <c r="M49" s="19">
        <v>73.604579840523414</v>
      </c>
    </row>
    <row r="50" spans="1:13">
      <c r="A50" s="132" t="s">
        <v>234</v>
      </c>
      <c r="B50" s="123">
        <v>2024</v>
      </c>
      <c r="C50" s="71">
        <v>45304</v>
      </c>
      <c r="D50" s="122" t="s">
        <v>8281</v>
      </c>
      <c r="E50" s="3" t="s">
        <v>27</v>
      </c>
      <c r="F50" s="3" t="s">
        <v>28</v>
      </c>
      <c r="G50" s="10">
        <f>(C50-VLOOKUP(E50,Riders!$A$2:$E$7777,4,FALSE))/365</f>
        <v>28.073972602739726</v>
      </c>
      <c r="H50" s="125">
        <v>12</v>
      </c>
      <c r="I50">
        <v>4.9009999999999998</v>
      </c>
      <c r="J50">
        <v>4.9610000000000003</v>
      </c>
      <c r="K50" s="3">
        <v>6.0000000000000497E-2</v>
      </c>
      <c r="L50">
        <v>9.8620000000000001</v>
      </c>
      <c r="M50" s="29">
        <v>73.007503548975876</v>
      </c>
    </row>
    <row r="51" spans="1:13">
      <c r="A51" s="132" t="s">
        <v>234</v>
      </c>
      <c r="B51" s="123">
        <v>2024</v>
      </c>
      <c r="C51" s="71">
        <v>45304</v>
      </c>
      <c r="D51" s="122" t="s">
        <v>8281</v>
      </c>
      <c r="E51" s="3" t="s">
        <v>8270</v>
      </c>
      <c r="F51" s="3" t="s">
        <v>28</v>
      </c>
      <c r="G51" s="10">
        <f>(C51-VLOOKUP(E51,Riders!$A$2:$E$7777,4,FALSE))/365</f>
        <v>19.736986301369864</v>
      </c>
      <c r="H51" s="125">
        <v>13</v>
      </c>
      <c r="I51">
        <v>4.8890000000000002</v>
      </c>
      <c r="J51">
        <v>4.9889999999999999</v>
      </c>
      <c r="K51" s="3">
        <v>9.9999999999999645E-2</v>
      </c>
      <c r="L51">
        <v>9.8780000000000001</v>
      </c>
      <c r="M51" s="29">
        <v>72.889248835796721</v>
      </c>
    </row>
    <row r="52" spans="1:13">
      <c r="A52" s="132" t="s">
        <v>234</v>
      </c>
      <c r="B52" s="123">
        <v>2024</v>
      </c>
      <c r="C52" s="71">
        <v>45304</v>
      </c>
      <c r="D52" s="122" t="s">
        <v>8281</v>
      </c>
      <c r="E52" s="3" t="s">
        <v>673</v>
      </c>
      <c r="F52" s="3" t="s">
        <v>24</v>
      </c>
      <c r="G52" s="10">
        <f>(C52-VLOOKUP(E52,Riders!$A$2:$E$7777,4,FALSE))/365</f>
        <v>26.578082191780823</v>
      </c>
      <c r="H52" s="125">
        <v>14</v>
      </c>
      <c r="I52">
        <v>4.9180000000000001</v>
      </c>
      <c r="J52">
        <v>5.024</v>
      </c>
      <c r="K52" s="3">
        <v>0.10599999999999987</v>
      </c>
      <c r="L52">
        <v>9.9420000000000002</v>
      </c>
      <c r="M52" s="29">
        <v>72.420036210018111</v>
      </c>
    </row>
    <row r="53" spans="1:13">
      <c r="A53" s="132" t="s">
        <v>234</v>
      </c>
      <c r="B53" s="123">
        <v>2024</v>
      </c>
      <c r="C53" s="71">
        <v>45304</v>
      </c>
      <c r="D53" s="122" t="s">
        <v>8281</v>
      </c>
      <c r="E53" s="3" t="s">
        <v>34</v>
      </c>
      <c r="F53" s="3" t="s">
        <v>35</v>
      </c>
      <c r="G53" s="10">
        <f>(C53-VLOOKUP(E53,Riders!$A$2:$E$7777,4,FALSE))/365</f>
        <v>25.646575342465752</v>
      </c>
      <c r="H53" s="125">
        <v>15</v>
      </c>
      <c r="I53">
        <v>4.9130000000000003</v>
      </c>
      <c r="J53">
        <v>5.0310000000000006</v>
      </c>
      <c r="K53" s="3">
        <v>0.11800000000000033</v>
      </c>
      <c r="L53">
        <v>9.9440000000000008</v>
      </c>
      <c r="M53" s="29">
        <v>72.405470635559126</v>
      </c>
    </row>
    <row r="54" spans="1:13">
      <c r="A54" s="132" t="s">
        <v>234</v>
      </c>
      <c r="B54" s="123">
        <v>2024</v>
      </c>
      <c r="C54" s="71">
        <v>45304</v>
      </c>
      <c r="D54" s="122" t="s">
        <v>8281</v>
      </c>
      <c r="E54" s="3" t="s">
        <v>733</v>
      </c>
      <c r="F54" s="3" t="s">
        <v>40</v>
      </c>
      <c r="G54" s="10">
        <f>(C54-VLOOKUP(E54,Riders!$A$2:$E$7777,4,FALSE))/365</f>
        <v>30.473972602739725</v>
      </c>
      <c r="H54" s="125">
        <v>16</v>
      </c>
      <c r="I54">
        <v>4.9260000000000002</v>
      </c>
      <c r="J54">
        <v>5.0410000000000004</v>
      </c>
      <c r="K54" s="3">
        <v>0.11500000000000021</v>
      </c>
      <c r="L54">
        <v>9.9670000000000005</v>
      </c>
      <c r="M54" s="29">
        <v>72.238386676030899</v>
      </c>
    </row>
    <row r="55" spans="1:13">
      <c r="A55" s="132" t="s">
        <v>234</v>
      </c>
      <c r="B55" s="123">
        <v>2024</v>
      </c>
      <c r="C55" s="71">
        <v>45304</v>
      </c>
      <c r="D55" s="122" t="s">
        <v>8281</v>
      </c>
      <c r="E55" s="3" t="s">
        <v>1113</v>
      </c>
      <c r="F55" s="3" t="s">
        <v>24</v>
      </c>
      <c r="G55" s="10">
        <f>(C55-VLOOKUP(E55,Riders!$A$2:$E$7777,4,FALSE))/365</f>
        <v>19.43013698630137</v>
      </c>
      <c r="H55" s="125">
        <v>17</v>
      </c>
      <c r="I55">
        <v>4.9660000000000002</v>
      </c>
      <c r="J55">
        <v>5.0170000000000003</v>
      </c>
      <c r="K55" s="3">
        <v>5.1000000000000156E-2</v>
      </c>
      <c r="L55">
        <v>9.9830000000000005</v>
      </c>
      <c r="M55" s="29">
        <v>72.122608434338375</v>
      </c>
    </row>
    <row r="56" spans="1:13">
      <c r="A56" s="132" t="s">
        <v>234</v>
      </c>
      <c r="B56" s="123">
        <v>2024</v>
      </c>
      <c r="C56" s="71">
        <v>45304</v>
      </c>
      <c r="D56" s="122" t="s">
        <v>8281</v>
      </c>
      <c r="E56" s="3" t="s">
        <v>177</v>
      </c>
      <c r="F56" s="3" t="s">
        <v>140</v>
      </c>
      <c r="G56" s="10">
        <f>(C56-VLOOKUP(E56,Riders!$A$2:$E$7777,4,FALSE))/365</f>
        <v>22.238356164383561</v>
      </c>
      <c r="H56" s="125">
        <v>18</v>
      </c>
      <c r="I56">
        <v>4.9640000000000004</v>
      </c>
      <c r="J56">
        <v>5.0499999999999989</v>
      </c>
      <c r="K56" s="3">
        <v>8.5999999999998522E-2</v>
      </c>
      <c r="L56">
        <v>10.013999999999999</v>
      </c>
      <c r="M56" s="29">
        <v>71.899340922708205</v>
      </c>
    </row>
    <row r="57" spans="1:13">
      <c r="A57" s="132" t="s">
        <v>234</v>
      </c>
      <c r="B57" s="123">
        <v>2024</v>
      </c>
      <c r="C57" s="71">
        <v>45304</v>
      </c>
      <c r="D57" s="122" t="s">
        <v>8281</v>
      </c>
      <c r="E57" t="s">
        <v>767</v>
      </c>
      <c r="F57" s="3" t="s">
        <v>44</v>
      </c>
      <c r="G57" s="10">
        <f>(C57-VLOOKUP(E57,Riders!$A$2:$E$7777,4,FALSE))/365</f>
        <v>36.679452054794524</v>
      </c>
      <c r="H57" s="125">
        <v>19</v>
      </c>
      <c r="I57">
        <v>4.9640000000000004</v>
      </c>
      <c r="J57">
        <v>5.0640000000000001</v>
      </c>
      <c r="K57" s="3">
        <v>9.9999999999999645E-2</v>
      </c>
      <c r="L57">
        <v>10.028</v>
      </c>
      <c r="M57" s="29">
        <v>71.798962903869167</v>
      </c>
    </row>
    <row r="58" spans="1:13">
      <c r="A58" s="132" t="s">
        <v>234</v>
      </c>
      <c r="B58" s="123">
        <v>2024</v>
      </c>
      <c r="C58" s="71">
        <v>45304</v>
      </c>
      <c r="D58" s="122" t="s">
        <v>8281</v>
      </c>
      <c r="E58" s="3" t="s">
        <v>57</v>
      </c>
      <c r="F58" s="3" t="s">
        <v>35</v>
      </c>
      <c r="G58" s="10">
        <f>(C58-VLOOKUP(E58,Riders!$A$2:$E$7777,4,FALSE))/365</f>
        <v>30.172602739726027</v>
      </c>
      <c r="H58" s="125">
        <v>20</v>
      </c>
      <c r="I58">
        <v>4.9800000000000004</v>
      </c>
      <c r="J58">
        <v>5.0540000000000003</v>
      </c>
      <c r="K58" s="3">
        <v>7.3999999999999844E-2</v>
      </c>
      <c r="L58">
        <v>10.034000000000001</v>
      </c>
      <c r="M58" s="29">
        <v>71.756029499701015</v>
      </c>
    </row>
    <row r="59" spans="1:13">
      <c r="A59" s="132" t="s">
        <v>234</v>
      </c>
      <c r="B59" s="123">
        <v>2024</v>
      </c>
      <c r="C59" s="71">
        <v>45304</v>
      </c>
      <c r="D59" s="122" t="s">
        <v>8281</v>
      </c>
      <c r="E59" s="3" t="s">
        <v>8288</v>
      </c>
      <c r="F59" s="3" t="s">
        <v>76</v>
      </c>
      <c r="G59" s="10">
        <f>(C59-VLOOKUP(E59,Riders!$A$2:$E$7777,4,FALSE))/365</f>
        <v>19.816438356164383</v>
      </c>
      <c r="H59" s="125">
        <v>21</v>
      </c>
      <c r="I59">
        <v>4.9539999999999997</v>
      </c>
      <c r="J59">
        <v>5.12</v>
      </c>
      <c r="K59" s="3">
        <v>0.16600000000000037</v>
      </c>
      <c r="L59">
        <v>10.074</v>
      </c>
      <c r="M59" s="29">
        <v>71.471113758189389</v>
      </c>
    </row>
    <row r="60" spans="1:13">
      <c r="A60" s="132" t="s">
        <v>234</v>
      </c>
      <c r="B60" s="123">
        <v>2024</v>
      </c>
      <c r="C60" s="71">
        <v>45304</v>
      </c>
      <c r="D60" s="122" t="s">
        <v>8281</v>
      </c>
      <c r="E60" s="3" t="s">
        <v>785</v>
      </c>
      <c r="F60" s="3" t="s">
        <v>204</v>
      </c>
      <c r="G60" s="10">
        <f>(C60-VLOOKUP(E60,Riders!$A$2:$E$7777,4,FALSE))/365</f>
        <v>23.07123287671233</v>
      </c>
      <c r="H60" s="125">
        <v>22</v>
      </c>
      <c r="I60">
        <v>5.0439999999999996</v>
      </c>
      <c r="J60">
        <v>5.1700000000000008</v>
      </c>
      <c r="K60" s="3">
        <v>0.12600000000000122</v>
      </c>
      <c r="L60">
        <v>10.214</v>
      </c>
      <c r="M60" s="29">
        <v>70.491482279224584</v>
      </c>
    </row>
    <row r="61" spans="1:13">
      <c r="A61" s="132" t="s">
        <v>234</v>
      </c>
      <c r="B61" s="123">
        <v>2024</v>
      </c>
      <c r="C61" s="71">
        <v>45304</v>
      </c>
      <c r="D61" s="122" t="s">
        <v>8281</v>
      </c>
      <c r="E61" s="3" t="s">
        <v>173</v>
      </c>
      <c r="F61" s="3" t="s">
        <v>80</v>
      </c>
      <c r="G61" s="10">
        <f>(C61-VLOOKUP(E61,Riders!$A$2:$E$7777,4,FALSE))/365</f>
        <v>22.208219178082192</v>
      </c>
      <c r="H61" s="125">
        <v>23</v>
      </c>
      <c r="I61">
        <v>5.14</v>
      </c>
      <c r="J61">
        <v>5.2880000000000011</v>
      </c>
      <c r="K61" s="3">
        <v>0.14800000000000146</v>
      </c>
      <c r="L61">
        <v>10.428000000000001</v>
      </c>
      <c r="M61" s="29">
        <v>69.044879171461446</v>
      </c>
    </row>
    <row r="62" spans="1:13">
      <c r="A62" s="132" t="s">
        <v>234</v>
      </c>
      <c r="B62" s="123">
        <v>2024</v>
      </c>
      <c r="C62" s="71">
        <v>45304</v>
      </c>
      <c r="D62" s="122" t="s">
        <v>8281</v>
      </c>
      <c r="E62" s="3" t="s">
        <v>8285</v>
      </c>
      <c r="F62" s="3" t="s">
        <v>76</v>
      </c>
      <c r="G62" s="10" t="e">
        <f>(C62-VLOOKUP(E62,Riders!$A$2:$E$7777,4,FALSE))/365</f>
        <v>#N/A</v>
      </c>
      <c r="H62" s="125">
        <v>24</v>
      </c>
      <c r="I62">
        <v>5.1470000000000002</v>
      </c>
      <c r="J62">
        <v>5.282</v>
      </c>
      <c r="K62" s="3">
        <v>0.13499999999999979</v>
      </c>
      <c r="L62">
        <v>10.429</v>
      </c>
      <c r="M62" s="29">
        <v>69.038258701697188</v>
      </c>
    </row>
    <row r="63" spans="1:13">
      <c r="A63" s="132" t="s">
        <v>234</v>
      </c>
      <c r="B63" s="123">
        <v>2024</v>
      </c>
      <c r="C63" s="71">
        <v>45304</v>
      </c>
      <c r="D63" s="122" t="s">
        <v>8281</v>
      </c>
      <c r="E63" s="3" t="s">
        <v>819</v>
      </c>
      <c r="F63" s="3" t="s">
        <v>204</v>
      </c>
      <c r="G63" s="10">
        <f>(C63-VLOOKUP(E63,Riders!$A$2:$E$7777,4,FALSE))/365</f>
        <v>21.663013698630138</v>
      </c>
      <c r="H63" s="125">
        <v>25</v>
      </c>
      <c r="I63">
        <v>5.202</v>
      </c>
      <c r="J63">
        <v>5.3190000000000008</v>
      </c>
      <c r="K63" s="3">
        <v>0.11700000000000088</v>
      </c>
      <c r="L63">
        <v>10.521000000000001</v>
      </c>
      <c r="M63" s="29">
        <v>68.434559452523516</v>
      </c>
    </row>
    <row r="64" spans="1:13">
      <c r="A64" s="132" t="s">
        <v>234</v>
      </c>
      <c r="B64" s="123">
        <v>2024</v>
      </c>
      <c r="C64" s="71">
        <v>45304</v>
      </c>
      <c r="D64" s="122" t="s">
        <v>8281</v>
      </c>
      <c r="E64" t="s">
        <v>1137</v>
      </c>
      <c r="F64" s="3" t="s">
        <v>140</v>
      </c>
      <c r="G64" s="10">
        <f>(C64-VLOOKUP(E64,Riders!$A$2:$E$7777,4,FALSE))/365</f>
        <v>19.301369863013697</v>
      </c>
      <c r="H64" s="125">
        <v>26</v>
      </c>
      <c r="I64">
        <v>5.2149999999999999</v>
      </c>
      <c r="J64">
        <v>5.3759999999999994</v>
      </c>
      <c r="K64" s="3">
        <v>0.16099999999999959</v>
      </c>
      <c r="L64">
        <v>10.590999999999999</v>
      </c>
      <c r="M64" s="29">
        <v>67.982249079407055</v>
      </c>
    </row>
    <row r="65" spans="1:13">
      <c r="A65" s="132" t="s">
        <v>234</v>
      </c>
      <c r="B65" s="123">
        <v>2024</v>
      </c>
      <c r="C65" s="71">
        <v>45304</v>
      </c>
      <c r="D65" s="122" t="s">
        <v>8281</v>
      </c>
      <c r="E65" s="3" t="s">
        <v>84</v>
      </c>
      <c r="F65" s="3" t="s">
        <v>85</v>
      </c>
      <c r="G65" s="10">
        <f>(C65-VLOOKUP(E65,Riders!$A$2:$E$7777,4,FALSE))/365</f>
        <v>48.375342465753427</v>
      </c>
      <c r="H65" s="125">
        <v>27</v>
      </c>
      <c r="I65">
        <v>5.444</v>
      </c>
      <c r="J65">
        <v>5.4940000000000007</v>
      </c>
      <c r="K65" s="3">
        <v>5.0000000000000711E-2</v>
      </c>
      <c r="L65">
        <v>10.938000000000001</v>
      </c>
      <c r="M65" s="29">
        <v>65.825562260010969</v>
      </c>
    </row>
    <row r="66" spans="1:13">
      <c r="A66" s="132" t="s">
        <v>234</v>
      </c>
      <c r="B66" s="123">
        <v>2024</v>
      </c>
      <c r="C66" s="71">
        <v>45304</v>
      </c>
      <c r="D66" s="122" t="s">
        <v>8281</v>
      </c>
      <c r="E66" s="3" t="s">
        <v>1184</v>
      </c>
      <c r="F66" s="3" t="s">
        <v>625</v>
      </c>
      <c r="G66" s="10">
        <f>(C66-VLOOKUP(E66,Riders!$A$2:$E$7777,4,FALSE))/365</f>
        <v>23.706849315068492</v>
      </c>
      <c r="H66" s="125">
        <v>28</v>
      </c>
      <c r="I66">
        <v>5.53</v>
      </c>
      <c r="J66">
        <v>5.6870000000000003</v>
      </c>
      <c r="K66" s="3">
        <v>0.15700000000000003</v>
      </c>
      <c r="L66">
        <v>11.217000000000001</v>
      </c>
      <c r="M66" s="29">
        <v>64.18828563787109</v>
      </c>
    </row>
    <row r="67" spans="1:13">
      <c r="A67" s="132" t="s">
        <v>63</v>
      </c>
      <c r="B67" s="123">
        <v>2023</v>
      </c>
      <c r="C67" s="71">
        <v>45143</v>
      </c>
      <c r="D67" s="122" t="s">
        <v>19</v>
      </c>
      <c r="E67" t="s">
        <v>90</v>
      </c>
      <c r="F67" s="3" t="s">
        <v>22</v>
      </c>
      <c r="G67" s="10">
        <f>(C67-VLOOKUP(E67,Riders!$A$2:$E$7777,4,FALSE))/365</f>
        <v>26.410958904109588</v>
      </c>
      <c r="H67" s="125">
        <v>1</v>
      </c>
      <c r="I67">
        <v>4.665</v>
      </c>
      <c r="J67">
        <v>4.7090000000000005</v>
      </c>
      <c r="K67" s="139">
        <v>4.4000000000000483E-2</v>
      </c>
      <c r="L67">
        <v>9.3740000000000006</v>
      </c>
      <c r="M67">
        <v>76.808000000000007</v>
      </c>
    </row>
    <row r="68" spans="1:13">
      <c r="A68" s="132" t="s">
        <v>63</v>
      </c>
      <c r="B68" s="123">
        <v>2023</v>
      </c>
      <c r="C68" s="71">
        <v>45143</v>
      </c>
      <c r="D68" s="122" t="s">
        <v>19</v>
      </c>
      <c r="E68" s="3" t="s">
        <v>199</v>
      </c>
      <c r="F68" s="3" t="s">
        <v>44</v>
      </c>
      <c r="G68" s="10">
        <f>(C68-VLOOKUP(E68,Riders!$A$2:$E$7777,4,FALSE))/365</f>
        <v>28.063013698630137</v>
      </c>
      <c r="H68" s="125">
        <v>2</v>
      </c>
      <c r="I68">
        <v>4.7320000000000002</v>
      </c>
      <c r="J68">
        <v>4.794999999999999</v>
      </c>
      <c r="K68" s="139">
        <v>6.2999999999998835E-2</v>
      </c>
      <c r="L68">
        <v>9.5269999999999992</v>
      </c>
      <c r="M68">
        <v>75.575000000000003</v>
      </c>
    </row>
    <row r="69" spans="1:13">
      <c r="A69" s="132" t="s">
        <v>63</v>
      </c>
      <c r="B69" s="123">
        <v>2023</v>
      </c>
      <c r="C69" s="71">
        <v>45143</v>
      </c>
      <c r="D69" s="122" t="s">
        <v>19</v>
      </c>
      <c r="E69" s="3" t="s">
        <v>126</v>
      </c>
      <c r="F69" s="3" t="s">
        <v>102</v>
      </c>
      <c r="G69" s="10">
        <f>(C69-VLOOKUP(E69,Riders!$A$2:$E$7777,4,FALSE))/365</f>
        <v>24.882191780821916</v>
      </c>
      <c r="H69" s="125">
        <v>3</v>
      </c>
      <c r="I69">
        <v>4.7069999999999999</v>
      </c>
      <c r="J69">
        <v>4.8220000000000001</v>
      </c>
      <c r="K69" s="139">
        <v>0.11500000000000021</v>
      </c>
      <c r="L69">
        <v>9.5289999999999999</v>
      </c>
      <c r="M69">
        <v>75.558999999999997</v>
      </c>
    </row>
    <row r="70" spans="1:13">
      <c r="A70" s="132" t="s">
        <v>63</v>
      </c>
      <c r="B70" s="123">
        <v>2023</v>
      </c>
      <c r="C70" s="71">
        <v>45143</v>
      </c>
      <c r="D70" s="122" t="s">
        <v>19</v>
      </c>
      <c r="E70" s="3" t="s">
        <v>193</v>
      </c>
      <c r="F70" s="3" t="s">
        <v>50</v>
      </c>
      <c r="G70" s="10">
        <f>(C70-VLOOKUP(E70,Riders!$A$2:$E$7777,4,FALSE))/365</f>
        <v>35.605479452054794</v>
      </c>
      <c r="H70" s="125">
        <v>4</v>
      </c>
      <c r="I70">
        <v>4.74</v>
      </c>
      <c r="J70">
        <v>4.8439999999999994</v>
      </c>
      <c r="K70" s="139">
        <v>0.1039999999999992</v>
      </c>
      <c r="L70">
        <v>9.5839999999999996</v>
      </c>
      <c r="M70">
        <v>75.125</v>
      </c>
    </row>
    <row r="71" spans="1:13">
      <c r="A71" s="132" t="s">
        <v>63</v>
      </c>
      <c r="B71" s="123">
        <v>2023</v>
      </c>
      <c r="C71" s="71">
        <v>45143</v>
      </c>
      <c r="D71" s="122" t="s">
        <v>19</v>
      </c>
      <c r="E71" t="s">
        <v>110</v>
      </c>
      <c r="F71" s="3" t="s">
        <v>111</v>
      </c>
      <c r="G71" s="10">
        <f>(C71-VLOOKUP(E71,Riders!$A$2:$E$7777,4,FALSE))/365</f>
        <v>26.301369863013697</v>
      </c>
      <c r="H71" s="125">
        <v>5</v>
      </c>
      <c r="I71">
        <v>4.7430000000000003</v>
      </c>
      <c r="J71">
        <v>4.8629999999999995</v>
      </c>
      <c r="K71" s="139">
        <v>0.11999999999999922</v>
      </c>
      <c r="L71">
        <v>9.6059999999999999</v>
      </c>
      <c r="M71">
        <v>74.953000000000003</v>
      </c>
    </row>
    <row r="72" spans="1:13">
      <c r="A72" s="132" t="s">
        <v>63</v>
      </c>
      <c r="B72" s="123">
        <v>2023</v>
      </c>
      <c r="C72" s="71">
        <v>45143</v>
      </c>
      <c r="D72" s="122" t="s">
        <v>19</v>
      </c>
      <c r="E72" s="3" t="s">
        <v>106</v>
      </c>
      <c r="F72" s="3" t="s">
        <v>107</v>
      </c>
      <c r="G72" s="10">
        <f>(C72-VLOOKUP(E72,Riders!$A$2:$E$7777,4,FALSE))/365</f>
        <v>29.813698630136987</v>
      </c>
      <c r="H72" s="125">
        <v>6</v>
      </c>
      <c r="I72">
        <v>4.76</v>
      </c>
      <c r="J72">
        <v>4.870000000000001</v>
      </c>
      <c r="K72" s="139">
        <v>0.11000000000000121</v>
      </c>
      <c r="L72">
        <v>9.6300000000000008</v>
      </c>
      <c r="M72">
        <v>74.766000000000005</v>
      </c>
    </row>
    <row r="73" spans="1:13">
      <c r="A73" s="132" t="s">
        <v>63</v>
      </c>
      <c r="B73" s="123">
        <v>2023</v>
      </c>
      <c r="C73" s="71">
        <v>45143</v>
      </c>
      <c r="D73" s="122" t="s">
        <v>19</v>
      </c>
      <c r="E73" s="3" t="s">
        <v>27</v>
      </c>
      <c r="F73" s="3" t="s">
        <v>28</v>
      </c>
      <c r="G73" s="10">
        <f>(C73-VLOOKUP(E73,Riders!$A$2:$E$7777,4,FALSE))/365</f>
        <v>27.632876712328766</v>
      </c>
      <c r="H73" s="125">
        <v>7</v>
      </c>
      <c r="I73">
        <v>4.7690000000000001</v>
      </c>
      <c r="J73">
        <v>4.8879999999999999</v>
      </c>
      <c r="K73" s="139">
        <v>0.11899999999999977</v>
      </c>
      <c r="L73">
        <v>9.657</v>
      </c>
      <c r="M73">
        <v>74.557000000000002</v>
      </c>
    </row>
    <row r="74" spans="1:13">
      <c r="A74" s="132" t="s">
        <v>63</v>
      </c>
      <c r="B74" s="123">
        <v>2023</v>
      </c>
      <c r="C74" s="71">
        <v>45143</v>
      </c>
      <c r="D74" s="122" t="s">
        <v>19</v>
      </c>
      <c r="E74" s="3" t="s">
        <v>99</v>
      </c>
      <c r="F74" s="3" t="s">
        <v>100</v>
      </c>
      <c r="G74" s="10">
        <f>(C74-VLOOKUP(E74,Riders!$A$2:$E$7777,4,FALSE))/365</f>
        <v>24.317808219178083</v>
      </c>
      <c r="H74" s="125">
        <v>8</v>
      </c>
      <c r="I74">
        <v>4.7770000000000001</v>
      </c>
      <c r="J74">
        <v>4.9189999999999996</v>
      </c>
      <c r="K74" s="139">
        <v>0.14199999999999946</v>
      </c>
      <c r="L74">
        <v>9.6959999999999997</v>
      </c>
      <c r="M74">
        <v>74.257000000000005</v>
      </c>
    </row>
    <row r="75" spans="1:13">
      <c r="A75" s="132" t="s">
        <v>63</v>
      </c>
      <c r="B75" s="123">
        <v>2023</v>
      </c>
      <c r="C75" s="71">
        <v>45143</v>
      </c>
      <c r="D75" s="122" t="s">
        <v>19</v>
      </c>
      <c r="E75" s="3" t="s">
        <v>181</v>
      </c>
      <c r="F75" s="3" t="s">
        <v>473</v>
      </c>
      <c r="G75" s="10">
        <f>(C75-VLOOKUP(E75,Riders!$A$2:$E$7777,4,FALSE))/365</f>
        <v>22.93972602739726</v>
      </c>
      <c r="H75" s="125">
        <v>9</v>
      </c>
      <c r="I75">
        <v>4.7949999999999999</v>
      </c>
      <c r="J75">
        <v>4.9310000000000009</v>
      </c>
      <c r="K75" s="139">
        <v>0.13600000000000101</v>
      </c>
      <c r="L75">
        <v>9.7260000000000009</v>
      </c>
      <c r="M75">
        <v>74.028000000000006</v>
      </c>
    </row>
    <row r="76" spans="1:13">
      <c r="A76" s="132" t="s">
        <v>63</v>
      </c>
      <c r="B76" s="123">
        <v>2023</v>
      </c>
      <c r="C76" s="71">
        <v>45143</v>
      </c>
      <c r="D76" s="122" t="s">
        <v>19</v>
      </c>
      <c r="E76" s="3" t="s">
        <v>465</v>
      </c>
      <c r="F76" s="3" t="s">
        <v>30</v>
      </c>
      <c r="G76" s="10">
        <f>(C76-VLOOKUP(E76,Riders!$A$2:$E$7777,4,FALSE))/365</f>
        <v>24.041095890410958</v>
      </c>
      <c r="H76" s="125">
        <v>10</v>
      </c>
      <c r="I76">
        <v>4.7960000000000003</v>
      </c>
      <c r="J76">
        <v>4.9319999999999995</v>
      </c>
      <c r="K76" s="139">
        <v>0.13599999999999923</v>
      </c>
      <c r="L76">
        <v>9.7279999999999998</v>
      </c>
      <c r="M76">
        <v>74.013000000000005</v>
      </c>
    </row>
    <row r="77" spans="1:13">
      <c r="A77" s="132" t="s">
        <v>63</v>
      </c>
      <c r="B77" s="123">
        <v>2023</v>
      </c>
      <c r="C77" s="71">
        <v>45143</v>
      </c>
      <c r="D77" s="122" t="s">
        <v>19</v>
      </c>
      <c r="E77" s="3" t="s">
        <v>123</v>
      </c>
      <c r="F77" s="3" t="s">
        <v>111</v>
      </c>
      <c r="G77" s="10">
        <f>(C77-VLOOKUP(E77,Riders!$A$2:$E$7777,4,FALSE))/365</f>
        <v>26.487671232876714</v>
      </c>
      <c r="H77" s="125">
        <v>11</v>
      </c>
      <c r="I77">
        <v>4.7919999999999998</v>
      </c>
      <c r="J77">
        <v>4.9359999999999999</v>
      </c>
      <c r="K77" s="139">
        <v>0.14400000000000013</v>
      </c>
      <c r="L77">
        <v>9.7279999999999998</v>
      </c>
      <c r="M77">
        <v>74.013000000000005</v>
      </c>
    </row>
    <row r="78" spans="1:13">
      <c r="A78" s="132" t="s">
        <v>63</v>
      </c>
      <c r="B78" s="123">
        <v>2023</v>
      </c>
      <c r="C78" s="71">
        <v>45143</v>
      </c>
      <c r="D78" s="122" t="s">
        <v>19</v>
      </c>
      <c r="E78" s="3" t="s">
        <v>98</v>
      </c>
      <c r="F78" s="3" t="s">
        <v>42</v>
      </c>
      <c r="G78" s="10">
        <f>(C78-VLOOKUP(E78,Riders!$A$2:$E$7777,4,FALSE))/365</f>
        <v>24.786301369863015</v>
      </c>
      <c r="H78" s="125">
        <v>12</v>
      </c>
      <c r="I78">
        <v>4.8079999999999998</v>
      </c>
      <c r="J78">
        <v>4.9310000000000009</v>
      </c>
      <c r="K78" s="139">
        <v>0.12300000000000111</v>
      </c>
      <c r="L78">
        <v>9.7390000000000008</v>
      </c>
      <c r="M78">
        <v>73.930000000000007</v>
      </c>
    </row>
    <row r="79" spans="1:13">
      <c r="A79" s="132" t="s">
        <v>63</v>
      </c>
      <c r="B79" s="123">
        <v>2023</v>
      </c>
      <c r="C79" s="71">
        <v>45143</v>
      </c>
      <c r="D79" s="122" t="s">
        <v>19</v>
      </c>
      <c r="E79" s="3" t="s">
        <v>112</v>
      </c>
      <c r="F79" s="3" t="s">
        <v>100</v>
      </c>
      <c r="G79" s="10">
        <f>(C79-VLOOKUP(E79,Riders!$A$2:$E$7777,4,FALSE))/365</f>
        <v>23.484931506849314</v>
      </c>
      <c r="H79" s="125">
        <v>13</v>
      </c>
      <c r="I79">
        <v>4.8129999999999997</v>
      </c>
      <c r="J79">
        <v>4.9349999999999996</v>
      </c>
      <c r="K79" s="139">
        <v>0.12199999999999989</v>
      </c>
      <c r="L79">
        <v>9.7479999999999993</v>
      </c>
      <c r="M79">
        <v>73.861000000000004</v>
      </c>
    </row>
    <row r="80" spans="1:13">
      <c r="A80" s="132" t="s">
        <v>63</v>
      </c>
      <c r="B80" s="123">
        <v>2023</v>
      </c>
      <c r="C80" s="71">
        <v>45143</v>
      </c>
      <c r="D80" s="122" t="s">
        <v>19</v>
      </c>
      <c r="E80" s="3" t="s">
        <v>45</v>
      </c>
      <c r="F80" s="3" t="s">
        <v>32</v>
      </c>
      <c r="G80" s="10">
        <f>(C80-VLOOKUP(E80,Riders!$A$2:$E$7777,4,FALSE))/365</f>
        <v>26.684931506849313</v>
      </c>
      <c r="H80" s="125">
        <v>14</v>
      </c>
      <c r="I80">
        <v>4.8250000000000002</v>
      </c>
      <c r="J80">
        <v>4.9359999999999991</v>
      </c>
      <c r="K80" s="139">
        <v>0.11099999999999888</v>
      </c>
      <c r="L80">
        <v>9.7609999999999992</v>
      </c>
      <c r="M80">
        <v>73.763000000000005</v>
      </c>
    </row>
    <row r="81" spans="1:13">
      <c r="A81" s="132" t="s">
        <v>63</v>
      </c>
      <c r="B81" s="123">
        <v>2023</v>
      </c>
      <c r="C81" s="71">
        <v>45143</v>
      </c>
      <c r="D81" s="122" t="s">
        <v>19</v>
      </c>
      <c r="E81" s="3" t="s">
        <v>96</v>
      </c>
      <c r="F81" s="3" t="s">
        <v>30</v>
      </c>
      <c r="G81" s="10">
        <f>(C81-VLOOKUP(E81,Riders!$A$2:$E$7777,4,FALSE))/365</f>
        <v>29.602739726027398</v>
      </c>
      <c r="H81" s="125">
        <v>15</v>
      </c>
      <c r="I81">
        <v>4.82</v>
      </c>
      <c r="J81">
        <v>4.9450000000000003</v>
      </c>
      <c r="K81" s="139">
        <v>0.125</v>
      </c>
      <c r="L81">
        <v>9.7650000000000006</v>
      </c>
      <c r="M81">
        <v>73.733000000000004</v>
      </c>
    </row>
    <row r="82" spans="1:13">
      <c r="A82" s="132" t="s">
        <v>63</v>
      </c>
      <c r="B82" s="123">
        <v>2023</v>
      </c>
      <c r="C82" s="71">
        <v>45143</v>
      </c>
      <c r="D82" s="122" t="s">
        <v>19</v>
      </c>
      <c r="E82" s="3" t="s">
        <v>141</v>
      </c>
      <c r="F82" s="3" t="s">
        <v>93</v>
      </c>
      <c r="G82" s="10">
        <f>(C82-VLOOKUP(E82,Riders!$A$2:$E$7777,4,FALSE))/365</f>
        <v>28.342465753424658</v>
      </c>
      <c r="H82" s="125">
        <v>16</v>
      </c>
      <c r="I82">
        <v>4.8159999999999998</v>
      </c>
      <c r="J82">
        <v>4.9650000000000007</v>
      </c>
      <c r="K82" s="139">
        <v>0.14900000000000091</v>
      </c>
      <c r="L82">
        <v>9.7810000000000006</v>
      </c>
      <c r="M82">
        <v>73.611999999999995</v>
      </c>
    </row>
    <row r="83" spans="1:13">
      <c r="A83" s="132" t="s">
        <v>63</v>
      </c>
      <c r="B83" s="123">
        <v>2023</v>
      </c>
      <c r="C83" s="71">
        <v>45143</v>
      </c>
      <c r="D83" s="122" t="s">
        <v>19</v>
      </c>
      <c r="E83" s="3" t="s">
        <v>104</v>
      </c>
      <c r="F83" s="3" t="s">
        <v>100</v>
      </c>
      <c r="G83" s="10">
        <f>(C83-VLOOKUP(E83,Riders!$A$2:$E$7777,4,FALSE))/365</f>
        <v>30.967123287671232</v>
      </c>
      <c r="H83" s="125">
        <v>17</v>
      </c>
      <c r="I83">
        <v>4.8259999999999996</v>
      </c>
      <c r="J83">
        <v>4.9590000000000005</v>
      </c>
      <c r="K83" s="139">
        <v>0.1330000000000009</v>
      </c>
      <c r="L83">
        <v>9.7850000000000001</v>
      </c>
      <c r="M83">
        <v>73.581999999999994</v>
      </c>
    </row>
    <row r="84" spans="1:13">
      <c r="A84" s="132" t="s">
        <v>63</v>
      </c>
      <c r="B84" s="123">
        <v>2023</v>
      </c>
      <c r="C84" s="71">
        <v>45143</v>
      </c>
      <c r="D84" s="122" t="s">
        <v>19</v>
      </c>
      <c r="E84" s="3" t="s">
        <v>132</v>
      </c>
      <c r="F84" s="3" t="s">
        <v>32</v>
      </c>
      <c r="G84" s="10">
        <f>(C84-VLOOKUP(E84,Riders!$A$2:$E$7777,4,FALSE))/365</f>
        <v>23.805479452054794</v>
      </c>
      <c r="H84" s="125">
        <v>18</v>
      </c>
      <c r="I84">
        <v>4.8529999999999998</v>
      </c>
      <c r="J84">
        <v>4.9440000000000008</v>
      </c>
      <c r="K84" s="139">
        <v>9.100000000000108E-2</v>
      </c>
      <c r="L84">
        <v>9.7970000000000006</v>
      </c>
      <c r="M84">
        <v>73.492000000000004</v>
      </c>
    </row>
    <row r="85" spans="1:13">
      <c r="A85" s="132" t="s">
        <v>63</v>
      </c>
      <c r="B85" s="123">
        <v>2023</v>
      </c>
      <c r="C85" s="71">
        <v>45143</v>
      </c>
      <c r="D85" s="122" t="s">
        <v>19</v>
      </c>
      <c r="E85" s="3" t="s">
        <v>21</v>
      </c>
      <c r="F85" s="3" t="s">
        <v>22</v>
      </c>
      <c r="G85" s="10">
        <f>(C85-VLOOKUP(E85,Riders!$A$2:$E$7777,4,FALSE))/365</f>
        <v>30.408219178082192</v>
      </c>
      <c r="H85" s="125">
        <v>19</v>
      </c>
      <c r="I85">
        <v>4.8600000000000003</v>
      </c>
      <c r="J85">
        <v>4.9409999999999998</v>
      </c>
      <c r="K85" s="139">
        <v>8.0999999999999517E-2</v>
      </c>
      <c r="L85">
        <v>9.8010000000000002</v>
      </c>
      <c r="M85">
        <v>73.462000000000003</v>
      </c>
    </row>
    <row r="86" spans="1:13">
      <c r="A86" s="132" t="s">
        <v>63</v>
      </c>
      <c r="B86" s="123">
        <v>2023</v>
      </c>
      <c r="C86" s="71">
        <v>45143</v>
      </c>
      <c r="D86" s="122" t="s">
        <v>19</v>
      </c>
      <c r="E86" s="3" t="s">
        <v>94</v>
      </c>
      <c r="F86" s="3" t="s">
        <v>26</v>
      </c>
      <c r="G86" s="10">
        <f>(C86-VLOOKUP(E86,Riders!$A$2:$E$7777,4,FALSE))/365</f>
        <v>24.553424657534247</v>
      </c>
      <c r="H86" s="125">
        <v>20</v>
      </c>
      <c r="I86">
        <v>4.8550000000000004</v>
      </c>
      <c r="J86">
        <v>4.9469999999999992</v>
      </c>
      <c r="K86" s="139">
        <v>9.1999999999998749E-2</v>
      </c>
      <c r="L86">
        <v>9.8019999999999996</v>
      </c>
      <c r="M86">
        <v>73.453999999999994</v>
      </c>
    </row>
    <row r="87" spans="1:13">
      <c r="A87" s="132" t="s">
        <v>63</v>
      </c>
      <c r="B87" s="123">
        <v>2023</v>
      </c>
      <c r="C87" s="71">
        <v>45143</v>
      </c>
      <c r="D87" s="122" t="s">
        <v>19</v>
      </c>
      <c r="E87" s="3" t="s">
        <v>41</v>
      </c>
      <c r="F87" s="3" t="s">
        <v>42</v>
      </c>
      <c r="G87" s="10">
        <f>(C87-VLOOKUP(E87,Riders!$A$2:$E$7777,4,FALSE))/365</f>
        <v>22.863013698630137</v>
      </c>
      <c r="H87" s="125">
        <v>21</v>
      </c>
      <c r="I87">
        <v>4.8620000000000001</v>
      </c>
      <c r="J87">
        <v>4.9610000000000003</v>
      </c>
      <c r="K87" s="139">
        <v>9.9000000000000199E-2</v>
      </c>
      <c r="L87">
        <v>9.8230000000000004</v>
      </c>
      <c r="M87">
        <v>73.296999999999997</v>
      </c>
    </row>
    <row r="88" spans="1:13">
      <c r="A88" s="132" t="s">
        <v>63</v>
      </c>
      <c r="B88" s="123">
        <v>2023</v>
      </c>
      <c r="C88" s="71">
        <v>45143</v>
      </c>
      <c r="D88" s="122" t="s">
        <v>19</v>
      </c>
      <c r="E88" s="3" t="s">
        <v>169</v>
      </c>
      <c r="F88" s="3" t="s">
        <v>80</v>
      </c>
      <c r="G88" s="10">
        <f>(C88-VLOOKUP(E88,Riders!$A$2:$E$7777,4,FALSE))/365</f>
        <v>33.112328767123287</v>
      </c>
      <c r="H88" s="125">
        <v>22</v>
      </c>
      <c r="I88">
        <v>4.8650000000000002</v>
      </c>
      <c r="J88">
        <v>4.988999999999999</v>
      </c>
      <c r="K88" s="139">
        <v>0.12399999999999878</v>
      </c>
      <c r="L88">
        <v>9.8539999999999992</v>
      </c>
      <c r="M88">
        <v>73.066999999999993</v>
      </c>
    </row>
    <row r="89" spans="1:13">
      <c r="A89" s="132" t="s">
        <v>63</v>
      </c>
      <c r="B89" s="123">
        <v>2023</v>
      </c>
      <c r="C89" s="71">
        <v>45143</v>
      </c>
      <c r="D89" s="122" t="s">
        <v>19</v>
      </c>
      <c r="E89" s="3" t="s">
        <v>97</v>
      </c>
      <c r="F89" s="3" t="s">
        <v>26</v>
      </c>
      <c r="G89" s="10">
        <f>(C89-VLOOKUP(E89,Riders!$A$2:$E$7777,4,FALSE))/365</f>
        <v>26.315068493150687</v>
      </c>
      <c r="H89" s="125">
        <v>23</v>
      </c>
      <c r="I89">
        <v>4.8869999999999996</v>
      </c>
      <c r="J89">
        <v>4.9940000000000007</v>
      </c>
      <c r="K89" s="139">
        <v>0.10700000000000109</v>
      </c>
      <c r="L89">
        <v>9.8810000000000002</v>
      </c>
      <c r="M89">
        <v>72.867000000000004</v>
      </c>
    </row>
    <row r="90" spans="1:13">
      <c r="A90" s="132" t="s">
        <v>63</v>
      </c>
      <c r="B90" s="123">
        <v>2023</v>
      </c>
      <c r="C90" s="71">
        <v>45143</v>
      </c>
      <c r="D90" s="122" t="s">
        <v>19</v>
      </c>
      <c r="E90" s="3" t="s">
        <v>170</v>
      </c>
      <c r="F90" s="3" t="s">
        <v>40</v>
      </c>
      <c r="G90" s="10">
        <f>(C90-VLOOKUP(E90,Riders!$A$2:$E$7777,4,FALSE))/365</f>
        <v>24.80821917808219</v>
      </c>
      <c r="H90" s="125">
        <v>24</v>
      </c>
      <c r="I90">
        <v>4.8899999999999997</v>
      </c>
      <c r="J90">
        <v>4.9970000000000008</v>
      </c>
      <c r="K90" s="139">
        <v>0.10700000000000109</v>
      </c>
      <c r="L90">
        <v>9.8870000000000005</v>
      </c>
      <c r="M90">
        <v>72.822999999999993</v>
      </c>
    </row>
    <row r="91" spans="1:13">
      <c r="A91" s="132" t="s">
        <v>63</v>
      </c>
      <c r="B91" s="123">
        <v>2023</v>
      </c>
      <c r="C91" s="71">
        <v>45143</v>
      </c>
      <c r="D91" s="122" t="s">
        <v>19</v>
      </c>
      <c r="E91" s="3" t="s">
        <v>91</v>
      </c>
      <c r="F91" s="3" t="s">
        <v>50</v>
      </c>
      <c r="G91" s="10">
        <f>(C91-VLOOKUP(E91,Riders!$A$2:$E$7777,4,FALSE))/365</f>
        <v>27.709589041095889</v>
      </c>
      <c r="H91" s="125">
        <v>25</v>
      </c>
      <c r="I91">
        <v>4.8570000000000002</v>
      </c>
      <c r="J91">
        <v>5.0430000000000001</v>
      </c>
      <c r="K91" s="139">
        <v>0.18599999999999994</v>
      </c>
      <c r="L91">
        <v>9.9</v>
      </c>
      <c r="M91">
        <v>72.727000000000004</v>
      </c>
    </row>
    <row r="92" spans="1:13">
      <c r="A92" s="132" t="s">
        <v>63</v>
      </c>
      <c r="B92" s="123">
        <v>2023</v>
      </c>
      <c r="C92" s="71">
        <v>45143</v>
      </c>
      <c r="D92" s="122" t="s">
        <v>19</v>
      </c>
      <c r="E92" s="3" t="s">
        <v>113</v>
      </c>
      <c r="F92" s="3" t="s">
        <v>114</v>
      </c>
      <c r="G92" s="10">
        <f>(C92-VLOOKUP(E92,Riders!$A$2:$E$7777,4,FALSE))/365</f>
        <v>28.484931506849314</v>
      </c>
      <c r="H92" s="125">
        <v>26</v>
      </c>
      <c r="I92">
        <v>4.9169999999999998</v>
      </c>
      <c r="J92">
        <v>4.9870000000000001</v>
      </c>
      <c r="K92" s="139">
        <v>7.0000000000000284E-2</v>
      </c>
      <c r="L92">
        <v>9.9039999999999999</v>
      </c>
      <c r="M92">
        <v>72.697999999999993</v>
      </c>
    </row>
    <row r="93" spans="1:13">
      <c r="A93" s="132" t="s">
        <v>63</v>
      </c>
      <c r="B93" s="123">
        <v>2023</v>
      </c>
      <c r="C93" s="71">
        <v>45143</v>
      </c>
      <c r="D93" s="122" t="s">
        <v>19</v>
      </c>
      <c r="E93" t="s">
        <v>165</v>
      </c>
      <c r="F93" s="3" t="s">
        <v>44</v>
      </c>
      <c r="G93" s="10">
        <f>(C93-VLOOKUP(E93,Riders!$A$2:$E$7777,4,FALSE))/365</f>
        <v>33.594520547945208</v>
      </c>
      <c r="H93" s="125">
        <v>27</v>
      </c>
      <c r="I93">
        <v>4.9109999999999996</v>
      </c>
      <c r="J93">
        <v>4.9939999999999998</v>
      </c>
      <c r="K93" s="139">
        <v>8.3000000000000185E-2</v>
      </c>
      <c r="L93">
        <v>9.9049999999999994</v>
      </c>
      <c r="M93">
        <v>72.691000000000003</v>
      </c>
    </row>
    <row r="94" spans="1:13">
      <c r="A94" s="132" t="s">
        <v>63</v>
      </c>
      <c r="B94" s="123">
        <v>2023</v>
      </c>
      <c r="C94" s="71">
        <v>45143</v>
      </c>
      <c r="D94" s="122" t="s">
        <v>19</v>
      </c>
      <c r="E94" s="3" t="s">
        <v>134</v>
      </c>
      <c r="F94" s="3" t="s">
        <v>33</v>
      </c>
      <c r="G94" s="10">
        <f>(C94-VLOOKUP(E94,Riders!$A$2:$E$7777,4,FALSE))/365</f>
        <v>26.934246575342467</v>
      </c>
      <c r="H94" s="125">
        <v>28</v>
      </c>
      <c r="I94">
        <v>4.8849999999999998</v>
      </c>
      <c r="J94">
        <v>5.0229999999999997</v>
      </c>
      <c r="K94" s="139">
        <v>0.1379999999999999</v>
      </c>
      <c r="L94">
        <v>9.9079999999999995</v>
      </c>
      <c r="M94">
        <v>72.668999999999997</v>
      </c>
    </row>
    <row r="95" spans="1:13">
      <c r="A95" s="132" t="s">
        <v>63</v>
      </c>
      <c r="B95" s="123">
        <v>2023</v>
      </c>
      <c r="C95" s="71">
        <v>45143</v>
      </c>
      <c r="D95" s="122" t="s">
        <v>19</v>
      </c>
      <c r="E95" s="3" t="s">
        <v>1113</v>
      </c>
      <c r="F95" s="3" t="s">
        <v>24</v>
      </c>
      <c r="G95" s="10">
        <f>(C95-VLOOKUP(E95,Riders!$A$2:$E$7777,4,FALSE))/365</f>
        <v>18.989041095890411</v>
      </c>
      <c r="H95" s="125">
        <v>29</v>
      </c>
      <c r="I95">
        <v>4.9269999999999996</v>
      </c>
      <c r="J95">
        <v>5.0199999999999996</v>
      </c>
      <c r="K95" s="139">
        <v>9.2999999999999972E-2</v>
      </c>
      <c r="L95">
        <v>9.9469999999999992</v>
      </c>
      <c r="M95">
        <v>72.384</v>
      </c>
    </row>
    <row r="96" spans="1:13">
      <c r="A96" s="132" t="s">
        <v>63</v>
      </c>
      <c r="B96" s="123">
        <v>2023</v>
      </c>
      <c r="C96" s="71">
        <v>45143</v>
      </c>
      <c r="D96" s="122" t="s">
        <v>19</v>
      </c>
      <c r="E96" s="3" t="s">
        <v>1164</v>
      </c>
      <c r="F96" s="3" t="s">
        <v>28</v>
      </c>
      <c r="G96" s="10">
        <f>(C96-VLOOKUP(E96,Riders!$A$2:$E$7777,4,FALSE))/365</f>
        <v>19.671232876712327</v>
      </c>
      <c r="H96" s="125">
        <v>30</v>
      </c>
      <c r="I96">
        <v>4.9329999999999998</v>
      </c>
      <c r="J96">
        <v>5.0640000000000001</v>
      </c>
      <c r="K96" s="139">
        <v>0.13100000000000023</v>
      </c>
      <c r="L96">
        <v>9.9969999999999999</v>
      </c>
      <c r="M96">
        <v>72.022000000000006</v>
      </c>
    </row>
    <row r="97" spans="1:13">
      <c r="A97" s="132" t="s">
        <v>63</v>
      </c>
      <c r="B97" s="123">
        <v>2023</v>
      </c>
      <c r="C97" s="71">
        <v>45143</v>
      </c>
      <c r="D97" s="122" t="s">
        <v>19</v>
      </c>
      <c r="E97" s="3" t="s">
        <v>116</v>
      </c>
      <c r="F97" s="3" t="s">
        <v>22</v>
      </c>
      <c r="G97" s="10">
        <f>(C97-VLOOKUP(E97,Riders!$A$2:$E$7777,4,FALSE))/365</f>
        <v>22.391780821917809</v>
      </c>
      <c r="H97" s="125">
        <v>31</v>
      </c>
      <c r="I97">
        <v>4.923</v>
      </c>
      <c r="J97">
        <v>5.0779999999999994</v>
      </c>
      <c r="K97" s="139">
        <v>0.15499999999999936</v>
      </c>
      <c r="L97">
        <v>10.000999999999999</v>
      </c>
      <c r="M97">
        <v>71.992999999999995</v>
      </c>
    </row>
    <row r="98" spans="1:13">
      <c r="A98" s="132" t="s">
        <v>63</v>
      </c>
      <c r="B98" s="123">
        <v>2023</v>
      </c>
      <c r="C98" s="71">
        <v>45143</v>
      </c>
      <c r="D98" s="122" t="s">
        <v>19</v>
      </c>
      <c r="E98" s="3" t="s">
        <v>34</v>
      </c>
      <c r="F98" s="3" t="s">
        <v>35</v>
      </c>
      <c r="G98" s="10">
        <f>(C98-VLOOKUP(E98,Riders!$A$2:$E$7777,4,FALSE))/365</f>
        <v>25.205479452054796</v>
      </c>
      <c r="H98" s="125">
        <v>32</v>
      </c>
      <c r="I98">
        <v>4.9400000000000004</v>
      </c>
      <c r="J98">
        <v>5.1159999999999988</v>
      </c>
      <c r="K98" s="139">
        <v>0.17599999999999838</v>
      </c>
      <c r="L98">
        <v>10.055999999999999</v>
      </c>
      <c r="M98">
        <v>71.599000000000004</v>
      </c>
    </row>
    <row r="99" spans="1:13">
      <c r="A99" s="132" t="s">
        <v>63</v>
      </c>
      <c r="B99" s="123">
        <v>2023</v>
      </c>
      <c r="C99" s="71">
        <v>45143</v>
      </c>
      <c r="D99" s="122" t="s">
        <v>19</v>
      </c>
      <c r="E99" s="3" t="s">
        <v>60</v>
      </c>
      <c r="F99" s="3" t="s">
        <v>61</v>
      </c>
      <c r="G99" s="10">
        <f>(C99-VLOOKUP(E99,Riders!$A$2:$E$7777,4,FALSE))/365</f>
        <v>33.709589041095889</v>
      </c>
      <c r="H99" s="125">
        <v>33</v>
      </c>
      <c r="I99">
        <v>5.016</v>
      </c>
      <c r="J99">
        <v>5.0809999999999995</v>
      </c>
      <c r="K99" s="139">
        <v>6.4999999999999503E-2</v>
      </c>
      <c r="L99">
        <v>10.097</v>
      </c>
      <c r="M99">
        <v>71.308000000000007</v>
      </c>
    </row>
    <row r="100" spans="1:13">
      <c r="A100" s="132" t="s">
        <v>63</v>
      </c>
      <c r="B100" s="123">
        <v>2023</v>
      </c>
      <c r="C100" s="71">
        <v>45143</v>
      </c>
      <c r="D100" s="122" t="s">
        <v>19</v>
      </c>
      <c r="E100" s="3" t="s">
        <v>101</v>
      </c>
      <c r="F100" s="3" t="s">
        <v>102</v>
      </c>
      <c r="G100" s="10">
        <f>(C100-VLOOKUP(E100,Riders!$A$2:$E$7777,4,FALSE))/365</f>
        <v>29.528767123287672</v>
      </c>
      <c r="H100" s="125">
        <v>34</v>
      </c>
      <c r="I100">
        <v>5.0069999999999997</v>
      </c>
      <c r="J100">
        <v>5.1899999999999995</v>
      </c>
      <c r="K100" s="139">
        <v>0.18299999999999983</v>
      </c>
      <c r="L100">
        <v>10.196999999999999</v>
      </c>
      <c r="M100">
        <v>70.608999999999995</v>
      </c>
    </row>
    <row r="101" spans="1:13">
      <c r="A101" s="3" t="s">
        <v>160</v>
      </c>
      <c r="B101" s="3">
        <v>2023</v>
      </c>
      <c r="C101" s="71">
        <v>45039</v>
      </c>
      <c r="D101" s="3" t="s">
        <v>64</v>
      </c>
      <c r="E101" s="137" t="s">
        <v>126</v>
      </c>
      <c r="F101" s="3" t="s">
        <v>102</v>
      </c>
      <c r="G101" s="10">
        <f>(C101-VLOOKUP(E101,Riders!$A$2:$E$7777,4,FALSE))/365</f>
        <v>24.597260273972601</v>
      </c>
      <c r="H101" s="125">
        <v>1</v>
      </c>
      <c r="I101">
        <v>4.7460000000000004</v>
      </c>
      <c r="J101" s="29">
        <v>4.8289773924144903</v>
      </c>
      <c r="K101" s="19">
        <v>8.297739241448987E-2</v>
      </c>
      <c r="L101" s="29">
        <v>9.5749773924144908</v>
      </c>
      <c r="M101">
        <v>75.195999999999998</v>
      </c>
    </row>
    <row r="102" spans="1:13">
      <c r="A102" s="3" t="s">
        <v>160</v>
      </c>
      <c r="B102" s="3">
        <v>2023</v>
      </c>
      <c r="C102" s="71">
        <v>45039</v>
      </c>
      <c r="D102" s="3" t="s">
        <v>64</v>
      </c>
      <c r="E102" s="3" t="s">
        <v>106</v>
      </c>
      <c r="F102" s="3" t="s">
        <v>107</v>
      </c>
      <c r="G102" s="10">
        <f>(C102-VLOOKUP(E102,Riders!$A$2:$E$7777,4,FALSE))/365</f>
        <v>29.528767123287672</v>
      </c>
      <c r="H102" s="125">
        <v>2</v>
      </c>
      <c r="I102">
        <v>4.7910000000000004</v>
      </c>
      <c r="J102" s="29">
        <v>4.8019651588834851</v>
      </c>
      <c r="K102" s="19">
        <v>1.0965158883484705E-2</v>
      </c>
      <c r="L102" s="29">
        <v>9.5929651588834854</v>
      </c>
      <c r="M102">
        <v>75.055000000000007</v>
      </c>
    </row>
    <row r="103" spans="1:13">
      <c r="A103" s="3" t="s">
        <v>160</v>
      </c>
      <c r="B103" s="3">
        <v>2023</v>
      </c>
      <c r="C103" s="71">
        <v>45039</v>
      </c>
      <c r="D103" s="3" t="s">
        <v>64</v>
      </c>
      <c r="E103" s="3" t="s">
        <v>199</v>
      </c>
      <c r="F103" s="3" t="s">
        <v>44</v>
      </c>
      <c r="G103" s="10">
        <f>(C103-VLOOKUP(E103,Riders!$A$2:$E$7777,4,FALSE))/365</f>
        <v>27.778082191780822</v>
      </c>
      <c r="H103" s="125">
        <v>3</v>
      </c>
      <c r="I103">
        <v>4.7889999999999997</v>
      </c>
      <c r="J103" s="29">
        <v>4.8259993990625389</v>
      </c>
      <c r="K103" s="19">
        <v>3.699939906253924E-2</v>
      </c>
      <c r="L103" s="29">
        <v>9.6149993990625386</v>
      </c>
      <c r="M103">
        <v>74.882999999999996</v>
      </c>
    </row>
    <row r="104" spans="1:13">
      <c r="A104" s="3" t="s">
        <v>160</v>
      </c>
      <c r="B104" s="3">
        <v>2023</v>
      </c>
      <c r="C104" s="71">
        <v>45039</v>
      </c>
      <c r="D104" s="3" t="s">
        <v>64</v>
      </c>
      <c r="E104" s="3" t="s">
        <v>104</v>
      </c>
      <c r="F104" s="3" t="s">
        <v>100</v>
      </c>
      <c r="G104" s="10">
        <f>(C104-VLOOKUP(E104,Riders!$A$2:$E$7777,4,FALSE))/365</f>
        <v>30.682191780821917</v>
      </c>
      <c r="H104" s="125">
        <v>4</v>
      </c>
      <c r="I104">
        <v>4.7789999999999999</v>
      </c>
      <c r="J104" s="29">
        <v>4.842938018682597</v>
      </c>
      <c r="K104" s="19">
        <v>6.3938018682597075E-2</v>
      </c>
      <c r="L104" s="29">
        <v>9.6219380186825969</v>
      </c>
      <c r="M104">
        <v>74.828999999999994</v>
      </c>
    </row>
    <row r="105" spans="1:13">
      <c r="A105" s="3" t="s">
        <v>160</v>
      </c>
      <c r="B105" s="3">
        <v>2023</v>
      </c>
      <c r="C105" s="71">
        <v>45039</v>
      </c>
      <c r="D105" s="3" t="s">
        <v>64</v>
      </c>
      <c r="E105" s="3" t="s">
        <v>99</v>
      </c>
      <c r="F105" s="3" t="s">
        <v>100</v>
      </c>
      <c r="G105" s="10">
        <f>(C105-VLOOKUP(E105,Riders!$A$2:$E$7777,4,FALSE))/365</f>
        <v>24.032876712328768</v>
      </c>
      <c r="H105" s="125">
        <v>5</v>
      </c>
      <c r="I105">
        <v>4.7690000000000001</v>
      </c>
      <c r="J105" s="29">
        <v>4.8539668141297234</v>
      </c>
      <c r="K105" s="19">
        <v>8.4966814129723289E-2</v>
      </c>
      <c r="L105" s="29">
        <v>9.6229668141297235</v>
      </c>
      <c r="M105">
        <v>74.820999999999998</v>
      </c>
    </row>
    <row r="106" spans="1:13">
      <c r="A106" s="3" t="s">
        <v>160</v>
      </c>
      <c r="B106" s="3">
        <v>2023</v>
      </c>
      <c r="C106" s="71">
        <v>45039</v>
      </c>
      <c r="D106" s="3" t="s">
        <v>64</v>
      </c>
      <c r="E106" s="3" t="s">
        <v>45</v>
      </c>
      <c r="F106" s="3" t="s">
        <v>1064</v>
      </c>
      <c r="G106" s="10">
        <f>(C106-VLOOKUP(E106,Riders!$A$2:$E$7777,4,FALSE))/365</f>
        <v>26.4</v>
      </c>
      <c r="H106" s="125">
        <v>6</v>
      </c>
      <c r="I106">
        <v>4.8259999999999996</v>
      </c>
      <c r="J106" s="29">
        <v>4.8270272966160794</v>
      </c>
      <c r="K106" s="19">
        <v>1.0272966160798092E-3</v>
      </c>
      <c r="L106" s="29">
        <v>9.6530272966160791</v>
      </c>
      <c r="M106">
        <v>74.587999999999994</v>
      </c>
    </row>
    <row r="107" spans="1:13">
      <c r="A107" s="3" t="s">
        <v>160</v>
      </c>
      <c r="B107" s="3">
        <v>2023</v>
      </c>
      <c r="C107" s="71">
        <v>45039</v>
      </c>
      <c r="D107" s="3" t="s">
        <v>64</v>
      </c>
      <c r="E107" s="3" t="s">
        <v>132</v>
      </c>
      <c r="F107" s="3" t="s">
        <v>32</v>
      </c>
      <c r="G107" s="10">
        <f>(C107-VLOOKUP(E107,Riders!$A$2:$E$7777,4,FALSE))/365</f>
        <v>23.520547945205479</v>
      </c>
      <c r="H107" s="125">
        <v>7</v>
      </c>
      <c r="I107">
        <v>4.8070000000000004</v>
      </c>
      <c r="J107" s="29">
        <v>4.8820097024666591</v>
      </c>
      <c r="K107" s="19">
        <v>7.5009702466658723E-2</v>
      </c>
      <c r="L107" s="29">
        <v>9.6890097024666595</v>
      </c>
      <c r="M107">
        <v>74.311000000000007</v>
      </c>
    </row>
    <row r="108" spans="1:13">
      <c r="A108" s="3" t="s">
        <v>160</v>
      </c>
      <c r="B108" s="3">
        <v>2023</v>
      </c>
      <c r="C108" s="71">
        <v>45039</v>
      </c>
      <c r="D108" s="3" t="s">
        <v>64</v>
      </c>
      <c r="E108" s="3" t="s">
        <v>125</v>
      </c>
      <c r="F108" s="3" t="s">
        <v>32</v>
      </c>
      <c r="G108" s="10">
        <f>(C108-VLOOKUP(E108,Riders!$A$2:$E$7777,4,FALSE))/365</f>
        <v>19.917808219178081</v>
      </c>
      <c r="H108" s="125">
        <v>8</v>
      </c>
      <c r="I108">
        <v>4.8010000000000002</v>
      </c>
      <c r="J108" s="29">
        <v>4.9000199544591005</v>
      </c>
      <c r="K108" s="19">
        <v>9.901995445910039E-2</v>
      </c>
      <c r="L108" s="29">
        <v>9.7010199544591007</v>
      </c>
      <c r="M108">
        <v>74.218999999999994</v>
      </c>
    </row>
    <row r="109" spans="1:13">
      <c r="A109" s="3" t="s">
        <v>160</v>
      </c>
      <c r="B109" s="3">
        <v>2023</v>
      </c>
      <c r="C109" s="71">
        <v>45039</v>
      </c>
      <c r="D109" s="3" t="s">
        <v>64</v>
      </c>
      <c r="E109" s="3" t="s">
        <v>103</v>
      </c>
      <c r="F109" s="3" t="s">
        <v>37</v>
      </c>
      <c r="G109" s="10">
        <f>(C109-VLOOKUP(E109,Riders!$A$2:$E$7777,4,FALSE))/365</f>
        <v>24.312328767123287</v>
      </c>
      <c r="H109" s="125">
        <v>9</v>
      </c>
      <c r="I109">
        <v>4.7960000000000003</v>
      </c>
      <c r="J109" s="29">
        <v>4.9400450021635658</v>
      </c>
      <c r="K109" s="19">
        <v>0.14404500216356553</v>
      </c>
      <c r="L109" s="29">
        <v>9.7360450021635661</v>
      </c>
      <c r="M109">
        <v>73.951999999999998</v>
      </c>
    </row>
    <row r="110" spans="1:13">
      <c r="A110" s="3" t="s">
        <v>160</v>
      </c>
      <c r="B110" s="3">
        <v>2023</v>
      </c>
      <c r="C110" s="71">
        <v>45039</v>
      </c>
      <c r="D110" s="3" t="s">
        <v>64</v>
      </c>
      <c r="E110" s="3" t="s">
        <v>141</v>
      </c>
      <c r="F110" s="3" t="s">
        <v>93</v>
      </c>
      <c r="G110" s="10">
        <f>(C110-VLOOKUP(E110,Riders!$A$2:$E$7777,4,FALSE))/365</f>
        <v>28.057534246575344</v>
      </c>
      <c r="H110" s="125">
        <v>10</v>
      </c>
      <c r="I110">
        <v>4.827</v>
      </c>
      <c r="J110" s="29">
        <v>4.9260579900573003</v>
      </c>
      <c r="K110" s="19">
        <v>9.9057990057300316E-2</v>
      </c>
      <c r="L110" s="29">
        <v>9.7530579900573002</v>
      </c>
      <c r="M110">
        <v>73.822999999999993</v>
      </c>
    </row>
    <row r="111" spans="1:13">
      <c r="A111" s="3" t="s">
        <v>160</v>
      </c>
      <c r="B111" s="3">
        <v>2023</v>
      </c>
      <c r="C111" s="71">
        <v>45039</v>
      </c>
      <c r="D111" s="3" t="s">
        <v>64</v>
      </c>
      <c r="E111" s="3" t="s">
        <v>169</v>
      </c>
      <c r="F111" s="3" t="s">
        <v>80</v>
      </c>
      <c r="G111" s="10">
        <f>(C111-VLOOKUP(E111,Riders!$A$2:$E$7777,4,FALSE))/365</f>
        <v>32.827397260273976</v>
      </c>
      <c r="H111" s="125">
        <v>11</v>
      </c>
      <c r="I111">
        <v>4.8470000000000004</v>
      </c>
      <c r="J111" s="29">
        <v>4.9320212829532641</v>
      </c>
      <c r="K111" s="19">
        <v>8.5021282953263722E-2</v>
      </c>
      <c r="L111" s="29">
        <v>9.7790212829532646</v>
      </c>
      <c r="M111">
        <v>73.626999999999995</v>
      </c>
    </row>
    <row r="112" spans="1:13">
      <c r="A112" s="3" t="s">
        <v>160</v>
      </c>
      <c r="B112" s="3">
        <v>2023</v>
      </c>
      <c r="C112" s="71">
        <v>45039</v>
      </c>
      <c r="D112" s="3" t="s">
        <v>64</v>
      </c>
      <c r="E112" s="3" t="s">
        <v>229</v>
      </c>
      <c r="F112" s="3" t="s">
        <v>209</v>
      </c>
      <c r="G112" s="10">
        <f>(C112-VLOOKUP(E112,Riders!$A$2:$E$7777,4,FALSE))/365</f>
        <v>24.345205479452055</v>
      </c>
      <c r="H112" s="125">
        <v>12</v>
      </c>
      <c r="I112">
        <v>4.8460000000000001</v>
      </c>
      <c r="J112" s="29">
        <v>4.9350139651143845</v>
      </c>
      <c r="K112" s="19">
        <v>8.9013965114384419E-2</v>
      </c>
      <c r="L112" s="29">
        <v>9.7810139651143846</v>
      </c>
      <c r="M112">
        <v>73.611999999999995</v>
      </c>
    </row>
    <row r="113" spans="1:13">
      <c r="A113" s="3" t="s">
        <v>160</v>
      </c>
      <c r="B113" s="3">
        <v>2023</v>
      </c>
      <c r="C113" s="71">
        <v>45039</v>
      </c>
      <c r="D113" s="3" t="s">
        <v>64</v>
      </c>
      <c r="E113" s="3" t="s">
        <v>27</v>
      </c>
      <c r="F113" s="3" t="s">
        <v>28</v>
      </c>
      <c r="G113" s="10">
        <f>(C113-VLOOKUP(E113,Riders!$A$2:$E$7777,4,FALSE))/365</f>
        <v>27.347945205479451</v>
      </c>
      <c r="H113" s="125">
        <v>13</v>
      </c>
      <c r="I113">
        <v>4.8780000000000001</v>
      </c>
      <c r="J113" s="29">
        <v>4.9109928214052641</v>
      </c>
      <c r="K113" s="19">
        <v>3.2992821405263939E-2</v>
      </c>
      <c r="L113" s="29">
        <v>9.7889928214052642</v>
      </c>
      <c r="M113">
        <v>73.552000000000007</v>
      </c>
    </row>
    <row r="114" spans="1:13">
      <c r="A114" s="25" t="s">
        <v>160</v>
      </c>
      <c r="B114" s="25">
        <v>2023</v>
      </c>
      <c r="C114" s="9">
        <v>45039</v>
      </c>
      <c r="D114" s="25" t="s">
        <v>64</v>
      </c>
      <c r="E114" t="s">
        <v>34</v>
      </c>
      <c r="F114" t="s">
        <v>35</v>
      </c>
      <c r="G114" s="10">
        <f>(C114-VLOOKUP(E114,Riders!$A$2:$E$7777,4,FALSE))/365</f>
        <v>24.920547945205481</v>
      </c>
      <c r="H114" s="102">
        <v>14</v>
      </c>
      <c r="I114">
        <v>4.8460000000000001</v>
      </c>
      <c r="J114" s="29">
        <v>4.9440576525617317</v>
      </c>
      <c r="K114" s="19">
        <v>9.8057652561731601E-2</v>
      </c>
      <c r="L114" s="29">
        <v>9.7900576525617318</v>
      </c>
      <c r="M114">
        <v>73.543999999999997</v>
      </c>
    </row>
    <row r="115" spans="1:13">
      <c r="A115" s="25" t="s">
        <v>160</v>
      </c>
      <c r="B115" s="25">
        <v>2023</v>
      </c>
      <c r="C115" s="9">
        <v>45039</v>
      </c>
      <c r="D115" s="25" t="s">
        <v>64</v>
      </c>
      <c r="E115" t="s">
        <v>31</v>
      </c>
      <c r="F115" t="s">
        <v>1064</v>
      </c>
      <c r="G115" s="10">
        <f>(C115-VLOOKUP(E115,Riders!$A$2:$E$7777,4,FALSE))/365</f>
        <v>21.449315068493149</v>
      </c>
      <c r="H115" s="102">
        <v>15</v>
      </c>
      <c r="I115">
        <v>4.8879999999999999</v>
      </c>
      <c r="J115" s="29">
        <v>4.9259439787364556</v>
      </c>
      <c r="K115" s="19">
        <v>3.7943978736455719E-2</v>
      </c>
      <c r="L115" s="29">
        <v>9.8139439787364555</v>
      </c>
      <c r="M115">
        <v>73.364999999999995</v>
      </c>
    </row>
    <row r="116" spans="1:13">
      <c r="A116" s="25" t="s">
        <v>160</v>
      </c>
      <c r="B116" s="25">
        <v>2023</v>
      </c>
      <c r="C116" s="9">
        <v>45039</v>
      </c>
      <c r="D116" s="25" t="s">
        <v>64</v>
      </c>
      <c r="E116" t="s">
        <v>1113</v>
      </c>
      <c r="F116" t="s">
        <v>24</v>
      </c>
      <c r="G116" s="10">
        <f>(C116-VLOOKUP(E116,Riders!$A$2:$E$7777,4,FALSE))/365</f>
        <v>18.704109589041096</v>
      </c>
      <c r="H116" s="102">
        <v>16</v>
      </c>
      <c r="I116">
        <v>4.8739999999999997</v>
      </c>
      <c r="J116" s="29">
        <v>4.9620655737704924</v>
      </c>
      <c r="K116" s="19">
        <v>8.8065573770492733E-2</v>
      </c>
      <c r="L116" s="29">
        <v>9.8360655737704921</v>
      </c>
      <c r="M116">
        <v>73.2</v>
      </c>
    </row>
    <row r="117" spans="1:13">
      <c r="A117" s="25" t="s">
        <v>160</v>
      </c>
      <c r="B117" s="25">
        <v>2023</v>
      </c>
      <c r="C117" s="9">
        <v>45039</v>
      </c>
      <c r="D117" s="25" t="s">
        <v>64</v>
      </c>
      <c r="E117" t="s">
        <v>98</v>
      </c>
      <c r="F117" t="s">
        <v>42</v>
      </c>
      <c r="G117" s="10">
        <f>(C117-VLOOKUP(E117,Riders!$A$2:$E$7777,4,FALSE))/365</f>
        <v>24.5013698630137</v>
      </c>
      <c r="H117" s="102">
        <v>17</v>
      </c>
      <c r="I117">
        <v>4.9009999999999998</v>
      </c>
      <c r="J117" s="29">
        <v>4.9490601948123008</v>
      </c>
      <c r="K117" s="19">
        <v>4.8060194812300949E-2</v>
      </c>
      <c r="L117" s="29">
        <v>9.8500601948123006</v>
      </c>
      <c r="M117">
        <v>73.096000000000004</v>
      </c>
    </row>
    <row r="118" spans="1:13">
      <c r="A118" s="25" t="s">
        <v>160</v>
      </c>
      <c r="B118" s="25">
        <v>2023</v>
      </c>
      <c r="C118" s="9">
        <v>45039</v>
      </c>
      <c r="D118" s="25" t="s">
        <v>64</v>
      </c>
      <c r="E118" t="s">
        <v>91</v>
      </c>
      <c r="F118" t="s">
        <v>50</v>
      </c>
      <c r="G118" s="10">
        <f>(C118-VLOOKUP(E118,Riders!$A$2:$E$7777,4,FALSE))/365</f>
        <v>27.424657534246574</v>
      </c>
      <c r="H118" s="102">
        <v>18</v>
      </c>
      <c r="I118">
        <v>4.8730000000000002</v>
      </c>
      <c r="J118" s="29">
        <v>4.9800256999753669</v>
      </c>
      <c r="K118" s="19">
        <v>0.10702569997536671</v>
      </c>
      <c r="L118" s="29">
        <v>9.8530256999753671</v>
      </c>
      <c r="M118">
        <v>73.073999999999998</v>
      </c>
    </row>
    <row r="119" spans="1:13">
      <c r="A119" s="25" t="s">
        <v>160</v>
      </c>
      <c r="B119" s="25">
        <v>2023</v>
      </c>
      <c r="C119" s="9">
        <v>45039</v>
      </c>
      <c r="D119" s="25" t="s">
        <v>64</v>
      </c>
      <c r="E119" t="s">
        <v>170</v>
      </c>
      <c r="F119" t="s">
        <v>40</v>
      </c>
      <c r="G119" s="10">
        <f>(C119-VLOOKUP(E119,Riders!$A$2:$E$7777,4,FALSE))/365</f>
        <v>24.523287671232875</v>
      </c>
      <c r="H119" s="102">
        <v>19</v>
      </c>
      <c r="I119">
        <v>4.93</v>
      </c>
      <c r="J119" s="29">
        <v>4.9820307272952551</v>
      </c>
      <c r="K119" s="19">
        <v>5.2030727295255375E-2</v>
      </c>
      <c r="L119" s="29">
        <v>9.9120307272952548</v>
      </c>
      <c r="M119">
        <v>72.638999999999996</v>
      </c>
    </row>
    <row r="120" spans="1:13">
      <c r="A120" s="25" t="s">
        <v>160</v>
      </c>
      <c r="B120" s="25">
        <v>2023</v>
      </c>
      <c r="C120" s="9">
        <v>45039</v>
      </c>
      <c r="D120" s="25" t="s">
        <v>64</v>
      </c>
      <c r="E120" t="s">
        <v>122</v>
      </c>
      <c r="F120" t="s">
        <v>33</v>
      </c>
      <c r="G120" s="10">
        <f>(C120-VLOOKUP(E120,Riders!$A$2:$E$7777,4,FALSE))/365</f>
        <v>27.536986301369861</v>
      </c>
      <c r="H120" s="102">
        <v>20</v>
      </c>
      <c r="I120">
        <v>4.91</v>
      </c>
      <c r="J120" s="29">
        <v>5.0020307272952547</v>
      </c>
      <c r="K120" s="19">
        <v>9.2030727295254522E-2</v>
      </c>
      <c r="L120" s="29">
        <v>9.9120307272952548</v>
      </c>
      <c r="M120">
        <v>72.638999999999996</v>
      </c>
    </row>
    <row r="121" spans="1:13">
      <c r="A121" s="25" t="s">
        <v>160</v>
      </c>
      <c r="B121" s="25">
        <v>2023</v>
      </c>
      <c r="C121" s="9">
        <v>45039</v>
      </c>
      <c r="D121" s="25" t="s">
        <v>64</v>
      </c>
      <c r="E121" t="s">
        <v>48</v>
      </c>
      <c r="F121" t="s">
        <v>42</v>
      </c>
      <c r="G121" s="10">
        <f>(C121-VLOOKUP(E121,Riders!$A$2:$E$7777,4,FALSE))/365</f>
        <v>28.778082191780822</v>
      </c>
      <c r="H121" s="102">
        <v>21</v>
      </c>
      <c r="I121">
        <v>4.9400000000000004</v>
      </c>
      <c r="J121" s="29">
        <v>4.975033669801836</v>
      </c>
      <c r="K121" s="19">
        <v>3.5033669801835643E-2</v>
      </c>
      <c r="L121" s="29">
        <v>9.9150336698018364</v>
      </c>
      <c r="M121">
        <v>72.617000000000004</v>
      </c>
    </row>
    <row r="122" spans="1:13">
      <c r="A122" s="25" t="s">
        <v>160</v>
      </c>
      <c r="B122" s="25">
        <v>2023</v>
      </c>
      <c r="C122" s="9">
        <v>45039</v>
      </c>
      <c r="D122" s="25" t="s">
        <v>64</v>
      </c>
      <c r="E122" t="s">
        <v>47</v>
      </c>
      <c r="F122" t="s">
        <v>37</v>
      </c>
      <c r="G122" s="10">
        <f>(C122-VLOOKUP(E122,Riders!$A$2:$E$7777,4,FALSE))/365</f>
        <v>22.410958904109588</v>
      </c>
      <c r="H122" s="102">
        <v>22</v>
      </c>
      <c r="I122">
        <v>4.9459999999999997</v>
      </c>
      <c r="J122" s="29">
        <v>4.9790110277900315</v>
      </c>
      <c r="K122" s="19">
        <v>3.3011027790031733E-2</v>
      </c>
      <c r="L122" s="29">
        <v>9.9250110277900312</v>
      </c>
      <c r="M122">
        <v>72.543999999999997</v>
      </c>
    </row>
    <row r="123" spans="1:13">
      <c r="A123" s="25" t="s">
        <v>160</v>
      </c>
      <c r="B123" s="25">
        <v>2023</v>
      </c>
      <c r="C123" s="9">
        <v>45039</v>
      </c>
      <c r="D123" s="25" t="s">
        <v>64</v>
      </c>
      <c r="E123" t="s">
        <v>165</v>
      </c>
      <c r="F123" t="s">
        <v>44</v>
      </c>
      <c r="G123" s="10">
        <f>(C123-VLOOKUP(E123,Riders!$A$2:$E$7777,4,FALSE))/365</f>
        <v>33.30958904109589</v>
      </c>
      <c r="H123" s="102">
        <v>23</v>
      </c>
      <c r="I123">
        <v>4.9249999999999998</v>
      </c>
      <c r="J123" s="29">
        <v>5.0079525701514767</v>
      </c>
      <c r="K123" s="19">
        <v>8.2952570151476834E-2</v>
      </c>
      <c r="L123" s="29">
        <v>9.9329525701514765</v>
      </c>
      <c r="M123">
        <v>72.486000000000004</v>
      </c>
    </row>
    <row r="124" spans="1:13">
      <c r="A124" s="25" t="s">
        <v>160</v>
      </c>
      <c r="B124" s="25">
        <v>2023</v>
      </c>
      <c r="C124" s="9">
        <v>45039</v>
      </c>
      <c r="D124" s="25" t="s">
        <v>64</v>
      </c>
      <c r="E124" t="s">
        <v>101</v>
      </c>
      <c r="F124" t="s">
        <v>102</v>
      </c>
      <c r="G124" s="10">
        <f>(C124-VLOOKUP(E124,Riders!$A$2:$E$7777,4,FALSE))/365</f>
        <v>29.243835616438357</v>
      </c>
      <c r="H124" s="102">
        <v>24</v>
      </c>
      <c r="I124">
        <v>4.907</v>
      </c>
      <c r="J124" s="29">
        <v>5.0730399201596796</v>
      </c>
      <c r="K124" s="19">
        <v>0.16603992015967961</v>
      </c>
      <c r="L124" s="29">
        <v>9.9800399201596797</v>
      </c>
      <c r="M124">
        <v>72.144000000000005</v>
      </c>
    </row>
    <row r="125" spans="1:13">
      <c r="A125" s="25" t="s">
        <v>160</v>
      </c>
      <c r="B125" s="25">
        <v>2023</v>
      </c>
      <c r="C125" s="9">
        <v>45039</v>
      </c>
      <c r="D125" s="25" t="s">
        <v>64</v>
      </c>
      <c r="E125" t="s">
        <v>113</v>
      </c>
      <c r="F125" t="s">
        <v>114</v>
      </c>
      <c r="G125" s="10">
        <f>(C125-VLOOKUP(E125,Riders!$A$2:$E$7777,4,FALSE))/365</f>
        <v>28.2</v>
      </c>
      <c r="H125" s="102">
        <v>25</v>
      </c>
      <c r="I125">
        <v>4.9779999999999998</v>
      </c>
      <c r="J125" s="29">
        <v>5.0030083590945011</v>
      </c>
      <c r="K125" s="19">
        <v>2.5008359094501387E-2</v>
      </c>
      <c r="L125" s="29">
        <v>9.9810083590945009</v>
      </c>
      <c r="M125">
        <v>72.137</v>
      </c>
    </row>
    <row r="126" spans="1:13">
      <c r="A126" s="25" t="s">
        <v>160</v>
      </c>
      <c r="B126" s="25">
        <v>2023</v>
      </c>
      <c r="C126" s="9">
        <v>45039</v>
      </c>
      <c r="D126" s="25" t="s">
        <v>64</v>
      </c>
      <c r="E126" t="s">
        <v>208</v>
      </c>
      <c r="F126" t="s">
        <v>209</v>
      </c>
      <c r="G126" s="10">
        <f>(C126-VLOOKUP(E126,Riders!$A$2:$E$7777,4,FALSE))/365</f>
        <v>25.830136986301369</v>
      </c>
      <c r="H126" s="102">
        <v>26</v>
      </c>
      <c r="I126">
        <v>4.9370000000000003</v>
      </c>
      <c r="J126" s="29">
        <v>5.0539803649483099</v>
      </c>
      <c r="K126" s="19">
        <v>0.11698036494830966</v>
      </c>
      <c r="L126" s="29">
        <v>9.9909803649483102</v>
      </c>
      <c r="M126">
        <v>72.064999999999998</v>
      </c>
    </row>
    <row r="127" spans="1:13">
      <c r="A127" s="25" t="s">
        <v>160</v>
      </c>
      <c r="B127" s="25">
        <v>2023</v>
      </c>
      <c r="C127" s="9">
        <v>45039</v>
      </c>
      <c r="D127" s="25" t="s">
        <v>64</v>
      </c>
      <c r="E127" t="s">
        <v>55</v>
      </c>
      <c r="F127" t="s">
        <v>8265</v>
      </c>
      <c r="G127" s="10">
        <f>(C127-VLOOKUP(E127,Riders!$A$2:$E$7777,4,FALSE))/365</f>
        <v>23.279452054794522</v>
      </c>
      <c r="H127" s="102">
        <v>27</v>
      </c>
      <c r="I127">
        <v>4.9749999999999996</v>
      </c>
      <c r="J127" s="29">
        <v>5.0300025012506264</v>
      </c>
      <c r="K127" s="19">
        <v>5.5002501250626779E-2</v>
      </c>
      <c r="L127" s="29">
        <v>10.005002501250626</v>
      </c>
      <c r="M127">
        <v>71.963999999999999</v>
      </c>
    </row>
    <row r="128" spans="1:13">
      <c r="A128" s="25" t="s">
        <v>160</v>
      </c>
      <c r="B128" s="25">
        <v>2023</v>
      </c>
      <c r="C128" s="9">
        <v>45039</v>
      </c>
      <c r="D128" s="25" t="s">
        <v>64</v>
      </c>
      <c r="E128" t="s">
        <v>72</v>
      </c>
      <c r="F128" t="s">
        <v>111</v>
      </c>
      <c r="G128" s="10">
        <f>(C128-VLOOKUP(E128,Riders!$A$2:$E$7777,4,FALSE))/365</f>
        <v>20.684931506849313</v>
      </c>
      <c r="H128" s="102">
        <v>28</v>
      </c>
      <c r="I128">
        <v>4.9260000000000002</v>
      </c>
      <c r="J128" s="29">
        <v>5.0859587284812413</v>
      </c>
      <c r="K128" s="19">
        <v>0.15995872848124115</v>
      </c>
      <c r="L128" s="29">
        <v>10.011958728481241</v>
      </c>
      <c r="M128">
        <v>71.914000000000001</v>
      </c>
    </row>
    <row r="129" spans="1:13">
      <c r="A129" s="25" t="s">
        <v>160</v>
      </c>
      <c r="B129" s="25">
        <v>2023</v>
      </c>
      <c r="C129" s="9">
        <v>45039</v>
      </c>
      <c r="D129" s="25" t="s">
        <v>64</v>
      </c>
      <c r="E129" t="s">
        <v>806</v>
      </c>
      <c r="F129" t="s">
        <v>56</v>
      </c>
      <c r="G129" s="10">
        <f>(C129-VLOOKUP(E129,Riders!$A$2:$E$7777,4,FALSE))/365</f>
        <v>23.317808219178083</v>
      </c>
      <c r="H129" s="102">
        <v>29</v>
      </c>
      <c r="I129">
        <v>4.9539999999999997</v>
      </c>
      <c r="J129" s="29">
        <v>5.0689693046565063</v>
      </c>
      <c r="K129" s="19">
        <v>0.11496930465650657</v>
      </c>
      <c r="L129" s="29">
        <v>10.022969304656506</v>
      </c>
      <c r="M129">
        <v>71.834999999999994</v>
      </c>
    </row>
    <row r="130" spans="1:13">
      <c r="A130" s="25" t="s">
        <v>160</v>
      </c>
      <c r="B130" s="25">
        <v>2023</v>
      </c>
      <c r="C130" s="9">
        <v>45039</v>
      </c>
      <c r="D130" s="25" t="s">
        <v>64</v>
      </c>
      <c r="E130" t="s">
        <v>1164</v>
      </c>
      <c r="F130" t="s">
        <v>28</v>
      </c>
      <c r="G130" s="10">
        <f>(C130-VLOOKUP(E130,Riders!$A$2:$E$7777,4,FALSE))/365</f>
        <v>19.386301369863013</v>
      </c>
      <c r="H130" s="102">
        <v>30</v>
      </c>
      <c r="I130">
        <v>4.9710000000000001</v>
      </c>
      <c r="J130" s="29">
        <v>5.0630041250905844</v>
      </c>
      <c r="K130" s="19">
        <v>9.200412509058431E-2</v>
      </c>
      <c r="L130" s="29">
        <v>10.034004125090584</v>
      </c>
      <c r="M130">
        <v>71.756</v>
      </c>
    </row>
    <row r="131" spans="1:13">
      <c r="A131" s="25" t="s">
        <v>160</v>
      </c>
      <c r="B131" s="25">
        <v>2023</v>
      </c>
      <c r="C131" s="9">
        <v>45039</v>
      </c>
      <c r="D131" s="25" t="s">
        <v>64</v>
      </c>
      <c r="E131" t="s">
        <v>733</v>
      </c>
      <c r="F131" t="s">
        <v>40</v>
      </c>
      <c r="G131" s="10">
        <f>(C131-VLOOKUP(E131,Riders!$A$2:$E$7777,4,FALSE))/365</f>
        <v>29.747945205479454</v>
      </c>
      <c r="H131" s="102">
        <v>31</v>
      </c>
      <c r="I131">
        <v>4.9569999999999999</v>
      </c>
      <c r="J131" s="29">
        <v>5.0929706875854945</v>
      </c>
      <c r="K131" s="19">
        <v>0.13597068758549469</v>
      </c>
      <c r="L131" s="29">
        <v>10.049970687585494</v>
      </c>
      <c r="M131">
        <v>71.641999999999996</v>
      </c>
    </row>
    <row r="132" spans="1:13">
      <c r="A132" s="25" t="s">
        <v>160</v>
      </c>
      <c r="B132" s="25">
        <v>2023</v>
      </c>
      <c r="C132" s="9">
        <v>45039</v>
      </c>
      <c r="D132" s="25" t="s">
        <v>64</v>
      </c>
      <c r="E132" t="s">
        <v>142</v>
      </c>
      <c r="F132" t="s">
        <v>143</v>
      </c>
      <c r="G132" s="10">
        <f>(C132-VLOOKUP(E132,Riders!$A$2:$E$7777,4,FALSE))/365</f>
        <v>22.756164383561643</v>
      </c>
      <c r="H132" s="102">
        <v>32</v>
      </c>
      <c r="I132">
        <v>4.9859999999999998</v>
      </c>
      <c r="J132" s="29">
        <v>5.1029791914804177</v>
      </c>
      <c r="K132" s="19">
        <v>0.11697919148041791</v>
      </c>
      <c r="L132" s="29">
        <v>10.088979191480417</v>
      </c>
      <c r="M132">
        <v>71.364999999999995</v>
      </c>
    </row>
    <row r="133" spans="1:13">
      <c r="A133" s="25" t="s">
        <v>160</v>
      </c>
      <c r="B133" s="25">
        <v>2023</v>
      </c>
      <c r="C133" s="9">
        <v>45039</v>
      </c>
      <c r="D133" s="25" t="s">
        <v>64</v>
      </c>
      <c r="E133" t="s">
        <v>163</v>
      </c>
      <c r="F133" t="s">
        <v>35</v>
      </c>
      <c r="G133" s="10">
        <f>(C133-VLOOKUP(E133,Riders!$A$2:$E$7777,4,FALSE))/365</f>
        <v>21.849315068493151</v>
      </c>
      <c r="H133" s="102">
        <v>33</v>
      </c>
      <c r="I133">
        <v>5.0149999999999997</v>
      </c>
      <c r="J133" s="29">
        <v>5.1080228471001758</v>
      </c>
      <c r="K133" s="19">
        <v>9.3022847100176165E-2</v>
      </c>
      <c r="L133" s="29">
        <v>10.123022847100176</v>
      </c>
      <c r="M133">
        <v>71.125</v>
      </c>
    </row>
    <row r="134" spans="1:13">
      <c r="A134" s="25" t="s">
        <v>160</v>
      </c>
      <c r="B134" s="25">
        <v>2023</v>
      </c>
      <c r="C134" s="9">
        <v>45039</v>
      </c>
      <c r="D134" s="25" t="s">
        <v>64</v>
      </c>
      <c r="E134" t="s">
        <v>108</v>
      </c>
      <c r="F134" t="s">
        <v>8265</v>
      </c>
      <c r="G134" s="10">
        <f>(C134-VLOOKUP(E134,Riders!$A$2:$E$7777,4,FALSE))/365</f>
        <v>25.038356164383561</v>
      </c>
      <c r="H134" s="102">
        <v>34</v>
      </c>
      <c r="I134">
        <v>5.0170000000000003</v>
      </c>
      <c r="J134" s="29">
        <v>5.112004121941955</v>
      </c>
      <c r="K134" s="19">
        <v>9.5004121941954622E-2</v>
      </c>
      <c r="L134" s="29">
        <v>10.129004121941955</v>
      </c>
      <c r="M134">
        <v>71.082999999999998</v>
      </c>
    </row>
    <row r="135" spans="1:13">
      <c r="A135" s="25" t="s">
        <v>160</v>
      </c>
      <c r="B135" s="25">
        <v>2023</v>
      </c>
      <c r="C135" s="9">
        <v>45039</v>
      </c>
      <c r="D135" s="25" t="s">
        <v>64</v>
      </c>
      <c r="E135" t="s">
        <v>49</v>
      </c>
      <c r="F135" t="s">
        <v>50</v>
      </c>
      <c r="G135" s="10">
        <f>(C135-VLOOKUP(E135,Riders!$A$2:$E$7777,4,FALSE))/365</f>
        <v>25.402739726027399</v>
      </c>
      <c r="H135" s="102">
        <v>35</v>
      </c>
      <c r="I135">
        <v>5.0350000000000001</v>
      </c>
      <c r="J135" s="29">
        <v>5.1280319712047433</v>
      </c>
      <c r="K135" s="19">
        <v>9.3031971204743158E-2</v>
      </c>
      <c r="L135" s="29">
        <v>10.163031971204743</v>
      </c>
      <c r="M135">
        <v>70.844999999999999</v>
      </c>
    </row>
    <row r="136" spans="1:13">
      <c r="A136" s="25" t="s">
        <v>160</v>
      </c>
      <c r="B136" s="25">
        <v>2023</v>
      </c>
      <c r="C136" s="9">
        <v>45039</v>
      </c>
      <c r="D136" s="25" t="s">
        <v>64</v>
      </c>
      <c r="E136" t="s">
        <v>23</v>
      </c>
      <c r="F136" t="s">
        <v>24</v>
      </c>
      <c r="G136" s="10">
        <f>(C136-VLOOKUP(E136,Riders!$A$2:$E$7777,4,FALSE))/365</f>
        <v>21.517808219178082</v>
      </c>
      <c r="H136" s="102">
        <v>36</v>
      </c>
      <c r="I136">
        <v>5.0659999999999998</v>
      </c>
      <c r="J136" s="29">
        <v>5.1980132291726067</v>
      </c>
      <c r="K136" s="19">
        <v>0.13201322917260683</v>
      </c>
      <c r="L136" s="29">
        <v>10.264013229172607</v>
      </c>
      <c r="M136">
        <v>70.147999999999996</v>
      </c>
    </row>
    <row r="137" spans="1:13">
      <c r="A137" s="25" t="s">
        <v>160</v>
      </c>
      <c r="B137" s="25">
        <v>2023</v>
      </c>
      <c r="C137" s="9">
        <v>45039</v>
      </c>
      <c r="D137" s="25" t="s">
        <v>64</v>
      </c>
      <c r="E137" t="s">
        <v>149</v>
      </c>
      <c r="F137" t="s">
        <v>150</v>
      </c>
      <c r="G137" s="10">
        <f>(C137-VLOOKUP(E137,Riders!$A$2:$E$7777,4,FALSE))/365</f>
        <v>23.783561643835615</v>
      </c>
      <c r="H137" s="102">
        <v>37</v>
      </c>
      <c r="I137">
        <v>5.077</v>
      </c>
      <c r="J137" s="29">
        <v>5.2040143934201506</v>
      </c>
      <c r="K137" s="19">
        <v>0.12701439342015064</v>
      </c>
      <c r="L137" s="29">
        <v>10.281014393420151</v>
      </c>
      <c r="M137">
        <v>70.031999999999996</v>
      </c>
    </row>
    <row r="138" spans="1:13">
      <c r="A138" s="28" t="s">
        <v>1112</v>
      </c>
      <c r="B138" s="28">
        <v>2023</v>
      </c>
      <c r="C138" s="44">
        <v>45002</v>
      </c>
      <c r="D138" s="28" t="s">
        <v>64</v>
      </c>
      <c r="E138" s="40" t="s">
        <v>90</v>
      </c>
      <c r="F138" s="40" t="s">
        <v>22</v>
      </c>
      <c r="G138" s="10">
        <f>(C138-VLOOKUP(E138,Riders!$A$2:$E$7777,4,FALSE))/365</f>
        <v>26.024657534246575</v>
      </c>
      <c r="H138" s="28">
        <v>1</v>
      </c>
      <c r="I138" s="40">
        <v>4.7039999999999997</v>
      </c>
      <c r="J138" s="81">
        <v>4.7860420461585109</v>
      </c>
      <c r="K138" s="38">
        <v>8.2042046158511184E-2</v>
      </c>
      <c r="L138" s="81">
        <v>9.4900420461585107</v>
      </c>
      <c r="M138" s="40">
        <v>75.869</v>
      </c>
    </row>
    <row r="139" spans="1:13">
      <c r="A139" s="28" t="s">
        <v>1112</v>
      </c>
      <c r="B139" s="28">
        <v>2023</v>
      </c>
      <c r="C139" s="44">
        <v>45002</v>
      </c>
      <c r="D139" s="28" t="s">
        <v>64</v>
      </c>
      <c r="E139" s="40" t="s">
        <v>181</v>
      </c>
      <c r="F139" s="40" t="s">
        <v>473</v>
      </c>
      <c r="G139" s="10">
        <f>(C139-VLOOKUP(E139,Riders!$A$2:$E$7777,4,FALSE))/365</f>
        <v>22.553424657534247</v>
      </c>
      <c r="H139" s="28">
        <v>2</v>
      </c>
      <c r="I139" s="40">
        <v>4.7750000000000004</v>
      </c>
      <c r="J139" s="81">
        <v>4.9129667379808648</v>
      </c>
      <c r="K139" s="38">
        <v>0.13796673798086445</v>
      </c>
      <c r="L139" s="81">
        <v>9.6879667379808652</v>
      </c>
      <c r="M139" s="40">
        <v>74.319000000000003</v>
      </c>
    </row>
    <row r="140" spans="1:13">
      <c r="A140" s="28" t="s">
        <v>1112</v>
      </c>
      <c r="B140" s="28">
        <v>2023</v>
      </c>
      <c r="C140" s="44">
        <v>45002</v>
      </c>
      <c r="D140" s="28" t="s">
        <v>64</v>
      </c>
      <c r="E140" s="40" t="s">
        <v>199</v>
      </c>
      <c r="F140" s="40" t="s">
        <v>44</v>
      </c>
      <c r="G140" s="10">
        <f>(C140-VLOOKUP(E140,Riders!$A$2:$E$7777,4,FALSE))/365</f>
        <v>27.676712328767124</v>
      </c>
      <c r="H140" s="28">
        <v>3</v>
      </c>
      <c r="I140" s="40">
        <v>4.9000000000000004</v>
      </c>
      <c r="J140" s="81">
        <v>4.8909895698763872</v>
      </c>
      <c r="K140" s="38">
        <v>-9.0104301236131334E-3</v>
      </c>
      <c r="L140" s="81">
        <v>9.7909895698763876</v>
      </c>
      <c r="M140" s="40">
        <v>73.537000000000006</v>
      </c>
    </row>
    <row r="141" spans="1:13">
      <c r="A141" s="28" t="s">
        <v>1112</v>
      </c>
      <c r="B141" s="28">
        <v>2023</v>
      </c>
      <c r="C141" s="44">
        <v>45002</v>
      </c>
      <c r="D141" s="28" t="s">
        <v>64</v>
      </c>
      <c r="E141" s="40" t="s">
        <v>667</v>
      </c>
      <c r="F141" s="40" t="s">
        <v>37</v>
      </c>
      <c r="G141" s="10">
        <f>(C141-VLOOKUP(E141,Riders!$A$2:$E$7777,4,FALSE))/365</f>
        <v>25.019178082191782</v>
      </c>
      <c r="H141" s="28">
        <v>4</v>
      </c>
      <c r="I141" s="40">
        <v>4.883</v>
      </c>
      <c r="J141" s="81">
        <v>4.9270662179469698</v>
      </c>
      <c r="K141" s="38">
        <v>4.4066217946969743E-2</v>
      </c>
      <c r="L141" s="81">
        <v>9.8100662179469698</v>
      </c>
      <c r="M141" s="40">
        <v>73.394000000000005</v>
      </c>
    </row>
    <row r="142" spans="1:13">
      <c r="A142" s="28" t="s">
        <v>1112</v>
      </c>
      <c r="B142" s="28">
        <v>2023</v>
      </c>
      <c r="C142" s="44">
        <v>45002</v>
      </c>
      <c r="D142" s="28" t="s">
        <v>64</v>
      </c>
      <c r="E142" s="40" t="s">
        <v>465</v>
      </c>
      <c r="F142" s="40" t="s">
        <v>30</v>
      </c>
      <c r="G142" s="10">
        <f>(C142-VLOOKUP(E142,Riders!$A$2:$E$7777,4,FALSE))/365</f>
        <v>23.654794520547945</v>
      </c>
      <c r="H142" s="28">
        <v>5</v>
      </c>
      <c r="I142" s="40">
        <v>4.8659999999999997</v>
      </c>
      <c r="J142" s="81">
        <v>4.9579869013507984</v>
      </c>
      <c r="K142" s="38">
        <v>9.1986901350798789E-2</v>
      </c>
      <c r="L142" s="81">
        <v>9.8239869013507981</v>
      </c>
      <c r="M142" s="40">
        <v>73.290000000000006</v>
      </c>
    </row>
    <row r="143" spans="1:13">
      <c r="A143" s="28" t="s">
        <v>1112</v>
      </c>
      <c r="B143" s="28">
        <v>2023</v>
      </c>
      <c r="C143" s="44">
        <v>45002</v>
      </c>
      <c r="D143" s="28" t="s">
        <v>64</v>
      </c>
      <c r="E143" s="40" t="s">
        <v>126</v>
      </c>
      <c r="F143" s="40" t="s">
        <v>102</v>
      </c>
      <c r="G143" s="10">
        <f>(C143-VLOOKUP(E143,Riders!$A$2:$E$7777,4,FALSE))/365</f>
        <v>24.495890410958904</v>
      </c>
      <c r="H143" s="28">
        <v>6</v>
      </c>
      <c r="I143" s="40">
        <v>4.8620000000000001</v>
      </c>
      <c r="J143" s="81">
        <v>4.979981518945813</v>
      </c>
      <c r="K143" s="38">
        <v>0.11798151894581288</v>
      </c>
      <c r="L143" s="81">
        <v>9.8419815189458131</v>
      </c>
      <c r="M143" s="40">
        <v>73.156000000000006</v>
      </c>
    </row>
    <row r="144" spans="1:13">
      <c r="A144" s="28" t="s">
        <v>1112</v>
      </c>
      <c r="B144" s="28">
        <v>2023</v>
      </c>
      <c r="C144" s="44">
        <v>45002</v>
      </c>
      <c r="D144" s="28" t="s">
        <v>64</v>
      </c>
      <c r="E144" s="40" t="s">
        <v>103</v>
      </c>
      <c r="F144" s="40" t="s">
        <v>37</v>
      </c>
      <c r="G144" s="10">
        <f>(C144-VLOOKUP(E144,Riders!$A$2:$E$7777,4,FALSE))/365</f>
        <v>24.210958904109589</v>
      </c>
      <c r="H144" s="28">
        <v>7</v>
      </c>
      <c r="I144" s="40">
        <v>4.907</v>
      </c>
      <c r="J144" s="81">
        <v>4.9399618019940092</v>
      </c>
      <c r="K144" s="38">
        <v>3.2961801994009221E-2</v>
      </c>
      <c r="L144" s="81">
        <v>9.8469618019940093</v>
      </c>
      <c r="M144" s="40">
        <v>73.119</v>
      </c>
    </row>
    <row r="145" spans="1:13">
      <c r="A145" s="28" t="s">
        <v>1112</v>
      </c>
      <c r="B145" s="28">
        <v>2023</v>
      </c>
      <c r="C145" s="44">
        <v>45002</v>
      </c>
      <c r="D145" s="28" t="s">
        <v>64</v>
      </c>
      <c r="E145" t="s">
        <v>106</v>
      </c>
      <c r="F145" s="40" t="s">
        <v>107</v>
      </c>
      <c r="G145" s="10">
        <f>(C145-VLOOKUP(E145,Riders!$A$2:$E$7777,4,FALSE))/365</f>
        <v>29.427397260273974</v>
      </c>
      <c r="H145" s="28">
        <v>8</v>
      </c>
      <c r="I145" s="40">
        <v>4.8970000000000002</v>
      </c>
      <c r="J145" s="81">
        <v>4.9540035709887942</v>
      </c>
      <c r="K145" s="38">
        <v>5.7003570988793939E-2</v>
      </c>
      <c r="L145" s="81">
        <v>9.8510035709887944</v>
      </c>
      <c r="M145" s="40">
        <v>73.088999999999999</v>
      </c>
    </row>
    <row r="146" spans="1:13">
      <c r="A146" s="28" t="s">
        <v>1112</v>
      </c>
      <c r="B146" s="28">
        <v>2023</v>
      </c>
      <c r="C146" s="44">
        <v>45002</v>
      </c>
      <c r="D146" s="28" t="s">
        <v>64</v>
      </c>
      <c r="E146" s="40" t="s">
        <v>98</v>
      </c>
      <c r="F146" s="40" t="s">
        <v>42</v>
      </c>
      <c r="G146" s="10">
        <f>(C146-VLOOKUP(E146,Riders!$A$2:$E$7777,4,FALSE))/365</f>
        <v>24.4</v>
      </c>
      <c r="H146" s="28">
        <v>9</v>
      </c>
      <c r="I146" s="40">
        <v>4.9260000000000002</v>
      </c>
      <c r="J146" s="81">
        <v>4.974037125139219</v>
      </c>
      <c r="K146" s="38">
        <v>4.8037125139218873E-2</v>
      </c>
      <c r="L146" s="81">
        <v>9.9000371251392192</v>
      </c>
      <c r="M146" s="40">
        <v>72.727000000000004</v>
      </c>
    </row>
    <row r="147" spans="1:13">
      <c r="A147" s="28" t="s">
        <v>1112</v>
      </c>
      <c r="B147" s="28">
        <v>2023</v>
      </c>
      <c r="C147" s="44">
        <v>45002</v>
      </c>
      <c r="D147" s="28" t="s">
        <v>64</v>
      </c>
      <c r="E147" s="40" t="s">
        <v>123</v>
      </c>
      <c r="F147" s="40" t="s">
        <v>73</v>
      </c>
      <c r="G147" s="10">
        <f>(C147-VLOOKUP(E147,Riders!$A$2:$E$7777,4,FALSE))/365</f>
        <v>26.101369863013698</v>
      </c>
      <c r="H147" s="28">
        <v>10</v>
      </c>
      <c r="I147" s="40">
        <v>4.9039999999999999</v>
      </c>
      <c r="J147" s="81">
        <v>4.996990099009901</v>
      </c>
      <c r="K147" s="38">
        <v>9.2990099009901073E-2</v>
      </c>
      <c r="L147" s="81">
        <v>9.9009900990099009</v>
      </c>
      <c r="M147" s="40">
        <v>72.72</v>
      </c>
    </row>
    <row r="148" spans="1:13">
      <c r="A148" s="28" t="s">
        <v>1112</v>
      </c>
      <c r="B148" s="28">
        <v>2023</v>
      </c>
      <c r="C148" s="44">
        <v>45002</v>
      </c>
      <c r="D148" s="28" t="s">
        <v>64</v>
      </c>
      <c r="E148" s="40" t="s">
        <v>97</v>
      </c>
      <c r="F148" s="40" t="s">
        <v>26</v>
      </c>
      <c r="G148" s="10">
        <f>(C148-VLOOKUP(E148,Riders!$A$2:$E$7777,4,FALSE))/365</f>
        <v>25.92876712328767</v>
      </c>
      <c r="H148" s="28">
        <v>11</v>
      </c>
      <c r="I148" s="40">
        <v>4.9480000000000004</v>
      </c>
      <c r="J148" s="81">
        <v>4.9649860116752933</v>
      </c>
      <c r="K148" s="38">
        <v>1.69860116752929E-2</v>
      </c>
      <c r="L148" s="81">
        <v>9.9129860116752937</v>
      </c>
      <c r="M148" s="40">
        <v>72.632000000000005</v>
      </c>
    </row>
    <row r="149" spans="1:13">
      <c r="A149" s="28" t="s">
        <v>1112</v>
      </c>
      <c r="B149" s="28">
        <v>2023</v>
      </c>
      <c r="C149" s="44">
        <v>45002</v>
      </c>
      <c r="D149" s="28" t="s">
        <v>64</v>
      </c>
      <c r="E149" s="40" t="s">
        <v>532</v>
      </c>
      <c r="F149" s="40" t="s">
        <v>225</v>
      </c>
      <c r="G149" s="10">
        <f>(C149-VLOOKUP(E149,Riders!$A$2:$E$7777,4,FALSE))/365</f>
        <v>22.005479452054793</v>
      </c>
      <c r="H149" s="28">
        <v>12</v>
      </c>
      <c r="I149" s="40">
        <v>4.9279999999999999</v>
      </c>
      <c r="J149" s="81">
        <v>5.0060489527856733</v>
      </c>
      <c r="K149" s="38">
        <v>7.8048952785673364E-2</v>
      </c>
      <c r="L149" s="81">
        <v>9.9340489527856732</v>
      </c>
      <c r="M149" s="40">
        <v>72.477999999999994</v>
      </c>
    </row>
    <row r="150" spans="1:13">
      <c r="A150" s="28" t="s">
        <v>1112</v>
      </c>
      <c r="B150" s="28">
        <v>2023</v>
      </c>
      <c r="C150" s="44">
        <v>45002</v>
      </c>
      <c r="D150" s="28" t="s">
        <v>64</v>
      </c>
      <c r="E150" s="40" t="s">
        <v>41</v>
      </c>
      <c r="F150" s="40" t="s">
        <v>42</v>
      </c>
      <c r="G150" s="10">
        <f>(C150-VLOOKUP(E150,Riders!$A$2:$E$7777,4,FALSE))/365</f>
        <v>22.476712328767125</v>
      </c>
      <c r="H150" s="28">
        <v>13</v>
      </c>
      <c r="I150" s="40">
        <v>4.9859999999999998</v>
      </c>
      <c r="J150" s="81">
        <v>4.9780188209244391</v>
      </c>
      <c r="K150" s="38">
        <v>-7.9811790755606182E-3</v>
      </c>
      <c r="L150" s="81">
        <v>9.9640188209244389</v>
      </c>
      <c r="M150" s="40">
        <v>72.260000000000005</v>
      </c>
    </row>
    <row r="151" spans="1:13">
      <c r="A151" s="28" t="s">
        <v>1112</v>
      </c>
      <c r="B151" s="28">
        <v>2023</v>
      </c>
      <c r="C151" s="44">
        <v>45002</v>
      </c>
      <c r="D151" s="28" t="s">
        <v>64</v>
      </c>
      <c r="E151" s="40" t="s">
        <v>34</v>
      </c>
      <c r="F151" s="40" t="s">
        <v>35</v>
      </c>
      <c r="G151" s="10">
        <f>(C151-VLOOKUP(E151,Riders!$A$2:$E$7777,4,FALSE))/365</f>
        <v>24.81917808219178</v>
      </c>
      <c r="H151" s="28">
        <v>14</v>
      </c>
      <c r="I151" s="40">
        <v>4.9480000000000004</v>
      </c>
      <c r="J151" s="81">
        <v>5.0280298172446756</v>
      </c>
      <c r="K151" s="38">
        <v>8.0029817244675172E-2</v>
      </c>
      <c r="L151" s="81">
        <v>9.976029817244676</v>
      </c>
      <c r="M151" s="40">
        <v>72.173000000000002</v>
      </c>
    </row>
    <row r="152" spans="1:13">
      <c r="A152" s="28" t="s">
        <v>1112</v>
      </c>
      <c r="B152" s="28">
        <v>2023</v>
      </c>
      <c r="C152" s="44">
        <v>45002</v>
      </c>
      <c r="D152" s="28" t="s">
        <v>64</v>
      </c>
      <c r="E152" s="40" t="s">
        <v>105</v>
      </c>
      <c r="F152" s="40" t="s">
        <v>166</v>
      </c>
      <c r="G152" s="10">
        <f>(C152-VLOOKUP(E152,Riders!$A$2:$E$7777,4,FALSE))/365</f>
        <v>30.265753424657536</v>
      </c>
      <c r="H152" s="28">
        <v>15</v>
      </c>
      <c r="I152" s="40">
        <v>4.9340000000000002</v>
      </c>
      <c r="J152" s="81">
        <v>5.0429974780367486</v>
      </c>
      <c r="K152" s="38">
        <v>0.10899747803674842</v>
      </c>
      <c r="L152" s="81">
        <v>9.9769974780367487</v>
      </c>
      <c r="M152" s="40">
        <v>72.165999999999997</v>
      </c>
    </row>
    <row r="153" spans="1:13">
      <c r="A153" s="28" t="s">
        <v>1112</v>
      </c>
      <c r="B153" s="28">
        <v>2023</v>
      </c>
      <c r="C153" s="44">
        <v>45002</v>
      </c>
      <c r="D153" s="28" t="s">
        <v>64</v>
      </c>
      <c r="E153" s="40" t="s">
        <v>29</v>
      </c>
      <c r="F153" s="40" t="s">
        <v>30</v>
      </c>
      <c r="G153" s="10">
        <f>(C153-VLOOKUP(E153,Riders!$A$2:$E$7777,4,FALSE))/365</f>
        <v>27.063013698630137</v>
      </c>
      <c r="H153" s="28">
        <v>16</v>
      </c>
      <c r="I153" s="40">
        <v>4.9000000000000004</v>
      </c>
      <c r="J153" s="81">
        <v>5.0789333629005426</v>
      </c>
      <c r="K153" s="38">
        <v>0.17893336290054229</v>
      </c>
      <c r="L153" s="81">
        <v>9.978933362900543</v>
      </c>
      <c r="M153" s="40">
        <v>72.152000000000001</v>
      </c>
    </row>
    <row r="154" spans="1:13">
      <c r="A154" s="1" t="s">
        <v>1112</v>
      </c>
      <c r="B154" s="1">
        <v>2023</v>
      </c>
      <c r="C154" s="2">
        <v>45002</v>
      </c>
      <c r="D154" s="1" t="s">
        <v>64</v>
      </c>
      <c r="E154" s="1" t="s">
        <v>141</v>
      </c>
      <c r="F154" s="1" t="s">
        <v>93</v>
      </c>
      <c r="G154" s="10">
        <f>(C154-VLOOKUP(E154,Riders!$A$2:$E$7777,4,FALSE))/365</f>
        <v>27.956164383561642</v>
      </c>
      <c r="H154" s="1">
        <v>17</v>
      </c>
      <c r="I154" s="40">
        <v>4.9320000000000004</v>
      </c>
      <c r="J154" s="81">
        <v>5.0589803649483098</v>
      </c>
      <c r="K154" s="38">
        <v>0.12698036494830944</v>
      </c>
      <c r="L154" s="81">
        <v>9.9909803649483102</v>
      </c>
      <c r="M154" s="40">
        <v>72.064999999999998</v>
      </c>
    </row>
    <row r="155" spans="1:13">
      <c r="A155" s="1" t="s">
        <v>1112</v>
      </c>
      <c r="B155" s="1">
        <v>2023</v>
      </c>
      <c r="C155" s="2">
        <v>45002</v>
      </c>
      <c r="D155" s="1" t="s">
        <v>64</v>
      </c>
      <c r="E155" s="1" t="s">
        <v>110</v>
      </c>
      <c r="F155" s="1" t="s">
        <v>111</v>
      </c>
      <c r="G155" s="10">
        <f>(C155-VLOOKUP(E155,Riders!$A$2:$E$7777,4,FALSE))/365</f>
        <v>25.915068493150685</v>
      </c>
      <c r="H155" s="1">
        <v>18</v>
      </c>
      <c r="I155" s="40">
        <v>4.9619999999999997</v>
      </c>
      <c r="J155" s="81">
        <v>5.0349453778012272</v>
      </c>
      <c r="K155" s="38">
        <v>7.2945377801227451E-2</v>
      </c>
      <c r="L155" s="81">
        <v>9.9969453778012269</v>
      </c>
      <c r="M155" s="40">
        <v>72.022000000000006</v>
      </c>
    </row>
    <row r="156" spans="1:13">
      <c r="A156" s="1" t="s">
        <v>1112</v>
      </c>
      <c r="B156" s="1">
        <v>2023</v>
      </c>
      <c r="C156" s="2">
        <v>45002</v>
      </c>
      <c r="D156" s="1" t="s">
        <v>64</v>
      </c>
      <c r="E156" s="1" t="s">
        <v>130</v>
      </c>
      <c r="F156" s="1" t="s">
        <v>111</v>
      </c>
      <c r="G156" s="10">
        <f>(C156-VLOOKUP(E156,Riders!$A$2:$E$7777,4,FALSE))/365</f>
        <v>23.693150684931506</v>
      </c>
      <c r="H156" s="1">
        <v>19</v>
      </c>
      <c r="I156" s="40">
        <v>4.9580000000000002</v>
      </c>
      <c r="J156" s="81">
        <v>5.0659460934454525</v>
      </c>
      <c r="K156" s="38">
        <v>0.10794609344545236</v>
      </c>
      <c r="L156" s="81">
        <v>10.023946093445453</v>
      </c>
      <c r="M156" s="40">
        <v>71.828000000000003</v>
      </c>
    </row>
    <row r="157" spans="1:13">
      <c r="A157" s="1" t="s">
        <v>1112</v>
      </c>
      <c r="B157" s="1">
        <v>2023</v>
      </c>
      <c r="C157" s="2">
        <v>45002</v>
      </c>
      <c r="D157" s="1" t="s">
        <v>64</v>
      </c>
      <c r="E157" s="1" t="s">
        <v>96</v>
      </c>
      <c r="F157" s="1" t="s">
        <v>166</v>
      </c>
      <c r="G157" s="10">
        <f>(C157-VLOOKUP(E157,Riders!$A$2:$E$7777,4,FALSE))/365</f>
        <v>29.216438356164385</v>
      </c>
      <c r="H157" s="1">
        <v>20</v>
      </c>
      <c r="I157" s="40">
        <v>4.9669999999999996</v>
      </c>
      <c r="J157" s="81">
        <v>5.0609948188693439</v>
      </c>
      <c r="K157" s="38">
        <v>9.3994818869344243E-2</v>
      </c>
      <c r="L157" s="81">
        <v>10.027994818869344</v>
      </c>
      <c r="M157" s="40">
        <v>71.799000000000007</v>
      </c>
    </row>
    <row r="158" spans="1:13">
      <c r="A158" s="1" t="s">
        <v>1112</v>
      </c>
      <c r="B158" s="1">
        <v>2023</v>
      </c>
      <c r="C158" s="2">
        <v>45002</v>
      </c>
      <c r="D158" s="1" t="s">
        <v>64</v>
      </c>
      <c r="E158" s="1" t="s">
        <v>169</v>
      </c>
      <c r="F158" s="1" t="s">
        <v>80</v>
      </c>
      <c r="G158" s="10">
        <f>(C158-VLOOKUP(E158,Riders!$A$2:$E$7777,4,FALSE))/365</f>
        <v>32.726027397260275</v>
      </c>
      <c r="H158" s="1">
        <v>21</v>
      </c>
      <c r="I158" s="40">
        <v>5.0110000000000001</v>
      </c>
      <c r="J158" s="81">
        <v>5.0249621978757206</v>
      </c>
      <c r="K158" s="38">
        <v>1.3962197875720506E-2</v>
      </c>
      <c r="L158" s="81">
        <v>10.035962197875721</v>
      </c>
      <c r="M158" s="40">
        <v>71.742000000000004</v>
      </c>
    </row>
    <row r="159" spans="1:13">
      <c r="A159" s="1" t="s">
        <v>1112</v>
      </c>
      <c r="B159" s="1">
        <v>2023</v>
      </c>
      <c r="C159" s="2">
        <v>45002</v>
      </c>
      <c r="D159" s="1" t="s">
        <v>64</v>
      </c>
      <c r="E159" s="1" t="s">
        <v>91</v>
      </c>
      <c r="F159" s="1" t="s">
        <v>50</v>
      </c>
      <c r="G159" s="10">
        <f>(C159-VLOOKUP(E159,Riders!$A$2:$E$7777,4,FALSE))/365</f>
        <v>27.323287671232876</v>
      </c>
      <c r="H159" s="1">
        <v>22</v>
      </c>
      <c r="I159" s="40">
        <v>5.0119999999999996</v>
      </c>
      <c r="J159" s="81">
        <v>5.0410578050823789</v>
      </c>
      <c r="K159" s="38">
        <v>2.9057805082379318E-2</v>
      </c>
      <c r="L159" s="81">
        <v>10.053057805082378</v>
      </c>
      <c r="M159" s="40">
        <v>71.62</v>
      </c>
    </row>
    <row r="160" spans="1:13">
      <c r="A160" s="1" t="s">
        <v>1112</v>
      </c>
      <c r="B160" s="1">
        <v>2023</v>
      </c>
      <c r="C160" s="2">
        <v>45002</v>
      </c>
      <c r="D160" s="1" t="s">
        <v>64</v>
      </c>
      <c r="E160" s="1" t="s">
        <v>38</v>
      </c>
      <c r="F160" s="1" t="s">
        <v>28</v>
      </c>
      <c r="G160" s="10">
        <f>(C160-VLOOKUP(E160,Riders!$A$2:$E$7777,4,FALSE))/365</f>
        <v>27.169863013698631</v>
      </c>
      <c r="H160" s="1">
        <v>23</v>
      </c>
      <c r="I160" s="40">
        <v>5.0229999999999997</v>
      </c>
      <c r="J160" s="81">
        <v>5.0620223411258802</v>
      </c>
      <c r="K160" s="38">
        <v>3.9022341125880544E-2</v>
      </c>
      <c r="L160" s="81">
        <v>10.08502234112588</v>
      </c>
      <c r="M160" s="40">
        <v>71.393000000000001</v>
      </c>
    </row>
    <row r="161" spans="1:13">
      <c r="A161" s="1" t="s">
        <v>1112</v>
      </c>
      <c r="B161" s="1">
        <v>2023</v>
      </c>
      <c r="C161" s="2">
        <v>45002</v>
      </c>
      <c r="D161" s="1" t="s">
        <v>64</v>
      </c>
      <c r="E161" s="1" t="s">
        <v>55</v>
      </c>
      <c r="F161" s="1" t="s">
        <v>56</v>
      </c>
      <c r="G161" s="10">
        <f>(C161-VLOOKUP(E161,Riders!$A$2:$E$7777,4,FALSE))/365</f>
        <v>23.17808219178082</v>
      </c>
      <c r="H161" s="1">
        <v>24</v>
      </c>
      <c r="I161" s="40">
        <v>5.032</v>
      </c>
      <c r="J161" s="81">
        <v>5.1109879552018036</v>
      </c>
      <c r="K161" s="38">
        <v>7.8987955201803572E-2</v>
      </c>
      <c r="L161" s="81">
        <v>10.142987955201804</v>
      </c>
      <c r="M161" s="40">
        <v>70.984999999999999</v>
      </c>
    </row>
    <row r="162" spans="1:13">
      <c r="A162" s="1" t="s">
        <v>1112</v>
      </c>
      <c r="B162" s="1">
        <v>2023</v>
      </c>
      <c r="C162" s="2">
        <v>45002</v>
      </c>
      <c r="D162" s="1" t="s">
        <v>64</v>
      </c>
      <c r="E162" s="1" t="s">
        <v>122</v>
      </c>
      <c r="F162" s="1" t="s">
        <v>33</v>
      </c>
      <c r="G162" s="10">
        <f>(C162-VLOOKUP(E162,Riders!$A$2:$E$7777,4,FALSE))/365</f>
        <v>27.435616438356163</v>
      </c>
      <c r="H162" s="1">
        <v>25</v>
      </c>
      <c r="I162" s="40">
        <v>5.0019999999999998</v>
      </c>
      <c r="J162" s="81">
        <v>5.1449904308243033</v>
      </c>
      <c r="K162" s="38">
        <v>0.14299043082430352</v>
      </c>
      <c r="L162" s="81">
        <v>10.146990430824303</v>
      </c>
      <c r="M162" s="40">
        <v>70.956999999999994</v>
      </c>
    </row>
    <row r="163" spans="1:13">
      <c r="A163" s="1" t="s">
        <v>1112</v>
      </c>
      <c r="B163" s="1">
        <v>2023</v>
      </c>
      <c r="C163" s="2">
        <v>45002</v>
      </c>
      <c r="D163" s="1" t="s">
        <v>64</v>
      </c>
      <c r="E163" s="1" t="s">
        <v>101</v>
      </c>
      <c r="F163" s="1" t="s">
        <v>102</v>
      </c>
      <c r="G163" s="10">
        <f>(C163-VLOOKUP(E163,Riders!$A$2:$E$7777,4,FALSE))/365</f>
        <v>29.142465753424659</v>
      </c>
      <c r="H163" s="1">
        <v>26</v>
      </c>
      <c r="I163" s="40">
        <v>5</v>
      </c>
      <c r="J163" s="81">
        <v>5.1630319712047434</v>
      </c>
      <c r="K163" s="38">
        <v>0.16303197120474344</v>
      </c>
      <c r="L163" s="81">
        <v>10.163031971204743</v>
      </c>
      <c r="M163" s="40">
        <v>70.844999999999999</v>
      </c>
    </row>
    <row r="164" spans="1:13">
      <c r="A164" s="1" t="s">
        <v>1112</v>
      </c>
      <c r="B164" s="1">
        <v>2023</v>
      </c>
      <c r="C164" s="2">
        <v>45002</v>
      </c>
      <c r="D164" s="1" t="s">
        <v>64</v>
      </c>
      <c r="E164" s="1" t="s">
        <v>113</v>
      </c>
      <c r="F164" s="1" t="s">
        <v>114</v>
      </c>
      <c r="G164" s="10">
        <f>(C164-VLOOKUP(E164,Riders!$A$2:$E$7777,4,FALSE))/365</f>
        <v>28.098630136986301</v>
      </c>
      <c r="H164" s="1">
        <v>27</v>
      </c>
      <c r="I164" s="40">
        <v>5.0750000000000002</v>
      </c>
      <c r="J164" s="81">
        <v>5.099952658206381</v>
      </c>
      <c r="K164" s="38">
        <v>2.4952658206380818E-2</v>
      </c>
      <c r="L164" s="81">
        <v>10.174952658206381</v>
      </c>
      <c r="M164" s="40">
        <v>70.762</v>
      </c>
    </row>
    <row r="165" spans="1:13">
      <c r="A165" s="1" t="s">
        <v>1112</v>
      </c>
      <c r="B165" s="1">
        <v>2023</v>
      </c>
      <c r="C165" s="2">
        <v>45002</v>
      </c>
      <c r="D165" s="1" t="s">
        <v>64</v>
      </c>
      <c r="E165" s="1" t="s">
        <v>170</v>
      </c>
      <c r="F165" s="1" t="s">
        <v>40</v>
      </c>
      <c r="G165" s="10">
        <f>(C165-VLOOKUP(E165,Riders!$A$2:$E$7777,4,FALSE))/365</f>
        <v>24.421917808219177</v>
      </c>
      <c r="H165" s="1">
        <v>28</v>
      </c>
      <c r="I165" s="40">
        <v>5.0579999999999998</v>
      </c>
      <c r="J165" s="81">
        <v>5.1169526582063813</v>
      </c>
      <c r="K165" s="38">
        <v>5.8952658206381514E-2</v>
      </c>
      <c r="L165" s="81">
        <v>10.174952658206381</v>
      </c>
      <c r="M165" s="40">
        <v>70.762</v>
      </c>
    </row>
    <row r="166" spans="1:13">
      <c r="A166" s="1" t="s">
        <v>1112</v>
      </c>
      <c r="B166" s="1">
        <v>2023</v>
      </c>
      <c r="C166" s="2">
        <v>45002</v>
      </c>
      <c r="D166" s="1" t="s">
        <v>64</v>
      </c>
      <c r="E166" s="1" t="s">
        <v>165</v>
      </c>
      <c r="F166" s="1" t="s">
        <v>44</v>
      </c>
      <c r="G166" s="10">
        <f>(C166-VLOOKUP(E166,Riders!$A$2:$E$7777,4,FALSE))/365</f>
        <v>33.208219178082189</v>
      </c>
      <c r="H166" s="1">
        <v>29</v>
      </c>
      <c r="I166" s="40">
        <v>5.0750000000000002</v>
      </c>
      <c r="J166" s="81">
        <v>5.1390698812614373</v>
      </c>
      <c r="K166" s="38">
        <v>6.4069881261437089E-2</v>
      </c>
      <c r="L166" s="81">
        <v>10.214069881261437</v>
      </c>
      <c r="M166" s="40">
        <v>70.491</v>
      </c>
    </row>
    <row r="167" spans="1:13">
      <c r="A167" s="1" t="s">
        <v>1112</v>
      </c>
      <c r="B167" s="1">
        <v>2023</v>
      </c>
      <c r="C167" s="2">
        <v>45002</v>
      </c>
      <c r="D167" s="1" t="s">
        <v>64</v>
      </c>
      <c r="E167" s="1" t="s">
        <v>733</v>
      </c>
      <c r="F167" s="1" t="s">
        <v>40</v>
      </c>
      <c r="G167" s="10">
        <f>(C167-VLOOKUP(E167,Riders!$A$2:$E$7777,4,FALSE))/365</f>
        <v>29.646575342465752</v>
      </c>
      <c r="H167" s="1">
        <v>30</v>
      </c>
      <c r="I167" s="40">
        <v>5.0419999999999998</v>
      </c>
      <c r="J167" s="81">
        <v>5.1929780374429626</v>
      </c>
      <c r="K167" s="38">
        <v>0.15097803744296279</v>
      </c>
      <c r="L167" s="81">
        <v>10.234978037442962</v>
      </c>
      <c r="M167" s="40">
        <v>70.346999999999994</v>
      </c>
    </row>
    <row r="168" spans="1:13">
      <c r="A168" s="1" t="s">
        <v>1112</v>
      </c>
      <c r="B168" s="1">
        <v>2023</v>
      </c>
      <c r="C168" s="2">
        <v>45002</v>
      </c>
      <c r="D168" s="1" t="s">
        <v>64</v>
      </c>
      <c r="E168" s="1" t="s">
        <v>229</v>
      </c>
      <c r="F168" s="1" t="s">
        <v>209</v>
      </c>
      <c r="G168" s="10">
        <f>(C168-VLOOKUP(E168,Riders!$A$2:$E$7777,4,FALSE))/365</f>
        <v>24.243835616438357</v>
      </c>
      <c r="H168" s="1">
        <v>31</v>
      </c>
      <c r="I168" s="40">
        <v>5.0709999999999997</v>
      </c>
      <c r="J168" s="81">
        <v>5.1880407796870998</v>
      </c>
      <c r="K168" s="38">
        <v>0.11704077968710003</v>
      </c>
      <c r="L168" s="81">
        <v>10.259040779687099</v>
      </c>
      <c r="M168" s="40">
        <v>70.182000000000002</v>
      </c>
    </row>
    <row r="169" spans="1:13">
      <c r="A169" s="1" t="s">
        <v>1112</v>
      </c>
      <c r="B169" s="1">
        <v>2023</v>
      </c>
      <c r="C169" s="2">
        <v>45002</v>
      </c>
      <c r="D169" s="1" t="s">
        <v>64</v>
      </c>
      <c r="E169" s="1" t="s">
        <v>161</v>
      </c>
      <c r="F169" s="1" t="s">
        <v>162</v>
      </c>
      <c r="G169" s="10">
        <f>(C169-VLOOKUP(E169,Riders!$A$2:$E$7777,4,FALSE))/365</f>
        <v>22.805479452054794</v>
      </c>
      <c r="H169" s="1">
        <v>32</v>
      </c>
      <c r="I169" s="40">
        <v>5.07</v>
      </c>
      <c r="J169" s="81">
        <v>5.2070521988609606</v>
      </c>
      <c r="K169" s="38">
        <v>0.13705219886096032</v>
      </c>
      <c r="L169" s="81">
        <v>10.277052198860961</v>
      </c>
      <c r="M169" s="40">
        <v>70.058999999999997</v>
      </c>
    </row>
    <row r="170" spans="1:13">
      <c r="A170" s="1" t="s">
        <v>1112</v>
      </c>
      <c r="B170" s="1">
        <v>2023</v>
      </c>
      <c r="C170" s="2">
        <v>45002</v>
      </c>
      <c r="D170" s="1" t="s">
        <v>64</v>
      </c>
      <c r="E170" s="3" t="s">
        <v>208</v>
      </c>
      <c r="F170" s="1" t="s">
        <v>209</v>
      </c>
      <c r="G170" s="10">
        <f>(C170-VLOOKUP(E170,Riders!$A$2:$E$7777,4,FALSE))/365</f>
        <v>25.728767123287671</v>
      </c>
      <c r="H170" s="1">
        <v>33</v>
      </c>
      <c r="I170" s="40">
        <v>5.0880000000000001</v>
      </c>
      <c r="J170" s="81">
        <v>5.2040365367297055</v>
      </c>
      <c r="K170" s="38">
        <v>0.11603653672970538</v>
      </c>
      <c r="L170" s="81">
        <v>10.292036536729706</v>
      </c>
      <c r="M170" s="40">
        <v>69.956999999999994</v>
      </c>
    </row>
    <row r="171" spans="1:13">
      <c r="A171" s="1" t="s">
        <v>1112</v>
      </c>
      <c r="B171" s="1">
        <v>2023</v>
      </c>
      <c r="C171" s="2">
        <v>45002</v>
      </c>
      <c r="D171" s="1" t="s">
        <v>64</v>
      </c>
      <c r="E171" s="1" t="s">
        <v>676</v>
      </c>
      <c r="F171" s="1" t="s">
        <v>93</v>
      </c>
      <c r="G171" s="10">
        <f>(C171-VLOOKUP(E171,Riders!$A$2:$E$7777,4,FALSE))/365</f>
        <v>25.342465753424658</v>
      </c>
      <c r="H171" s="1">
        <v>34</v>
      </c>
      <c r="I171" s="40">
        <v>5.125</v>
      </c>
      <c r="J171" s="81">
        <v>5.1829500064424678</v>
      </c>
      <c r="K171" s="38">
        <v>5.7950006442467838E-2</v>
      </c>
      <c r="L171" s="81">
        <v>10.307950006442468</v>
      </c>
      <c r="M171" s="40">
        <v>69.849000000000004</v>
      </c>
    </row>
    <row r="172" spans="1:13">
      <c r="A172" s="1" t="s">
        <v>1112</v>
      </c>
      <c r="B172" s="1">
        <v>2023</v>
      </c>
      <c r="C172" s="2">
        <v>45002</v>
      </c>
      <c r="D172" s="1" t="s">
        <v>64</v>
      </c>
      <c r="E172" s="1" t="s">
        <v>49</v>
      </c>
      <c r="F172" s="1" t="s">
        <v>50</v>
      </c>
      <c r="G172" s="10">
        <f>(C172-VLOOKUP(E172,Riders!$A$2:$E$7777,4,FALSE))/365</f>
        <v>25.301369863013697</v>
      </c>
      <c r="H172" s="1">
        <v>35</v>
      </c>
      <c r="I172" s="40">
        <v>5.0940000000000003</v>
      </c>
      <c r="J172" s="81">
        <v>5.2250300111789487</v>
      </c>
      <c r="K172" s="38">
        <v>0.13103001117894841</v>
      </c>
      <c r="L172" s="81">
        <v>10.319030011178949</v>
      </c>
      <c r="M172" s="40">
        <v>69.774000000000001</v>
      </c>
    </row>
    <row r="173" spans="1:13">
      <c r="A173" s="1" t="s">
        <v>1112</v>
      </c>
      <c r="B173" s="1">
        <v>2023</v>
      </c>
      <c r="C173" s="2">
        <v>45002</v>
      </c>
      <c r="D173" s="1" t="s">
        <v>64</v>
      </c>
      <c r="E173" s="1" t="s">
        <v>108</v>
      </c>
      <c r="F173" s="1" t="s">
        <v>56</v>
      </c>
      <c r="G173" s="10">
        <f>(C173-VLOOKUP(E173,Riders!$A$2:$E$7777,4,FALSE))/365</f>
        <v>24.936986301369863</v>
      </c>
      <c r="H173" s="1">
        <v>36</v>
      </c>
      <c r="I173" s="40">
        <v>5.1310000000000002</v>
      </c>
      <c r="J173" s="81">
        <v>5.2160575555076534</v>
      </c>
      <c r="K173" s="38">
        <v>8.5057555507653149E-2</v>
      </c>
      <c r="L173" s="81">
        <v>10.347057555507654</v>
      </c>
      <c r="M173" s="40">
        <v>69.584999999999994</v>
      </c>
    </row>
    <row r="174" spans="1:13">
      <c r="A174" s="1" t="s">
        <v>1112</v>
      </c>
      <c r="B174" s="1">
        <v>2023</v>
      </c>
      <c r="C174" s="2">
        <v>45002</v>
      </c>
      <c r="D174" s="1" t="s">
        <v>64</v>
      </c>
      <c r="E174" s="1" t="s">
        <v>964</v>
      </c>
      <c r="F174" s="1" t="s">
        <v>59</v>
      </c>
      <c r="G174" s="10">
        <f>(C174-VLOOKUP(E174,Riders!$A$2:$E$7777,4,FALSE))/365</f>
        <v>20.747945205479454</v>
      </c>
      <c r="H174" s="1">
        <v>37</v>
      </c>
      <c r="I174" s="40">
        <v>5.1159999999999997</v>
      </c>
      <c r="J174" s="81">
        <v>5.2520663556246756</v>
      </c>
      <c r="K174" s="38">
        <v>0.13606635562467595</v>
      </c>
      <c r="L174" s="81">
        <v>10.368066355624675</v>
      </c>
      <c r="M174" s="40">
        <v>69.444000000000003</v>
      </c>
    </row>
    <row r="175" spans="1:13">
      <c r="A175" s="1" t="s">
        <v>1112</v>
      </c>
      <c r="B175" s="1">
        <v>2023</v>
      </c>
      <c r="C175" s="2">
        <v>45002</v>
      </c>
      <c r="D175" s="1" t="s">
        <v>64</v>
      </c>
      <c r="E175" s="1" t="s">
        <v>163</v>
      </c>
      <c r="F175" s="1" t="s">
        <v>35</v>
      </c>
      <c r="G175" s="10">
        <f>(C175-VLOOKUP(E175,Riders!$A$2:$E$7777,4,FALSE))/365</f>
        <v>21.747945205479454</v>
      </c>
      <c r="H175" s="1">
        <v>38</v>
      </c>
      <c r="I175" s="40">
        <v>5.1609999999999996</v>
      </c>
      <c r="J175" s="81">
        <v>5.2400169883277474</v>
      </c>
      <c r="K175" s="38">
        <v>7.9016988327747839E-2</v>
      </c>
      <c r="L175" s="81">
        <v>10.401016988327747</v>
      </c>
      <c r="M175" s="40">
        <v>69.224000000000004</v>
      </c>
    </row>
    <row r="176" spans="1:13">
      <c r="A176" s="1" t="s">
        <v>1112</v>
      </c>
      <c r="B176" s="1">
        <v>2023</v>
      </c>
      <c r="C176" s="2">
        <v>45002</v>
      </c>
      <c r="D176" s="1" t="s">
        <v>64</v>
      </c>
      <c r="E176" s="1" t="s">
        <v>186</v>
      </c>
      <c r="F176" s="1" t="s">
        <v>61</v>
      </c>
      <c r="G176" s="10">
        <f>(C176-VLOOKUP(E176,Riders!$A$2:$E$7777,4,FALSE))/365</f>
        <v>25.745205479452054</v>
      </c>
      <c r="H176" s="1">
        <v>39</v>
      </c>
      <c r="I176" s="40">
        <v>5.1360000000000001</v>
      </c>
      <c r="J176" s="81">
        <v>5.2900187089113482</v>
      </c>
      <c r="K176" s="38">
        <v>0.15401870891134806</v>
      </c>
      <c r="L176" s="81">
        <v>10.426018708911348</v>
      </c>
      <c r="M176" s="40">
        <v>69.058000000000007</v>
      </c>
    </row>
    <row r="177" spans="1:13">
      <c r="A177" s="1" t="s">
        <v>1112</v>
      </c>
      <c r="B177" s="1">
        <v>2023</v>
      </c>
      <c r="C177" s="2">
        <v>45002</v>
      </c>
      <c r="D177" s="1" t="s">
        <v>64</v>
      </c>
      <c r="E177" s="1" t="s">
        <v>1113</v>
      </c>
      <c r="F177" s="1" t="s">
        <v>24</v>
      </c>
      <c r="G177" s="10">
        <f>(C177-VLOOKUP(E177,Riders!$A$2:$E$7777,4,FALSE))/365</f>
        <v>18.602739726027398</v>
      </c>
      <c r="H177" s="1">
        <v>40</v>
      </c>
      <c r="I177" s="40">
        <v>5.1639999999999997</v>
      </c>
      <c r="J177" s="81">
        <v>5.2759269205115569</v>
      </c>
      <c r="K177" s="38">
        <v>0.11192692051155717</v>
      </c>
      <c r="L177" s="81">
        <v>10.439926920511557</v>
      </c>
      <c r="M177" s="40">
        <v>68.965999999999994</v>
      </c>
    </row>
    <row r="178" spans="1:13">
      <c r="A178" s="1" t="s">
        <v>1112</v>
      </c>
      <c r="B178" s="1">
        <v>2023</v>
      </c>
      <c r="C178" s="2">
        <v>45002</v>
      </c>
      <c r="D178" s="1" t="s">
        <v>64</v>
      </c>
      <c r="E178" s="1" t="s">
        <v>23</v>
      </c>
      <c r="F178" s="1" t="s">
        <v>24</v>
      </c>
      <c r="G178" s="10">
        <f>(C178-VLOOKUP(E178,Riders!$A$2:$E$7777,4,FALSE))/365</f>
        <v>21.416438356164385</v>
      </c>
      <c r="H178" s="1">
        <v>41</v>
      </c>
      <c r="I178" s="40">
        <v>5.1879999999999997</v>
      </c>
      <c r="J178" s="81">
        <v>5.2730109404739425</v>
      </c>
      <c r="K178" s="38">
        <v>8.5010940473942753E-2</v>
      </c>
      <c r="L178" s="81">
        <v>10.461010940473942</v>
      </c>
      <c r="M178" s="40">
        <v>68.826999999999998</v>
      </c>
    </row>
    <row r="179" spans="1:13">
      <c r="A179" s="1" t="s">
        <v>1112</v>
      </c>
      <c r="B179" s="1">
        <v>2023</v>
      </c>
      <c r="C179" s="2">
        <v>45002</v>
      </c>
      <c r="D179" s="1" t="s">
        <v>64</v>
      </c>
      <c r="E179" s="1" t="s">
        <v>142</v>
      </c>
      <c r="F179" s="1" t="s">
        <v>143</v>
      </c>
      <c r="G179" s="10">
        <f>(C179-VLOOKUP(E179,Riders!$A$2:$E$7777,4,FALSE))/365</f>
        <v>22.654794520547945</v>
      </c>
      <c r="H179" s="1">
        <v>42</v>
      </c>
      <c r="I179" s="40">
        <v>5.1740000000000004</v>
      </c>
      <c r="J179" s="81">
        <v>5.3150520519208078</v>
      </c>
      <c r="K179" s="38">
        <v>0.14105205192080739</v>
      </c>
      <c r="L179" s="81">
        <v>10.489052051920808</v>
      </c>
      <c r="M179" s="40">
        <v>68.643000000000001</v>
      </c>
    </row>
    <row r="180" spans="1:13">
      <c r="A180" s="1" t="s">
        <v>1112</v>
      </c>
      <c r="B180" s="1">
        <v>2023</v>
      </c>
      <c r="C180" s="2">
        <v>45002</v>
      </c>
      <c r="D180" s="1" t="s">
        <v>64</v>
      </c>
      <c r="E180" s="1" t="s">
        <v>819</v>
      </c>
      <c r="F180" s="1" t="s">
        <v>204</v>
      </c>
      <c r="G180" s="10">
        <f>(C180-VLOOKUP(E180,Riders!$A$2:$E$7777,4,FALSE))/365</f>
        <v>20.835616438356166</v>
      </c>
      <c r="H180" s="1">
        <v>43</v>
      </c>
      <c r="I180" s="40">
        <v>5.2009999999999996</v>
      </c>
      <c r="J180" s="81">
        <v>5.2979938464230516</v>
      </c>
      <c r="K180" s="38">
        <v>9.6993846423051977E-2</v>
      </c>
      <c r="L180" s="81">
        <v>10.498993846423051</v>
      </c>
      <c r="M180" s="40">
        <v>68.578000000000003</v>
      </c>
    </row>
    <row r="181" spans="1:13">
      <c r="A181" s="1" t="s">
        <v>1112</v>
      </c>
      <c r="B181" s="1">
        <v>2023</v>
      </c>
      <c r="C181" s="2">
        <v>45002</v>
      </c>
      <c r="D181" s="1" t="s">
        <v>64</v>
      </c>
      <c r="E181" s="1" t="s">
        <v>785</v>
      </c>
      <c r="F181" s="1" t="s">
        <v>204</v>
      </c>
      <c r="G181" s="10">
        <f>(C181-VLOOKUP(E181,Riders!$A$2:$E$7777,4,FALSE))/365</f>
        <v>22.243835616438357</v>
      </c>
      <c r="H181" s="1">
        <v>44</v>
      </c>
      <c r="I181" s="40"/>
      <c r="J181" s="81"/>
      <c r="K181" s="38"/>
      <c r="L181" s="81">
        <v>10.518934081346424</v>
      </c>
      <c r="M181" s="40">
        <v>68.447999999999993</v>
      </c>
    </row>
    <row r="182" spans="1:13">
      <c r="A182" s="1" t="s">
        <v>1112</v>
      </c>
      <c r="B182" s="1">
        <v>2023</v>
      </c>
      <c r="C182" s="2">
        <v>45002</v>
      </c>
      <c r="D182" s="1" t="s">
        <v>64</v>
      </c>
      <c r="E182" s="1" t="s">
        <v>60</v>
      </c>
      <c r="F182" s="1" t="s">
        <v>61</v>
      </c>
      <c r="G182" s="10">
        <f>(C182-VLOOKUP(E182,Riders!$A$2:$E$7777,4,FALSE))/365</f>
        <v>33.323287671232876</v>
      </c>
      <c r="H182" s="1">
        <v>45</v>
      </c>
      <c r="I182" s="40">
        <v>5.2229999999999999</v>
      </c>
      <c r="J182" s="81">
        <v>5.3119408872761342</v>
      </c>
      <c r="K182" s="38">
        <v>8.8940887276134362E-2</v>
      </c>
      <c r="L182" s="81">
        <v>10.534940887276134</v>
      </c>
      <c r="M182" s="40">
        <v>68.343999999999994</v>
      </c>
    </row>
    <row r="183" spans="1:13">
      <c r="A183" s="1" t="s">
        <v>1112</v>
      </c>
      <c r="B183" s="1">
        <v>2023</v>
      </c>
      <c r="C183" s="2">
        <v>45002</v>
      </c>
      <c r="D183" s="1" t="s">
        <v>64</v>
      </c>
      <c r="E183" s="1" t="s">
        <v>149</v>
      </c>
      <c r="F183" s="1" t="s">
        <v>150</v>
      </c>
      <c r="G183" s="10">
        <f>(C183-VLOOKUP(E183,Riders!$A$2:$E$7777,4,FALSE))/365</f>
        <v>23.682191780821917</v>
      </c>
      <c r="H183" s="1">
        <v>46</v>
      </c>
      <c r="I183" s="40">
        <v>5.226</v>
      </c>
      <c r="J183" s="81">
        <v>5.3420317040951124</v>
      </c>
      <c r="K183" s="38">
        <v>0.11603170409511243</v>
      </c>
      <c r="L183" s="81">
        <v>10.568031704095112</v>
      </c>
      <c r="M183" s="40">
        <v>68.13</v>
      </c>
    </row>
    <row r="184" spans="1:13">
      <c r="A184" s="1" t="s">
        <v>1112</v>
      </c>
      <c r="B184" s="1">
        <v>2023</v>
      </c>
      <c r="C184" s="2">
        <v>45002</v>
      </c>
      <c r="D184" s="1" t="s">
        <v>64</v>
      </c>
      <c r="E184" s="1" t="s">
        <v>1114</v>
      </c>
      <c r="F184" s="1" t="s">
        <v>162</v>
      </c>
      <c r="G184" s="10">
        <f>(C184-VLOOKUP(E184,Riders!$A$2:$E$7777,4,FALSE))/365</f>
        <v>33.098630136986301</v>
      </c>
      <c r="H184" s="1">
        <v>47</v>
      </c>
      <c r="I184" s="40">
        <v>5.2110000000000003</v>
      </c>
      <c r="J184" s="81">
        <v>5.3800388043893967</v>
      </c>
      <c r="K184" s="38">
        <v>0.16903880438939645</v>
      </c>
      <c r="L184" s="81">
        <v>10.591038804389397</v>
      </c>
      <c r="M184" s="40">
        <v>67.981999999999999</v>
      </c>
    </row>
    <row r="185" spans="1:13">
      <c r="A185" s="1" t="s">
        <v>1112</v>
      </c>
      <c r="B185" s="1">
        <v>2023</v>
      </c>
      <c r="C185" s="2">
        <v>45002</v>
      </c>
      <c r="D185" s="1" t="s">
        <v>64</v>
      </c>
      <c r="E185" s="1" t="s">
        <v>139</v>
      </c>
      <c r="F185" s="1" t="s">
        <v>140</v>
      </c>
      <c r="G185" s="10">
        <f>(C185-VLOOKUP(E185,Riders!$A$2:$E$7777,4,FALSE))/365</f>
        <v>29.197260273972603</v>
      </c>
      <c r="H185" s="1">
        <v>48</v>
      </c>
      <c r="I185" s="40">
        <v>5.2370000000000001</v>
      </c>
      <c r="J185" s="81">
        <v>5.3779287178050694</v>
      </c>
      <c r="K185" s="38">
        <v>0.14092871780506933</v>
      </c>
      <c r="L185" s="81">
        <v>10.61492871780507</v>
      </c>
      <c r="M185" s="40">
        <v>67.828999999999994</v>
      </c>
    </row>
    <row r="186" spans="1:13">
      <c r="A186" s="1" t="s">
        <v>1112</v>
      </c>
      <c r="B186" s="1">
        <v>2023</v>
      </c>
      <c r="C186" s="2">
        <v>45002</v>
      </c>
      <c r="D186" s="1" t="s">
        <v>64</v>
      </c>
      <c r="E186" s="1" t="s">
        <v>109</v>
      </c>
      <c r="F186" s="1" t="s">
        <v>59</v>
      </c>
      <c r="G186" s="10">
        <f>(C186-VLOOKUP(E186,Riders!$A$2:$E$7777,4,FALSE))/365</f>
        <v>22.032876712328768</v>
      </c>
      <c r="H186" s="1">
        <v>49</v>
      </c>
      <c r="I186" s="40">
        <v>5.2439999999999998</v>
      </c>
      <c r="J186" s="81">
        <v>5.4929739628381391</v>
      </c>
      <c r="K186" s="38">
        <v>0.24897396283813933</v>
      </c>
      <c r="L186" s="81">
        <v>10.736973962838139</v>
      </c>
      <c r="M186" s="40">
        <v>67.058000000000007</v>
      </c>
    </row>
    <row r="187" spans="1:13">
      <c r="A187" s="1" t="s">
        <v>1112</v>
      </c>
      <c r="B187" s="1">
        <v>2023</v>
      </c>
      <c r="C187" s="2">
        <v>45002</v>
      </c>
      <c r="D187" s="1" t="s">
        <v>64</v>
      </c>
      <c r="E187" s="1" t="s">
        <v>128</v>
      </c>
      <c r="F187" s="1" t="s">
        <v>129</v>
      </c>
      <c r="G187" s="10">
        <f>(C187-VLOOKUP(E187,Riders!$A$2:$E$7777,4,FALSE))/365</f>
        <v>21.021917808219179</v>
      </c>
      <c r="H187" s="1">
        <v>50</v>
      </c>
      <c r="I187" s="40">
        <v>5.5090000000000003</v>
      </c>
      <c r="J187" s="81">
        <v>5.6399625270981719</v>
      </c>
      <c r="K187" s="38">
        <v>0.13096252709817158</v>
      </c>
      <c r="L187" s="81">
        <v>11.148962527098172</v>
      </c>
      <c r="M187" s="40">
        <v>64.58</v>
      </c>
    </row>
    <row r="188" spans="1:13">
      <c r="A188" s="1" t="s">
        <v>1112</v>
      </c>
      <c r="B188" s="1">
        <v>2023</v>
      </c>
      <c r="C188" s="2">
        <v>45002</v>
      </c>
      <c r="D188" s="1" t="s">
        <v>64</v>
      </c>
      <c r="E188" s="1" t="s">
        <v>1115</v>
      </c>
      <c r="F188" s="1" t="s">
        <v>159</v>
      </c>
      <c r="G188" s="10">
        <f>(C188-VLOOKUP(E188,Riders!$A$2:$E$7777,4,FALSE))/365</f>
        <v>22.008219178082193</v>
      </c>
      <c r="H188" s="1">
        <v>51</v>
      </c>
      <c r="I188" s="40">
        <v>5.5780000000000003</v>
      </c>
      <c r="J188" s="81">
        <v>5.7390179657660196</v>
      </c>
      <c r="K188" s="38">
        <v>0.16101796576601934</v>
      </c>
      <c r="L188" s="81">
        <v>11.31701796576602</v>
      </c>
      <c r="M188" s="40">
        <v>63.621000000000002</v>
      </c>
    </row>
    <row r="189" spans="1:13">
      <c r="A189" s="1" t="s">
        <v>1112</v>
      </c>
      <c r="B189" s="1">
        <v>2023</v>
      </c>
      <c r="C189" s="2">
        <v>45002</v>
      </c>
      <c r="D189" s="1" t="s">
        <v>64</v>
      </c>
      <c r="E189" s="1" t="s">
        <v>680</v>
      </c>
      <c r="F189" s="1" t="s">
        <v>159</v>
      </c>
      <c r="G189" s="10">
        <f>(C189-VLOOKUP(E189,Riders!$A$2:$E$7777,4,FALSE))/365</f>
        <v>20.583561643835615</v>
      </c>
      <c r="H189" s="1">
        <v>52</v>
      </c>
      <c r="I189" s="40">
        <v>5.6740000000000004</v>
      </c>
      <c r="J189" s="81">
        <v>5.8809421450466202</v>
      </c>
      <c r="K189" s="38">
        <v>0.20694214504661979</v>
      </c>
      <c r="L189" s="81">
        <v>11.554942145046621</v>
      </c>
      <c r="M189" s="40">
        <v>62.311</v>
      </c>
    </row>
    <row r="190" spans="1:13">
      <c r="A190" s="4" t="s">
        <v>1058</v>
      </c>
      <c r="B190" s="4">
        <v>2023</v>
      </c>
      <c r="C190" s="5">
        <v>44983</v>
      </c>
      <c r="D190" s="4" t="s">
        <v>64</v>
      </c>
      <c r="E190" s="4" t="s">
        <v>90</v>
      </c>
      <c r="F190" s="4" t="s">
        <v>22</v>
      </c>
      <c r="G190" s="10">
        <f>(C190-VLOOKUP(E190,Riders!$A$2:$E$7777,4,FALSE))/365</f>
        <v>25.972602739726028</v>
      </c>
      <c r="H190" s="4">
        <v>1</v>
      </c>
      <c r="I190" s="42">
        <v>4.6719999999999997</v>
      </c>
      <c r="J190" s="72">
        <v>4.7130204645585136</v>
      </c>
      <c r="K190" s="41">
        <v>4.1020464558513936E-2</v>
      </c>
      <c r="L190" s="72">
        <v>9.3850204645585134</v>
      </c>
      <c r="M190" s="42">
        <v>76.718000000000004</v>
      </c>
    </row>
    <row r="191" spans="1:13">
      <c r="A191" s="4" t="s">
        <v>1058</v>
      </c>
      <c r="B191" s="4">
        <v>2023</v>
      </c>
      <c r="C191" s="5">
        <v>44983</v>
      </c>
      <c r="D191" s="4" t="s">
        <v>64</v>
      </c>
      <c r="E191" s="4" t="s">
        <v>181</v>
      </c>
      <c r="F191" s="4" t="s">
        <v>473</v>
      </c>
      <c r="G191" s="10">
        <f>(C191-VLOOKUP(E191,Riders!$A$2:$E$7777,4,FALSE))/365</f>
        <v>22.5013698630137</v>
      </c>
      <c r="H191" s="4">
        <v>2</v>
      </c>
      <c r="I191" s="42">
        <v>4.7389999999999999</v>
      </c>
      <c r="J191" s="72">
        <v>4.7530438216023105</v>
      </c>
      <c r="K191" s="41">
        <v>1.4043821602310658E-2</v>
      </c>
      <c r="L191" s="72">
        <v>9.4920438216023104</v>
      </c>
      <c r="M191" s="42">
        <v>75.852999999999994</v>
      </c>
    </row>
    <row r="192" spans="1:13">
      <c r="A192" s="4" t="s">
        <v>1058</v>
      </c>
      <c r="B192" s="4">
        <v>2023</v>
      </c>
      <c r="C192" s="5">
        <v>44983</v>
      </c>
      <c r="D192" s="4" t="s">
        <v>64</v>
      </c>
      <c r="E192" s="4" t="s">
        <v>21</v>
      </c>
      <c r="F192" s="4" t="s">
        <v>22</v>
      </c>
      <c r="G192" s="10">
        <f>(C192-VLOOKUP(E192,Riders!$A$2:$E$7777,4,FALSE))/365</f>
        <v>29.969863013698632</v>
      </c>
      <c r="H192" s="4">
        <v>3</v>
      </c>
      <c r="I192" s="42">
        <v>4.782</v>
      </c>
      <c r="J192" s="72">
        <v>4.7869964514971493</v>
      </c>
      <c r="K192" s="41">
        <v>4.9964514971492235E-3</v>
      </c>
      <c r="L192" s="72">
        <v>9.5689964514971493</v>
      </c>
      <c r="M192" s="42">
        <v>75.242999999999995</v>
      </c>
    </row>
    <row r="193" spans="1:13">
      <c r="A193" s="4" t="s">
        <v>1058</v>
      </c>
      <c r="B193" s="4">
        <v>2023</v>
      </c>
      <c r="C193" s="5">
        <v>44983</v>
      </c>
      <c r="D193" s="4" t="s">
        <v>64</v>
      </c>
      <c r="E193" s="4" t="s">
        <v>97</v>
      </c>
      <c r="F193" s="4" t="s">
        <v>26</v>
      </c>
      <c r="G193" s="10">
        <f>(C193-VLOOKUP(E193,Riders!$A$2:$E$7777,4,FALSE))/365</f>
        <v>25.876712328767123</v>
      </c>
      <c r="H193" s="4">
        <v>4</v>
      </c>
      <c r="I193" s="42">
        <v>4.7729999999999997</v>
      </c>
      <c r="J193" s="72">
        <v>4.8139617320444188</v>
      </c>
      <c r="K193" s="41">
        <v>4.0961732044419108E-2</v>
      </c>
      <c r="L193" s="72">
        <v>9.5869617320444185</v>
      </c>
      <c r="M193" s="42">
        <v>75.102000000000004</v>
      </c>
    </row>
    <row r="194" spans="1:13">
      <c r="A194" s="4" t="s">
        <v>1058</v>
      </c>
      <c r="B194" s="4">
        <v>2023</v>
      </c>
      <c r="C194" s="5">
        <v>44983</v>
      </c>
      <c r="D194" s="4" t="s">
        <v>64</v>
      </c>
      <c r="E194" s="4" t="s">
        <v>103</v>
      </c>
      <c r="F194" s="4" t="s">
        <v>37</v>
      </c>
      <c r="G194" s="10">
        <f>(C194-VLOOKUP(E194,Riders!$A$2:$E$7777,4,FALSE))/365</f>
        <v>24.158904109589042</v>
      </c>
      <c r="H194" s="4">
        <v>5</v>
      </c>
      <c r="I194" s="42">
        <v>4.7530000000000001</v>
      </c>
      <c r="J194" s="72">
        <v>4.8459761092150178</v>
      </c>
      <c r="K194" s="41">
        <v>9.2976109215017644E-2</v>
      </c>
      <c r="L194" s="72">
        <v>9.5989761092150179</v>
      </c>
      <c r="M194" s="42">
        <v>75.007999999999996</v>
      </c>
    </row>
    <row r="195" spans="1:13">
      <c r="A195" s="4" t="s">
        <v>1058</v>
      </c>
      <c r="B195" s="4">
        <v>2023</v>
      </c>
      <c r="C195" s="5">
        <v>44983</v>
      </c>
      <c r="D195" s="4" t="s">
        <v>64</v>
      </c>
      <c r="E195" s="4" t="s">
        <v>465</v>
      </c>
      <c r="F195" s="4" t="s">
        <v>30</v>
      </c>
      <c r="G195" s="10">
        <f>(C195-VLOOKUP(E195,Riders!$A$2:$E$7777,4,FALSE))/365</f>
        <v>23.602739726027398</v>
      </c>
      <c r="H195" s="4">
        <v>6</v>
      </c>
      <c r="I195" s="42">
        <v>4.7610000000000001</v>
      </c>
      <c r="J195" s="72">
        <v>4.8510470990307839</v>
      </c>
      <c r="K195" s="41">
        <v>9.0047099030783784E-2</v>
      </c>
      <c r="L195" s="72">
        <v>9.612047099030784</v>
      </c>
      <c r="M195" s="42">
        <v>74.906000000000006</v>
      </c>
    </row>
    <row r="196" spans="1:13">
      <c r="A196" s="4" t="s">
        <v>1058</v>
      </c>
      <c r="B196" s="4">
        <v>2023</v>
      </c>
      <c r="C196" s="5">
        <v>44983</v>
      </c>
      <c r="D196" s="4" t="s">
        <v>64</v>
      </c>
      <c r="E196" s="4" t="s">
        <v>193</v>
      </c>
      <c r="F196" s="4" t="s">
        <v>50</v>
      </c>
      <c r="G196" s="10">
        <f>(C196-VLOOKUP(E196,Riders!$A$2:$E$7777,4,FALSE))/365</f>
        <v>35.167123287671231</v>
      </c>
      <c r="H196" s="4">
        <v>7</v>
      </c>
      <c r="I196" s="42">
        <v>4.7759999999999998</v>
      </c>
      <c r="J196" s="72">
        <v>4.8570091112211191</v>
      </c>
      <c r="K196" s="41">
        <v>8.1009111221119312E-2</v>
      </c>
      <c r="L196" s="72">
        <v>9.6330091112211189</v>
      </c>
      <c r="M196" s="42">
        <v>74.742999999999995</v>
      </c>
    </row>
    <row r="197" spans="1:13">
      <c r="A197" s="4" t="s">
        <v>1058</v>
      </c>
      <c r="B197" s="4">
        <v>2023</v>
      </c>
      <c r="C197" s="5">
        <v>44983</v>
      </c>
      <c r="D197" s="4" t="s">
        <v>64</v>
      </c>
      <c r="E197" s="4" t="s">
        <v>141</v>
      </c>
      <c r="F197" s="4" t="s">
        <v>93</v>
      </c>
      <c r="G197" s="10">
        <f>(C197-VLOOKUP(E197,Riders!$A$2:$E$7777,4,FALSE))/365</f>
        <v>27.904109589041095</v>
      </c>
      <c r="H197" s="4">
        <v>8</v>
      </c>
      <c r="I197" s="42">
        <v>4.782</v>
      </c>
      <c r="J197" s="72">
        <v>4.8640437823209464</v>
      </c>
      <c r="K197" s="41">
        <v>8.2043782320946335E-2</v>
      </c>
      <c r="L197" s="72">
        <v>9.6460437823209464</v>
      </c>
      <c r="M197" s="42">
        <v>74.641999999999996</v>
      </c>
    </row>
    <row r="198" spans="1:13">
      <c r="A198" s="4" t="s">
        <v>1058</v>
      </c>
      <c r="B198" s="4">
        <v>2023</v>
      </c>
      <c r="C198" s="5">
        <v>44983</v>
      </c>
      <c r="D198" s="4" t="s">
        <v>64</v>
      </c>
      <c r="E198" s="4" t="s">
        <v>99</v>
      </c>
      <c r="F198" s="4" t="s">
        <v>100</v>
      </c>
      <c r="G198" s="10">
        <f>(C198-VLOOKUP(E198,Riders!$A$2:$E$7777,4,FALSE))/365</f>
        <v>23.87945205479452</v>
      </c>
      <c r="H198" s="4">
        <v>9</v>
      </c>
      <c r="I198" s="42">
        <v>4.8099999999999996</v>
      </c>
      <c r="J198" s="72">
        <v>4.8440627514078853</v>
      </c>
      <c r="K198" s="41">
        <v>3.4062751407885727E-2</v>
      </c>
      <c r="L198" s="72">
        <v>9.6540627514078849</v>
      </c>
      <c r="M198" s="42">
        <v>74.58</v>
      </c>
    </row>
    <row r="199" spans="1:13">
      <c r="A199" s="4" t="s">
        <v>1058</v>
      </c>
      <c r="B199" s="4">
        <v>2023</v>
      </c>
      <c r="C199" s="5">
        <v>44983</v>
      </c>
      <c r="D199" s="4" t="s">
        <v>64</v>
      </c>
      <c r="E199" s="4" t="s">
        <v>199</v>
      </c>
      <c r="F199" s="4" t="s">
        <v>44</v>
      </c>
      <c r="G199" s="10">
        <f>(C199-VLOOKUP(E199,Riders!$A$2:$E$7777,4,FALSE))/365</f>
        <v>27.624657534246577</v>
      </c>
      <c r="H199" s="4">
        <v>10</v>
      </c>
      <c r="I199" s="42">
        <v>4.8209999999999997</v>
      </c>
      <c r="J199" s="72">
        <v>4.8600627655569308</v>
      </c>
      <c r="K199" s="41">
        <v>3.9062765556931112E-2</v>
      </c>
      <c r="L199" s="72">
        <v>9.6810627655569306</v>
      </c>
      <c r="M199" s="42">
        <v>74.372</v>
      </c>
    </row>
    <row r="200" spans="1:13">
      <c r="A200" s="4" t="s">
        <v>1058</v>
      </c>
      <c r="B200" s="4">
        <v>2023</v>
      </c>
      <c r="C200" s="5">
        <v>44983</v>
      </c>
      <c r="D200" s="4" t="s">
        <v>64</v>
      </c>
      <c r="E200" s="3" t="s">
        <v>106</v>
      </c>
      <c r="F200" s="4" t="s">
        <v>107</v>
      </c>
      <c r="G200" s="10">
        <f>(C200-VLOOKUP(E200,Riders!$A$2:$E$7777,4,FALSE))/365</f>
        <v>29.375342465753423</v>
      </c>
      <c r="H200" s="4">
        <v>11</v>
      </c>
      <c r="I200" s="42">
        <v>4.8140000000000001</v>
      </c>
      <c r="J200" s="72">
        <v>4.881011108866895</v>
      </c>
      <c r="K200" s="41">
        <v>6.7011108866894986E-2</v>
      </c>
      <c r="L200" s="72">
        <v>9.6950111088668951</v>
      </c>
      <c r="M200" s="42">
        <v>74.265000000000001</v>
      </c>
    </row>
    <row r="201" spans="1:13">
      <c r="A201" s="4" t="s">
        <v>1058</v>
      </c>
      <c r="B201" s="4">
        <v>2023</v>
      </c>
      <c r="C201" s="5">
        <v>44983</v>
      </c>
      <c r="D201" s="4" t="s">
        <v>64</v>
      </c>
      <c r="E201" s="4" t="s">
        <v>94</v>
      </c>
      <c r="F201" s="4" t="s">
        <v>26</v>
      </c>
      <c r="G201" s="10">
        <f>(C201-VLOOKUP(E201,Riders!$A$2:$E$7777,4,FALSE))/365</f>
        <v>24.115068493150684</v>
      </c>
      <c r="H201" s="4">
        <v>12</v>
      </c>
      <c r="I201" s="42">
        <v>4.8129999999999997</v>
      </c>
      <c r="J201" s="72">
        <v>4.8850146008997593</v>
      </c>
      <c r="K201" s="41">
        <v>7.2014600899759529E-2</v>
      </c>
      <c r="L201" s="72">
        <v>9.698014600899759</v>
      </c>
      <c r="M201" s="42">
        <v>74.242000000000004</v>
      </c>
    </row>
    <row r="202" spans="1:13">
      <c r="A202" s="4" t="s">
        <v>1058</v>
      </c>
      <c r="B202" s="4">
        <v>2023</v>
      </c>
      <c r="C202" s="5">
        <v>44983</v>
      </c>
      <c r="D202" s="4" t="s">
        <v>64</v>
      </c>
      <c r="E202" s="4" t="s">
        <v>110</v>
      </c>
      <c r="F202" s="4" t="s">
        <v>111</v>
      </c>
      <c r="G202" s="10">
        <f>(C202-VLOOKUP(E202,Riders!$A$2:$E$7777,4,FALSE))/365</f>
        <v>25.863013698630137</v>
      </c>
      <c r="H202" s="4">
        <v>13</v>
      </c>
      <c r="I202" s="42">
        <v>4.82</v>
      </c>
      <c r="J202" s="72">
        <v>4.8879524310330886</v>
      </c>
      <c r="K202" s="41">
        <v>6.7952431033088345E-2</v>
      </c>
      <c r="L202" s="72">
        <v>9.7079524310330889</v>
      </c>
      <c r="M202" s="42">
        <v>74.165999999999997</v>
      </c>
    </row>
    <row r="203" spans="1:13">
      <c r="A203" s="4" t="s">
        <v>1058</v>
      </c>
      <c r="B203" s="4">
        <v>2023</v>
      </c>
      <c r="C203" s="5">
        <v>44983</v>
      </c>
      <c r="D203" s="4" t="s">
        <v>64</v>
      </c>
      <c r="E203" s="3" t="s">
        <v>95</v>
      </c>
      <c r="F203" s="4" t="s">
        <v>28</v>
      </c>
      <c r="G203" s="10">
        <f>(C203-VLOOKUP(E203,Riders!$A$2:$E$7777,4,FALSE))/365</f>
        <v>31.090410958904108</v>
      </c>
      <c r="H203" s="4">
        <v>14</v>
      </c>
      <c r="I203" s="42">
        <v>4.8520000000000003</v>
      </c>
      <c r="J203" s="72">
        <v>4.8860202063919278</v>
      </c>
      <c r="K203" s="41">
        <v>3.4020206391927488E-2</v>
      </c>
      <c r="L203" s="72">
        <v>9.7380202063919281</v>
      </c>
      <c r="M203" s="42">
        <v>73.936999999999998</v>
      </c>
    </row>
    <row r="204" spans="1:13">
      <c r="A204" s="4" t="s">
        <v>1058</v>
      </c>
      <c r="B204" s="4">
        <v>2023</v>
      </c>
      <c r="C204" s="5">
        <v>44983</v>
      </c>
      <c r="D204" s="4" t="s">
        <v>64</v>
      </c>
      <c r="E204" s="4" t="s">
        <v>112</v>
      </c>
      <c r="F204" s="4" t="s">
        <v>100</v>
      </c>
      <c r="G204" s="10">
        <f>(C204-VLOOKUP(E204,Riders!$A$2:$E$7777,4,FALSE))/365</f>
        <v>23.046575342465754</v>
      </c>
      <c r="H204" s="4">
        <v>15</v>
      </c>
      <c r="I204" s="42">
        <v>4.8339999999999996</v>
      </c>
      <c r="J204" s="72">
        <v>4.907973020146942</v>
      </c>
      <c r="K204" s="41">
        <v>7.3973020146942403E-2</v>
      </c>
      <c r="L204" s="72">
        <v>9.7419730201469417</v>
      </c>
      <c r="M204" s="42">
        <v>73.906999999999996</v>
      </c>
    </row>
    <row r="205" spans="1:13">
      <c r="A205" s="4" t="s">
        <v>1058</v>
      </c>
      <c r="B205" s="4">
        <v>2023</v>
      </c>
      <c r="C205" s="5">
        <v>44983</v>
      </c>
      <c r="D205" s="4" t="s">
        <v>64</v>
      </c>
      <c r="E205" s="4" t="s">
        <v>167</v>
      </c>
      <c r="F205" s="4" t="s">
        <v>30</v>
      </c>
      <c r="G205" s="10">
        <f>(C205-VLOOKUP(E205,Riders!$A$2:$E$7777,4,FALSE))/365</f>
        <v>23.736986301369864</v>
      </c>
      <c r="H205" s="4">
        <v>16</v>
      </c>
      <c r="I205" s="42">
        <v>4.819</v>
      </c>
      <c r="J205" s="72">
        <v>4.9380230238640506</v>
      </c>
      <c r="K205" s="41">
        <v>0.11902302386405061</v>
      </c>
      <c r="L205" s="72">
        <v>9.7570230238640505</v>
      </c>
      <c r="M205" s="42">
        <v>73.793000000000006</v>
      </c>
    </row>
    <row r="206" spans="1:13">
      <c r="A206" s="4" t="s">
        <v>1058</v>
      </c>
      <c r="B206" s="4">
        <v>2023</v>
      </c>
      <c r="C206" s="5">
        <v>44983</v>
      </c>
      <c r="D206" s="4" t="s">
        <v>64</v>
      </c>
      <c r="E206" s="4" t="s">
        <v>130</v>
      </c>
      <c r="F206" s="4" t="s">
        <v>111</v>
      </c>
      <c r="G206" s="10">
        <f>(C206-VLOOKUP(E206,Riders!$A$2:$E$7777,4,FALSE))/365</f>
        <v>23.641095890410959</v>
      </c>
      <c r="H206" s="4">
        <v>17</v>
      </c>
      <c r="I206" s="42">
        <v>4.8330000000000002</v>
      </c>
      <c r="J206" s="72">
        <v>4.9330223804679552</v>
      </c>
      <c r="K206" s="41">
        <v>0.10002238046795497</v>
      </c>
      <c r="L206" s="72">
        <v>9.7660223804679553</v>
      </c>
      <c r="M206" s="42">
        <v>73.724999999999994</v>
      </c>
    </row>
    <row r="207" spans="1:13">
      <c r="A207" s="4" t="s">
        <v>1058</v>
      </c>
      <c r="B207" s="4">
        <v>2023</v>
      </c>
      <c r="C207" s="5">
        <v>44983</v>
      </c>
      <c r="D207" s="4" t="s">
        <v>64</v>
      </c>
      <c r="E207" s="3" t="s">
        <v>27</v>
      </c>
      <c r="F207" s="4" t="s">
        <v>28</v>
      </c>
      <c r="G207" s="10">
        <f>(C207-VLOOKUP(E207,Riders!$A$2:$E$7777,4,FALSE))/365</f>
        <v>27.194520547945206</v>
      </c>
      <c r="H207" s="4">
        <v>18</v>
      </c>
      <c r="I207" s="42">
        <v>4.8440000000000003</v>
      </c>
      <c r="J207" s="72">
        <v>4.9279869706840378</v>
      </c>
      <c r="K207" s="41">
        <v>8.3986970684037487E-2</v>
      </c>
      <c r="L207" s="72">
        <v>9.7719869706840381</v>
      </c>
      <c r="M207" s="42">
        <v>73.680000000000007</v>
      </c>
    </row>
    <row r="208" spans="1:13">
      <c r="A208" s="4" t="s">
        <v>1058</v>
      </c>
      <c r="B208" s="4">
        <v>2023</v>
      </c>
      <c r="C208" s="5">
        <v>44983</v>
      </c>
      <c r="D208" s="4" t="s">
        <v>64</v>
      </c>
      <c r="E208" s="4" t="s">
        <v>123</v>
      </c>
      <c r="F208" s="4" t="s">
        <v>73</v>
      </c>
      <c r="G208" s="10">
        <f>(C208-VLOOKUP(E208,Riders!$A$2:$E$7777,4,FALSE))/365</f>
        <v>26.049315068493151</v>
      </c>
      <c r="H208" s="4">
        <v>19</v>
      </c>
      <c r="I208" s="42">
        <v>4.8170000000000002</v>
      </c>
      <c r="J208" s="72">
        <v>4.9669380350591101</v>
      </c>
      <c r="K208" s="41">
        <v>0.14993803505910996</v>
      </c>
      <c r="L208" s="72">
        <v>9.7839380350591103</v>
      </c>
      <c r="M208" s="42">
        <v>73.59</v>
      </c>
    </row>
    <row r="209" spans="1:13">
      <c r="A209" s="4" t="s">
        <v>1058</v>
      </c>
      <c r="B209" s="4">
        <v>2023</v>
      </c>
      <c r="C209" s="5">
        <v>44983</v>
      </c>
      <c r="D209" s="4" t="s">
        <v>64</v>
      </c>
      <c r="E209" s="4" t="s">
        <v>125</v>
      </c>
      <c r="F209" s="4" t="s">
        <v>32</v>
      </c>
      <c r="G209" s="10">
        <f>(C209-VLOOKUP(E209,Riders!$A$2:$E$7777,4,FALSE))/365</f>
        <v>19.764383561643836</v>
      </c>
      <c r="H209" s="4">
        <v>20</v>
      </c>
      <c r="I209" s="42">
        <v>4.8490000000000002</v>
      </c>
      <c r="J209" s="72">
        <v>4.9599970300536764</v>
      </c>
      <c r="K209" s="41">
        <v>0.11099703005367623</v>
      </c>
      <c r="L209" s="72">
        <v>9.8089970300536766</v>
      </c>
      <c r="M209" s="42">
        <v>73.402000000000001</v>
      </c>
    </row>
    <row r="210" spans="1:13">
      <c r="A210" s="4" t="s">
        <v>1058</v>
      </c>
      <c r="B210" s="4">
        <v>2023</v>
      </c>
      <c r="C210" s="5">
        <v>44983</v>
      </c>
      <c r="D210" s="4" t="s">
        <v>64</v>
      </c>
      <c r="E210" s="4" t="s">
        <v>170</v>
      </c>
      <c r="F210" s="4" t="s">
        <v>40</v>
      </c>
      <c r="G210" s="10">
        <f>(C210-VLOOKUP(E210,Riders!$A$2:$E$7777,4,FALSE))/365</f>
        <v>24.36986301369863</v>
      </c>
      <c r="H210" s="4">
        <v>21</v>
      </c>
      <c r="I210" s="42">
        <v>4.87</v>
      </c>
      <c r="J210" s="72">
        <v>4.9400662179469697</v>
      </c>
      <c r="K210" s="41">
        <v>7.0066217946969545E-2</v>
      </c>
      <c r="L210" s="72">
        <v>9.8100662179469698</v>
      </c>
      <c r="M210" s="42">
        <v>73.394000000000005</v>
      </c>
    </row>
    <row r="211" spans="1:13">
      <c r="A211" s="4" t="s">
        <v>1058</v>
      </c>
      <c r="B211" s="4">
        <v>2023</v>
      </c>
      <c r="C211" s="5">
        <v>44983</v>
      </c>
      <c r="D211" s="4" t="s">
        <v>64</v>
      </c>
      <c r="E211" s="4" t="s">
        <v>98</v>
      </c>
      <c r="F211" s="4" t="s">
        <v>42</v>
      </c>
      <c r="G211" s="10">
        <f>(C211-VLOOKUP(E211,Riders!$A$2:$E$7777,4,FALSE))/365</f>
        <v>24.347945205479451</v>
      </c>
      <c r="H211" s="4">
        <v>22</v>
      </c>
      <c r="I211" s="42">
        <v>4.8979999999999997</v>
      </c>
      <c r="J211" s="72">
        <v>4.9340360507988521</v>
      </c>
      <c r="K211" s="41">
        <f t="shared" ref="K211:K274" si="3">J211-I211</f>
        <v>3.6036050798852415E-2</v>
      </c>
      <c r="L211" s="72">
        <v>9.8320360507988518</v>
      </c>
      <c r="M211" s="42">
        <v>73.23</v>
      </c>
    </row>
    <row r="212" spans="1:13">
      <c r="A212" s="4" t="s">
        <v>1058</v>
      </c>
      <c r="B212" s="4">
        <v>2023</v>
      </c>
      <c r="C212" s="5">
        <v>44983</v>
      </c>
      <c r="D212" s="4" t="s">
        <v>64</v>
      </c>
      <c r="E212" s="4" t="s">
        <v>532</v>
      </c>
      <c r="F212" s="4" t="s">
        <v>225</v>
      </c>
      <c r="G212" s="10">
        <f>(C212-VLOOKUP(E212,Riders!$A$2:$E$7777,4,FALSE))/365</f>
        <v>21.953424657534246</v>
      </c>
      <c r="H212" s="4">
        <v>23</v>
      </c>
      <c r="I212" s="42">
        <v>4.8339999999999996</v>
      </c>
      <c r="J212" s="72">
        <v>5.0020655737704924</v>
      </c>
      <c r="K212" s="41">
        <f t="shared" si="3"/>
        <v>0.1680655737704928</v>
      </c>
      <c r="L212" s="72">
        <v>9.8360655737704921</v>
      </c>
      <c r="M212" s="42">
        <v>73.2</v>
      </c>
    </row>
    <row r="213" spans="1:13">
      <c r="A213" s="4" t="s">
        <v>1058</v>
      </c>
      <c r="B213" s="4">
        <v>2023</v>
      </c>
      <c r="C213" s="5">
        <v>44983</v>
      </c>
      <c r="D213" s="4" t="s">
        <v>64</v>
      </c>
      <c r="E213" s="4" t="s">
        <v>105</v>
      </c>
      <c r="F213" s="4" t="s">
        <v>166</v>
      </c>
      <c r="G213" s="10">
        <f>(C213-VLOOKUP(E213,Riders!$A$2:$E$7777,4,FALSE))/365</f>
        <v>30.213698630136985</v>
      </c>
      <c r="H213" s="4">
        <v>24</v>
      </c>
      <c r="I213" s="42">
        <v>4.8689999999999998</v>
      </c>
      <c r="J213" s="72">
        <v>4.9879375042781842</v>
      </c>
      <c r="K213" s="41">
        <f t="shared" si="3"/>
        <v>0.11893750427818439</v>
      </c>
      <c r="L213" s="72">
        <v>9.8569375042781839</v>
      </c>
      <c r="M213" s="42">
        <v>73.045000000000002</v>
      </c>
    </row>
    <row r="214" spans="1:13">
      <c r="A214" s="4" t="s">
        <v>1058</v>
      </c>
      <c r="B214" s="4">
        <v>2023</v>
      </c>
      <c r="C214" s="5">
        <v>44983</v>
      </c>
      <c r="D214" s="4" t="s">
        <v>64</v>
      </c>
      <c r="E214" s="4" t="s">
        <v>113</v>
      </c>
      <c r="F214" s="4" t="s">
        <v>114</v>
      </c>
      <c r="G214" s="10">
        <f>(C214-VLOOKUP(E214,Riders!$A$2:$E$7777,4,FALSE))/365</f>
        <v>28.046575342465754</v>
      </c>
      <c r="H214" s="4">
        <v>25</v>
      </c>
      <c r="I214" s="42">
        <v>4.9089999999999998</v>
      </c>
      <c r="J214" s="72">
        <v>4.9549595577658136</v>
      </c>
      <c r="K214" s="41">
        <f t="shared" si="3"/>
        <v>4.5959557765813841E-2</v>
      </c>
      <c r="L214" s="72">
        <v>9.8639595577658135</v>
      </c>
      <c r="M214" s="42">
        <v>72.992999999999995</v>
      </c>
    </row>
    <row r="215" spans="1:13">
      <c r="A215" s="4" t="s">
        <v>1058</v>
      </c>
      <c r="B215" s="4">
        <v>2023</v>
      </c>
      <c r="C215" s="5">
        <v>44983</v>
      </c>
      <c r="D215" s="4" t="s">
        <v>64</v>
      </c>
      <c r="E215" s="4" t="s">
        <v>96</v>
      </c>
      <c r="F215" s="4" t="s">
        <v>166</v>
      </c>
      <c r="G215" s="10">
        <f>(C215-VLOOKUP(E215,Riders!$A$2:$E$7777,4,FALSE))/365</f>
        <v>29.164383561643834</v>
      </c>
      <c r="H215" s="4">
        <v>26</v>
      </c>
      <c r="I215" s="42">
        <v>4.8600000000000003</v>
      </c>
      <c r="J215" s="72">
        <v>5.0100444151998689</v>
      </c>
      <c r="K215" s="41">
        <f t="shared" si="3"/>
        <v>0.15004441519986855</v>
      </c>
      <c r="L215" s="72">
        <v>9.8700444151998692</v>
      </c>
      <c r="M215" s="42">
        <v>72.947999999999993</v>
      </c>
    </row>
    <row r="216" spans="1:13">
      <c r="A216" s="4" t="s">
        <v>1058</v>
      </c>
      <c r="B216" s="4">
        <v>2023</v>
      </c>
      <c r="C216" s="5">
        <v>44983</v>
      </c>
      <c r="D216" s="4" t="s">
        <v>64</v>
      </c>
      <c r="E216" s="4" t="s">
        <v>132</v>
      </c>
      <c r="F216" s="4" t="s">
        <v>32</v>
      </c>
      <c r="G216" s="10">
        <f>(C216-VLOOKUP(E216,Riders!$A$2:$E$7777,4,FALSE))/365</f>
        <v>23.367123287671234</v>
      </c>
      <c r="H216" s="4">
        <v>27</v>
      </c>
      <c r="I216" s="42">
        <v>4.9119999999999999</v>
      </c>
      <c r="J216" s="72">
        <v>4.9720002745555627</v>
      </c>
      <c r="K216" s="41">
        <f t="shared" si="3"/>
        <v>6.0000274555562783E-2</v>
      </c>
      <c r="L216" s="72">
        <v>9.8840002745555626</v>
      </c>
      <c r="M216" s="42">
        <v>72.844999999999999</v>
      </c>
    </row>
    <row r="217" spans="1:13">
      <c r="A217" s="4" t="s">
        <v>1058</v>
      </c>
      <c r="B217" s="4">
        <v>2023</v>
      </c>
      <c r="C217" s="5">
        <v>44983</v>
      </c>
      <c r="D217" s="4" t="s">
        <v>64</v>
      </c>
      <c r="E217" s="4" t="s">
        <v>165</v>
      </c>
      <c r="F217" s="4" t="s">
        <v>44</v>
      </c>
      <c r="G217" s="10">
        <f>(C217-VLOOKUP(E217,Riders!$A$2:$E$7777,4,FALSE))/365</f>
        <v>33.156164383561645</v>
      </c>
      <c r="H217" s="4">
        <v>28</v>
      </c>
      <c r="I217" s="42">
        <v>4.9109999999999996</v>
      </c>
      <c r="J217" s="72">
        <v>4.9780231842654654</v>
      </c>
      <c r="K217" s="41">
        <f t="shared" si="3"/>
        <v>6.7023184265465829E-2</v>
      </c>
      <c r="L217" s="72">
        <v>9.889023184265465</v>
      </c>
      <c r="M217" s="42">
        <v>72.808000000000007</v>
      </c>
    </row>
    <row r="218" spans="1:13">
      <c r="A218" s="4" t="s">
        <v>1058</v>
      </c>
      <c r="B218" s="4">
        <v>2023</v>
      </c>
      <c r="C218" s="5">
        <v>44983</v>
      </c>
      <c r="D218" s="4" t="s">
        <v>64</v>
      </c>
      <c r="E218" s="4" t="s">
        <v>41</v>
      </c>
      <c r="F218" s="4" t="s">
        <v>42</v>
      </c>
      <c r="G218" s="10">
        <f>(C218-VLOOKUP(E218,Riders!$A$2:$E$7777,4,FALSE))/365</f>
        <v>22.424657534246574</v>
      </c>
      <c r="H218" s="4">
        <v>29</v>
      </c>
      <c r="I218" s="42">
        <v>4.8860000000000001</v>
      </c>
      <c r="J218" s="72">
        <v>5.0170328037961633</v>
      </c>
      <c r="K218" s="41">
        <f t="shared" si="3"/>
        <v>0.13103280379616322</v>
      </c>
      <c r="L218" s="72">
        <v>9.9030328037961635</v>
      </c>
      <c r="M218" s="42">
        <v>72.704999999999998</v>
      </c>
    </row>
    <row r="219" spans="1:13">
      <c r="A219" s="4" t="s">
        <v>1058</v>
      </c>
      <c r="B219" s="4">
        <v>2023</v>
      </c>
      <c r="C219" s="5">
        <v>44983</v>
      </c>
      <c r="D219" s="4" t="s">
        <v>64</v>
      </c>
      <c r="E219" s="4" t="s">
        <v>31</v>
      </c>
      <c r="F219" s="4" t="s">
        <v>1064</v>
      </c>
      <c r="G219" s="10">
        <f>(C219-VLOOKUP(E219,Riders!$A$2:$E$7777,4,FALSE))/365</f>
        <v>21.295890410958904</v>
      </c>
      <c r="H219" s="4">
        <v>30</v>
      </c>
      <c r="I219" s="42">
        <v>4.9109999999999996</v>
      </c>
      <c r="J219" s="72">
        <v>5.0240084861530825</v>
      </c>
      <c r="K219" s="41">
        <f t="shared" si="3"/>
        <v>0.1130084861530829</v>
      </c>
      <c r="L219" s="72">
        <v>9.9350084861530821</v>
      </c>
      <c r="M219" s="42">
        <v>72.471000000000004</v>
      </c>
    </row>
    <row r="220" spans="1:13">
      <c r="A220" s="4" t="s">
        <v>1058</v>
      </c>
      <c r="B220" s="4">
        <v>2023</v>
      </c>
      <c r="C220" s="5">
        <v>44983</v>
      </c>
      <c r="D220" s="4" t="s">
        <v>64</v>
      </c>
      <c r="E220" s="4" t="s">
        <v>34</v>
      </c>
      <c r="F220" s="4" t="s">
        <v>35</v>
      </c>
      <c r="G220" s="10">
        <f>(C220-VLOOKUP(E220,Riders!$A$2:$E$7777,4,FALSE))/365</f>
        <v>24.767123287671232</v>
      </c>
      <c r="H220" s="4">
        <v>31</v>
      </c>
      <c r="I220" s="42">
        <v>4.9189999999999996</v>
      </c>
      <c r="J220" s="72">
        <v>5.0239660420090315</v>
      </c>
      <c r="K220" s="41">
        <f t="shared" si="3"/>
        <v>0.10496604200903192</v>
      </c>
      <c r="L220" s="72">
        <v>9.9429660420090311</v>
      </c>
      <c r="M220" s="42">
        <v>72.412999999999997</v>
      </c>
    </row>
    <row r="221" spans="1:13">
      <c r="A221" s="4" t="s">
        <v>1058</v>
      </c>
      <c r="B221" s="4">
        <v>2023</v>
      </c>
      <c r="C221" s="5">
        <v>44983</v>
      </c>
      <c r="D221" s="4" t="s">
        <v>64</v>
      </c>
      <c r="E221" s="4" t="s">
        <v>733</v>
      </c>
      <c r="F221" s="4" t="s">
        <v>40</v>
      </c>
      <c r="G221" s="10">
        <f>(C221-VLOOKUP(E221,Riders!$A$2:$E$7777,4,FALSE))/365</f>
        <v>29.594520547945205</v>
      </c>
      <c r="H221" s="4">
        <v>32</v>
      </c>
      <c r="I221" s="42">
        <v>4.95</v>
      </c>
      <c r="J221" s="72">
        <v>5.0750626566416051</v>
      </c>
      <c r="K221" s="41">
        <f t="shared" si="3"/>
        <v>0.12506265664160487</v>
      </c>
      <c r="L221" s="72">
        <v>10.025062656641605</v>
      </c>
      <c r="M221" s="42">
        <v>71.819999999999993</v>
      </c>
    </row>
    <row r="222" spans="1:13">
      <c r="A222" s="4" t="s">
        <v>1058</v>
      </c>
      <c r="B222" s="4">
        <v>2023</v>
      </c>
      <c r="C222" s="5">
        <v>44983</v>
      </c>
      <c r="D222" s="4" t="s">
        <v>64</v>
      </c>
      <c r="E222" s="4" t="s">
        <v>667</v>
      </c>
      <c r="F222" s="4" t="s">
        <v>37</v>
      </c>
      <c r="G222" s="10">
        <f>(C222-VLOOKUP(E222,Riders!$A$2:$E$7777,4,FALSE))/365</f>
        <v>24.967123287671232</v>
      </c>
      <c r="H222" s="4">
        <v>33</v>
      </c>
      <c r="I222" s="42">
        <v>4.9249999999999998</v>
      </c>
      <c r="J222" s="72">
        <v>5.1049505467716108</v>
      </c>
      <c r="K222" s="41">
        <f t="shared" si="3"/>
        <v>0.17995054677161093</v>
      </c>
      <c r="L222" s="72">
        <v>10.029950546771611</v>
      </c>
      <c r="M222" s="42">
        <v>71.784999999999997</v>
      </c>
    </row>
    <row r="223" spans="1:13">
      <c r="A223" s="4" t="s">
        <v>1058</v>
      </c>
      <c r="B223" s="4">
        <v>2023</v>
      </c>
      <c r="C223" s="5">
        <v>44983</v>
      </c>
      <c r="D223" s="4" t="s">
        <v>64</v>
      </c>
      <c r="E223" s="4" t="s">
        <v>1065</v>
      </c>
      <c r="F223" s="4" t="s">
        <v>252</v>
      </c>
      <c r="G223" s="10">
        <f>(C223-VLOOKUP(E223,Riders!$A$2:$E$7777,4,FALSE))/365</f>
        <v>21.041095890410958</v>
      </c>
      <c r="H223" s="4">
        <v>34</v>
      </c>
      <c r="I223" s="42">
        <v>4.9800000000000004</v>
      </c>
      <c r="J223" s="72">
        <v>5.0989517890139417</v>
      </c>
      <c r="K223" s="41">
        <f t="shared" si="3"/>
        <v>0.11895178901394132</v>
      </c>
      <c r="L223" s="72">
        <v>10.078951789013942</v>
      </c>
      <c r="M223" s="42">
        <v>71.436000000000007</v>
      </c>
    </row>
    <row r="224" spans="1:13">
      <c r="A224" s="4" t="s">
        <v>1058</v>
      </c>
      <c r="B224" s="4">
        <v>2023</v>
      </c>
      <c r="C224" s="5">
        <v>44983</v>
      </c>
      <c r="D224" s="4" t="s">
        <v>64</v>
      </c>
      <c r="E224" s="4" t="s">
        <v>108</v>
      </c>
      <c r="F224" s="4" t="s">
        <v>56</v>
      </c>
      <c r="G224" s="10">
        <f>(C224-VLOOKUP(E224,Riders!$A$2:$E$7777,4,FALSE))/365</f>
        <v>24.884931506849316</v>
      </c>
      <c r="H224" s="4">
        <v>35</v>
      </c>
      <c r="I224" s="42">
        <v>4.9889999999999999</v>
      </c>
      <c r="J224" s="72">
        <v>5.1100265660504389</v>
      </c>
      <c r="K224" s="41">
        <f t="shared" si="3"/>
        <v>0.12102656605043904</v>
      </c>
      <c r="L224" s="72">
        <v>10.099026566050439</v>
      </c>
      <c r="M224" s="42">
        <v>71.293999999999997</v>
      </c>
    </row>
    <row r="225" spans="1:13">
      <c r="A225" s="4" t="s">
        <v>1058</v>
      </c>
      <c r="B225" s="4">
        <v>2023</v>
      </c>
      <c r="C225" s="5">
        <v>44983</v>
      </c>
      <c r="D225" s="4" t="s">
        <v>64</v>
      </c>
      <c r="E225" s="4" t="s">
        <v>673</v>
      </c>
      <c r="F225" s="4" t="s">
        <v>24</v>
      </c>
      <c r="G225" s="10">
        <f>(C225-VLOOKUP(E225,Riders!$A$2:$E$7777,4,FALSE))/365</f>
        <v>25.698630136986303</v>
      </c>
      <c r="H225" s="4">
        <v>36</v>
      </c>
      <c r="I225" s="42">
        <v>5.016</v>
      </c>
      <c r="J225" s="72">
        <v>5.0980641681182224</v>
      </c>
      <c r="K225" s="41">
        <f t="shared" si="3"/>
        <v>8.2064168118222369E-2</v>
      </c>
      <c r="L225" s="72">
        <v>10.114064168118222</v>
      </c>
      <c r="M225" s="42">
        <v>71.188000000000002</v>
      </c>
    </row>
    <row r="226" spans="1:13">
      <c r="A226" s="4" t="s">
        <v>1058</v>
      </c>
      <c r="B226" s="4">
        <v>2023</v>
      </c>
      <c r="C226" s="5">
        <v>44983</v>
      </c>
      <c r="D226" s="4" t="s">
        <v>64</v>
      </c>
      <c r="E226" s="4" t="s">
        <v>163</v>
      </c>
      <c r="F226" s="4" t="s">
        <v>35</v>
      </c>
      <c r="G226" s="10">
        <f>(C226-VLOOKUP(E226,Riders!$A$2:$E$7777,4,FALSE))/365</f>
        <v>21.695890410958903</v>
      </c>
      <c r="H226" s="4">
        <v>37</v>
      </c>
      <c r="I226" s="42">
        <v>5.0090000000000003</v>
      </c>
      <c r="J226" s="72">
        <v>5.1349882780579907</v>
      </c>
      <c r="K226" s="41">
        <f t="shared" si="3"/>
        <v>0.1259882780579904</v>
      </c>
      <c r="L226" s="72">
        <v>10.143988278057991</v>
      </c>
      <c r="M226" s="42">
        <v>70.977999999999994</v>
      </c>
    </row>
    <row r="227" spans="1:13">
      <c r="A227" s="4" t="s">
        <v>1058</v>
      </c>
      <c r="B227" s="4">
        <v>2023</v>
      </c>
      <c r="C227" s="5">
        <v>44983</v>
      </c>
      <c r="D227" s="4" t="s">
        <v>64</v>
      </c>
      <c r="E227" s="4" t="s">
        <v>55</v>
      </c>
      <c r="F227" s="4" t="s">
        <v>56</v>
      </c>
      <c r="G227" s="10">
        <f>(C227-VLOOKUP(E227,Riders!$A$2:$E$7777,4,FALSE))/365</f>
        <v>23.126027397260273</v>
      </c>
      <c r="H227" s="4">
        <v>38</v>
      </c>
      <c r="I227" s="42">
        <v>5.0190000000000001</v>
      </c>
      <c r="J227" s="72">
        <v>5.1269895158108341</v>
      </c>
      <c r="K227" s="41">
        <f t="shared" si="3"/>
        <v>0.10798951581083394</v>
      </c>
      <c r="L227" s="72">
        <v>10.145989515810834</v>
      </c>
      <c r="M227" s="42">
        <v>70.963999999999999</v>
      </c>
    </row>
    <row r="228" spans="1:13">
      <c r="A228" s="4" t="s">
        <v>1058</v>
      </c>
      <c r="B228" s="4">
        <v>2023</v>
      </c>
      <c r="C228" s="5">
        <v>44983</v>
      </c>
      <c r="D228" s="4" t="s">
        <v>64</v>
      </c>
      <c r="E228" s="4" t="s">
        <v>785</v>
      </c>
      <c r="F228" s="4" t="s">
        <v>204</v>
      </c>
      <c r="G228" s="10">
        <f>(C228-VLOOKUP(E228,Riders!$A$2:$E$7777,4,FALSE))/365</f>
        <v>22.19178082191781</v>
      </c>
      <c r="H228" s="4">
        <v>39</v>
      </c>
      <c r="I228" s="42">
        <v>5.0430000000000001</v>
      </c>
      <c r="J228" s="72">
        <v>5.1309462193898456</v>
      </c>
      <c r="K228" s="41">
        <f t="shared" si="3"/>
        <v>8.7946219389845481E-2</v>
      </c>
      <c r="L228" s="72">
        <v>10.173946219389846</v>
      </c>
      <c r="M228" s="42">
        <v>70.769000000000005</v>
      </c>
    </row>
    <row r="229" spans="1:13">
      <c r="A229" s="4" t="s">
        <v>1058</v>
      </c>
      <c r="B229" s="4">
        <v>2023</v>
      </c>
      <c r="C229" s="5">
        <v>44983</v>
      </c>
      <c r="D229" s="4" t="s">
        <v>64</v>
      </c>
      <c r="E229" s="3" t="s">
        <v>208</v>
      </c>
      <c r="F229" s="4" t="s">
        <v>209</v>
      </c>
      <c r="G229" s="10">
        <f>(C229-VLOOKUP(E229,Riders!$A$2:$E$7777,4,FALSE))/365</f>
        <v>25.676712328767124</v>
      </c>
      <c r="H229" s="4">
        <v>40</v>
      </c>
      <c r="I229" s="42">
        <v>5.0380000000000003</v>
      </c>
      <c r="J229" s="72">
        <v>5.1579895774328754</v>
      </c>
      <c r="K229" s="41">
        <f t="shared" si="3"/>
        <v>0.11998957743287519</v>
      </c>
      <c r="L229" s="72">
        <v>10.195989577432876</v>
      </c>
      <c r="M229" s="42">
        <v>70.616</v>
      </c>
    </row>
    <row r="230" spans="1:13">
      <c r="A230" s="4" t="s">
        <v>1058</v>
      </c>
      <c r="B230" s="4">
        <v>2023</v>
      </c>
      <c r="C230" s="5">
        <v>44983</v>
      </c>
      <c r="D230" s="4" t="s">
        <v>64</v>
      </c>
      <c r="E230" s="4" t="s">
        <v>161</v>
      </c>
      <c r="F230" s="4" t="s">
        <v>162</v>
      </c>
      <c r="G230" s="10">
        <f>(C230-VLOOKUP(E230,Riders!$A$2:$E$7777,4,FALSE))/365</f>
        <v>22.753424657534246</v>
      </c>
      <c r="H230" s="4">
        <v>41</v>
      </c>
      <c r="I230" s="42">
        <v>5.0350000000000001</v>
      </c>
      <c r="J230" s="72">
        <v>5.1970690096209857</v>
      </c>
      <c r="K230" s="41">
        <f t="shared" si="3"/>
        <v>0.16206900962098558</v>
      </c>
      <c r="L230" s="72">
        <v>10.232069009620986</v>
      </c>
      <c r="M230" s="42">
        <v>70.367000000000004</v>
      </c>
    </row>
    <row r="231" spans="1:13">
      <c r="A231" s="4" t="s">
        <v>1058</v>
      </c>
      <c r="B231" s="4">
        <v>2023</v>
      </c>
      <c r="C231" s="5">
        <v>44983</v>
      </c>
      <c r="D231" s="4" t="s">
        <v>64</v>
      </c>
      <c r="E231" s="4" t="s">
        <v>149</v>
      </c>
      <c r="F231" s="4" t="s">
        <v>150</v>
      </c>
      <c r="G231" s="10">
        <f>(C231-VLOOKUP(E231,Riders!$A$2:$E$7777,4,FALSE))/365</f>
        <v>23.63013698630137</v>
      </c>
      <c r="H231" s="4">
        <v>42</v>
      </c>
      <c r="I231" s="42">
        <v>5.0679999999999996</v>
      </c>
      <c r="J231" s="72">
        <v>5.1729467186299889</v>
      </c>
      <c r="K231" s="41">
        <f t="shared" si="3"/>
        <v>0.10494671862998928</v>
      </c>
      <c r="L231" s="72">
        <v>10.240946718629989</v>
      </c>
      <c r="M231" s="42">
        <v>70.305999999999997</v>
      </c>
    </row>
    <row r="232" spans="1:13">
      <c r="A232" s="4" t="s">
        <v>1058</v>
      </c>
      <c r="B232" s="4">
        <v>2023</v>
      </c>
      <c r="C232" s="5">
        <v>44983</v>
      </c>
      <c r="D232" s="4" t="s">
        <v>64</v>
      </c>
      <c r="E232" s="4" t="s">
        <v>109</v>
      </c>
      <c r="F232" s="4" t="s">
        <v>59</v>
      </c>
      <c r="G232" s="10">
        <f>(C232-VLOOKUP(E232,Riders!$A$2:$E$7777,4,FALSE))/365</f>
        <v>21.980821917808218</v>
      </c>
      <c r="H232" s="4">
        <v>43</v>
      </c>
      <c r="I232" s="42">
        <v>5.0510000000000002</v>
      </c>
      <c r="J232" s="72">
        <v>5.2789856527977044</v>
      </c>
      <c r="K232" s="41">
        <f t="shared" si="3"/>
        <v>0.22798565279770422</v>
      </c>
      <c r="L232" s="72">
        <v>10.329985652797705</v>
      </c>
      <c r="M232" s="42">
        <v>69.7</v>
      </c>
    </row>
    <row r="233" spans="1:13">
      <c r="A233" s="4" t="s">
        <v>1058</v>
      </c>
      <c r="B233" s="4">
        <v>2023</v>
      </c>
      <c r="C233" s="5">
        <v>44983</v>
      </c>
      <c r="D233" s="4" t="s">
        <v>64</v>
      </c>
      <c r="E233" s="4" t="s">
        <v>819</v>
      </c>
      <c r="F233" s="4" t="s">
        <v>204</v>
      </c>
      <c r="G233" s="10">
        <f>(C233-VLOOKUP(E233,Riders!$A$2:$E$7777,4,FALSE))/365</f>
        <v>20.783561643835615</v>
      </c>
      <c r="H233" s="4">
        <v>44</v>
      </c>
      <c r="I233" s="42">
        <v>5.1159999999999997</v>
      </c>
      <c r="J233" s="72">
        <f>L233-I233</f>
        <v>5.2429669807927493</v>
      </c>
      <c r="K233" s="41">
        <f t="shared" si="3"/>
        <v>0.1269669807927496</v>
      </c>
      <c r="L233" s="72">
        <f>720/M233</f>
        <v>10.358966980792749</v>
      </c>
      <c r="M233" s="42">
        <v>69.504999999999995</v>
      </c>
    </row>
    <row r="234" spans="1:13">
      <c r="A234" s="4" t="s">
        <v>1058</v>
      </c>
      <c r="B234" s="4">
        <v>2023</v>
      </c>
      <c r="C234" s="5">
        <v>44983</v>
      </c>
      <c r="D234" s="4" t="s">
        <v>64</v>
      </c>
      <c r="E234" s="4" t="s">
        <v>964</v>
      </c>
      <c r="F234" s="4" t="s">
        <v>59</v>
      </c>
      <c r="G234" s="10">
        <f>(C234-VLOOKUP(E234,Riders!$A$2:$E$7777,4,FALSE))/365</f>
        <v>20.695890410958903</v>
      </c>
      <c r="H234" s="4">
        <v>45</v>
      </c>
      <c r="I234" s="42">
        <v>5.0759999999999996</v>
      </c>
      <c r="J234" s="72">
        <f>L234-I234</f>
        <v>5.3269706260565526</v>
      </c>
      <c r="K234" s="41">
        <f t="shared" si="3"/>
        <v>0.25097062605655296</v>
      </c>
      <c r="L234" s="72">
        <f>720/M234</f>
        <v>10.402970626056552</v>
      </c>
      <c r="M234" s="42">
        <v>69.210999999999999</v>
      </c>
    </row>
    <row r="235" spans="1:13">
      <c r="A235" s="4" t="s">
        <v>1058</v>
      </c>
      <c r="B235" s="4">
        <v>2023</v>
      </c>
      <c r="C235" s="5">
        <v>44983</v>
      </c>
      <c r="D235" s="4" t="s">
        <v>64</v>
      </c>
      <c r="E235" s="4" t="s">
        <v>548</v>
      </c>
      <c r="F235" s="4" t="s">
        <v>24</v>
      </c>
      <c r="G235" s="10">
        <f>(C235-VLOOKUP(E235,Riders!$A$2:$E$7777,4,FALSE))/365</f>
        <v>20.153424657534245</v>
      </c>
      <c r="H235" s="4">
        <v>46</v>
      </c>
      <c r="I235" s="42">
        <v>5.17</v>
      </c>
      <c r="J235" s="72">
        <f>L235-I235</f>
        <v>5.3140118818801323</v>
      </c>
      <c r="K235" s="41">
        <f t="shared" si="3"/>
        <v>0.14401188188013236</v>
      </c>
      <c r="L235" s="72">
        <f>720/M235</f>
        <v>10.484011881880132</v>
      </c>
      <c r="M235" s="42">
        <v>68.676000000000002</v>
      </c>
    </row>
    <row r="236" spans="1:13">
      <c r="A236" s="4" t="s">
        <v>1058</v>
      </c>
      <c r="B236" s="4">
        <v>2023</v>
      </c>
      <c r="C236" s="5">
        <v>44983</v>
      </c>
      <c r="D236" s="4" t="s">
        <v>64</v>
      </c>
      <c r="E236" s="4" t="s">
        <v>1066</v>
      </c>
      <c r="F236" s="4" t="s">
        <v>613</v>
      </c>
      <c r="G236" s="10">
        <f>(C236-VLOOKUP(E236,Riders!$A$2:$E$7777,4,FALSE))/365</f>
        <v>22.021917808219179</v>
      </c>
      <c r="H236" s="4">
        <v>47</v>
      </c>
      <c r="I236" s="42">
        <v>5.1920000000000002</v>
      </c>
      <c r="J236" s="72">
        <f>L236-I236</f>
        <v>5.3100566527611637</v>
      </c>
      <c r="K236" s="41">
        <f t="shared" si="3"/>
        <v>0.11805665276116351</v>
      </c>
      <c r="L236" s="72">
        <f>720/M236</f>
        <v>10.502056652761164</v>
      </c>
      <c r="M236" s="42">
        <v>68.558000000000007</v>
      </c>
    </row>
    <row r="237" spans="1:13">
      <c r="A237" s="4" t="s">
        <v>1058</v>
      </c>
      <c r="B237" s="4">
        <v>2023</v>
      </c>
      <c r="C237" s="5">
        <v>44983</v>
      </c>
      <c r="D237" s="4" t="s">
        <v>64</v>
      </c>
      <c r="E237" s="4" t="s">
        <v>128</v>
      </c>
      <c r="F237" s="4" t="s">
        <v>129</v>
      </c>
      <c r="G237" s="10">
        <f>(C237-VLOOKUP(E237,Riders!$A$2:$E$7777,4,FALSE))/365</f>
        <v>20.969863013698632</v>
      </c>
      <c r="H237" s="4">
        <v>48</v>
      </c>
      <c r="I237" s="42">
        <v>5.2990000000000004</v>
      </c>
      <c r="J237" s="72">
        <f>L237-I237</f>
        <v>5.4299741908565293</v>
      </c>
      <c r="K237" s="41">
        <f t="shared" si="3"/>
        <v>0.13097419085652895</v>
      </c>
      <c r="L237" s="72">
        <f>720/M237</f>
        <v>10.72897419085653</v>
      </c>
      <c r="M237" s="42">
        <v>67.108000000000004</v>
      </c>
    </row>
    <row r="238" spans="1:13">
      <c r="A238" s="1" t="s">
        <v>18</v>
      </c>
      <c r="B238" s="1">
        <v>2022</v>
      </c>
      <c r="C238" s="2">
        <v>44849</v>
      </c>
      <c r="D238" s="1" t="s">
        <v>19</v>
      </c>
      <c r="E238" s="1" t="s">
        <v>90</v>
      </c>
      <c r="F238" s="1" t="s">
        <v>22</v>
      </c>
      <c r="G238" s="10">
        <f>(C238-VLOOKUP(E238,Riders!$A$2:$E$7777,4,FALSE))/365</f>
        <v>25.605479452054794</v>
      </c>
      <c r="H238" s="1">
        <v>1</v>
      </c>
      <c r="I238">
        <v>4.5839999999999996</v>
      </c>
      <c r="J238">
        <v>4.6399999999999997</v>
      </c>
      <c r="K238" s="41">
        <f t="shared" si="3"/>
        <v>5.600000000000005E-2</v>
      </c>
      <c r="L238">
        <v>9.2240000000000002</v>
      </c>
      <c r="M238">
        <v>78.057000000000002</v>
      </c>
    </row>
    <row r="239" spans="1:13">
      <c r="A239" s="1" t="s">
        <v>18</v>
      </c>
      <c r="B239" s="1">
        <v>2022</v>
      </c>
      <c r="C239" s="2">
        <v>44849</v>
      </c>
      <c r="D239" s="1" t="s">
        <v>19</v>
      </c>
      <c r="E239" s="1" t="s">
        <v>99</v>
      </c>
      <c r="F239" s="1" t="s">
        <v>100</v>
      </c>
      <c r="G239" s="10">
        <f>(C239-VLOOKUP(E239,Riders!$A$2:$E$7777,4,FALSE))/365</f>
        <v>23.512328767123286</v>
      </c>
      <c r="H239" s="1">
        <v>2</v>
      </c>
      <c r="I239">
        <v>4.6470000000000002</v>
      </c>
      <c r="J239">
        <v>4.734</v>
      </c>
      <c r="K239" s="41">
        <f t="shared" si="3"/>
        <v>8.6999999999999744E-2</v>
      </c>
      <c r="L239">
        <v>9.3810000000000002</v>
      </c>
      <c r="M239">
        <v>76.751000000000005</v>
      </c>
    </row>
    <row r="240" spans="1:13">
      <c r="A240" s="1" t="s">
        <v>18</v>
      </c>
      <c r="B240" s="1">
        <v>2022</v>
      </c>
      <c r="C240" s="2">
        <v>44849</v>
      </c>
      <c r="D240" s="1" t="s">
        <v>19</v>
      </c>
      <c r="E240" s="1" t="s">
        <v>104</v>
      </c>
      <c r="F240" s="1" t="s">
        <v>100</v>
      </c>
      <c r="G240" s="10">
        <f>(C240-VLOOKUP(E240,Riders!$A$2:$E$7777,4,FALSE))/365</f>
        <v>30.161643835616438</v>
      </c>
      <c r="H240" s="1">
        <v>3</v>
      </c>
      <c r="I240">
        <v>4.6459999999999999</v>
      </c>
      <c r="J240">
        <v>4.7590000000000003</v>
      </c>
      <c r="K240" s="41">
        <f t="shared" si="3"/>
        <v>0.11300000000000043</v>
      </c>
      <c r="L240">
        <v>9.4049999999999994</v>
      </c>
      <c r="M240">
        <v>76.555000000000007</v>
      </c>
    </row>
    <row r="241" spans="1:13">
      <c r="A241" s="1" t="s">
        <v>18</v>
      </c>
      <c r="B241" s="1">
        <v>2022</v>
      </c>
      <c r="C241" s="2">
        <v>44849</v>
      </c>
      <c r="D241" s="1" t="s">
        <v>19</v>
      </c>
      <c r="E241" s="1" t="s">
        <v>199</v>
      </c>
      <c r="F241" s="1" t="s">
        <v>44</v>
      </c>
      <c r="G241" s="10">
        <f>(C241-VLOOKUP(E241,Riders!$A$2:$E$7777,4,FALSE))/365</f>
        <v>27.257534246575343</v>
      </c>
      <c r="H241" s="1">
        <v>4</v>
      </c>
      <c r="I241">
        <v>4.6980000000000004</v>
      </c>
      <c r="J241">
        <v>4.758</v>
      </c>
      <c r="K241" s="41">
        <f t="shared" si="3"/>
        <v>5.9999999999999609E-2</v>
      </c>
      <c r="L241">
        <v>9.4559999999999995</v>
      </c>
      <c r="M241">
        <v>76.141999999999996</v>
      </c>
    </row>
    <row r="242" spans="1:13">
      <c r="A242" s="1" t="s">
        <v>18</v>
      </c>
      <c r="B242" s="1">
        <v>2022</v>
      </c>
      <c r="C242" s="2">
        <v>44849</v>
      </c>
      <c r="D242" s="1" t="s">
        <v>19</v>
      </c>
      <c r="E242" s="1" t="s">
        <v>112</v>
      </c>
      <c r="F242" s="1" t="s">
        <v>100</v>
      </c>
      <c r="G242" s="10">
        <f>(C242-VLOOKUP(E242,Riders!$A$2:$E$7777,4,FALSE))/365</f>
        <v>22.67945205479452</v>
      </c>
      <c r="H242" s="1">
        <v>5</v>
      </c>
      <c r="I242">
        <v>4.726</v>
      </c>
      <c r="J242">
        <v>4.8010000000000002</v>
      </c>
      <c r="K242" s="41">
        <f t="shared" si="3"/>
        <v>7.5000000000000178E-2</v>
      </c>
      <c r="L242">
        <v>9.5269999999999992</v>
      </c>
      <c r="M242">
        <v>75.575000000000003</v>
      </c>
    </row>
    <row r="243" spans="1:13">
      <c r="A243" s="1" t="s">
        <v>18</v>
      </c>
      <c r="B243" s="1">
        <v>2022</v>
      </c>
      <c r="C243" s="2">
        <v>44849</v>
      </c>
      <c r="D243" s="1" t="s">
        <v>19</v>
      </c>
      <c r="E243" s="1" t="s">
        <v>465</v>
      </c>
      <c r="F243" s="1" t="s">
        <v>30</v>
      </c>
      <c r="G243" s="10">
        <f>(C243-VLOOKUP(E243,Riders!$A$2:$E$7777,4,FALSE))/365</f>
        <v>23.235616438356164</v>
      </c>
      <c r="H243" s="1">
        <v>6</v>
      </c>
      <c r="I243">
        <v>4.7080000000000002</v>
      </c>
      <c r="J243">
        <v>4.8230000000000004</v>
      </c>
      <c r="K243" s="41">
        <f t="shared" si="3"/>
        <v>0.11500000000000021</v>
      </c>
      <c r="L243">
        <v>9.5310000000000006</v>
      </c>
      <c r="M243">
        <v>75.543000000000006</v>
      </c>
    </row>
    <row r="244" spans="1:13">
      <c r="A244" s="1" t="s">
        <v>18</v>
      </c>
      <c r="B244" s="1">
        <v>2022</v>
      </c>
      <c r="C244" s="2">
        <v>44849</v>
      </c>
      <c r="D244" s="1" t="s">
        <v>19</v>
      </c>
      <c r="E244" s="1" t="s">
        <v>466</v>
      </c>
      <c r="F244" s="1" t="s">
        <v>26</v>
      </c>
      <c r="G244" s="10">
        <f>(C244-VLOOKUP(E244,Riders!$A$2:$E$7777,4,FALSE))/365</f>
        <v>23.726027397260275</v>
      </c>
      <c r="H244" s="1">
        <v>7</v>
      </c>
      <c r="I244">
        <v>4.7249999999999996</v>
      </c>
      <c r="J244">
        <v>4.8179999999999996</v>
      </c>
      <c r="K244" s="41">
        <f t="shared" si="3"/>
        <v>9.2999999999999972E-2</v>
      </c>
      <c r="L244">
        <v>9.5429999999999993</v>
      </c>
      <c r="M244">
        <v>75.447999999999993</v>
      </c>
    </row>
    <row r="245" spans="1:13">
      <c r="A245" s="1" t="s">
        <v>18</v>
      </c>
      <c r="B245" s="1">
        <v>2022</v>
      </c>
      <c r="C245" s="2">
        <v>44849</v>
      </c>
      <c r="D245" s="1" t="s">
        <v>19</v>
      </c>
      <c r="E245" s="1" t="s">
        <v>97</v>
      </c>
      <c r="F245" s="1" t="s">
        <v>26</v>
      </c>
      <c r="G245" s="10">
        <f>(C245-VLOOKUP(E245,Riders!$A$2:$E$7777,4,FALSE))/365</f>
        <v>25.509589041095889</v>
      </c>
      <c r="H245" s="1">
        <v>8</v>
      </c>
      <c r="I245">
        <v>4.7300000000000004</v>
      </c>
      <c r="J245">
        <v>4.8179999999999996</v>
      </c>
      <c r="K245" s="41">
        <f t="shared" si="3"/>
        <v>8.799999999999919E-2</v>
      </c>
      <c r="L245">
        <v>9.548</v>
      </c>
      <c r="M245">
        <v>75.408000000000001</v>
      </c>
    </row>
    <row r="246" spans="1:13">
      <c r="A246" s="1" t="s">
        <v>18</v>
      </c>
      <c r="B246" s="1">
        <v>2022</v>
      </c>
      <c r="C246" s="2">
        <v>44849</v>
      </c>
      <c r="D246" s="1" t="s">
        <v>19</v>
      </c>
      <c r="E246" s="1" t="s">
        <v>130</v>
      </c>
      <c r="F246" s="1" t="s">
        <v>111</v>
      </c>
      <c r="G246" s="10">
        <f>(C246-VLOOKUP(E246,Riders!$A$2:$E$7777,4,FALSE))/365</f>
        <v>23.273972602739725</v>
      </c>
      <c r="H246" s="1">
        <v>9</v>
      </c>
      <c r="I246">
        <v>4.7450000000000001</v>
      </c>
      <c r="J246">
        <v>4.8470000000000004</v>
      </c>
      <c r="K246" s="41">
        <f t="shared" si="3"/>
        <v>0.10200000000000031</v>
      </c>
      <c r="L246">
        <v>9.5920000000000005</v>
      </c>
      <c r="M246">
        <v>75.063000000000002</v>
      </c>
    </row>
    <row r="247" spans="1:13">
      <c r="A247" s="1" t="s">
        <v>18</v>
      </c>
      <c r="B247" s="1">
        <v>2022</v>
      </c>
      <c r="C247" s="2">
        <v>44849</v>
      </c>
      <c r="D247" s="1" t="s">
        <v>19</v>
      </c>
      <c r="E247" s="1" t="s">
        <v>110</v>
      </c>
      <c r="F247" s="1" t="s">
        <v>111</v>
      </c>
      <c r="G247" s="10">
        <f>(C247-VLOOKUP(E247,Riders!$A$2:$E$7777,4,FALSE))/365</f>
        <v>25.495890410958904</v>
      </c>
      <c r="H247" s="1">
        <v>10</v>
      </c>
      <c r="I247">
        <v>4.7439999999999998</v>
      </c>
      <c r="J247">
        <v>4.8570000000000002</v>
      </c>
      <c r="K247" s="41">
        <f t="shared" si="3"/>
        <v>0.11300000000000043</v>
      </c>
      <c r="L247">
        <v>9.6010000000000009</v>
      </c>
      <c r="M247">
        <v>74.992000000000004</v>
      </c>
    </row>
    <row r="248" spans="1:13">
      <c r="A248" s="1" t="s">
        <v>18</v>
      </c>
      <c r="B248" s="1">
        <v>2022</v>
      </c>
      <c r="C248" s="2">
        <v>44849</v>
      </c>
      <c r="D248" s="1" t="s">
        <v>19</v>
      </c>
      <c r="E248" s="1" t="s">
        <v>94</v>
      </c>
      <c r="F248" s="1" t="s">
        <v>26</v>
      </c>
      <c r="G248" s="10">
        <f>(C248-VLOOKUP(E248,Riders!$A$2:$E$7777,4,FALSE))/365</f>
        <v>23.747945205479454</v>
      </c>
      <c r="H248" s="1">
        <v>11</v>
      </c>
      <c r="I248">
        <v>4.7309999999999999</v>
      </c>
      <c r="J248">
        <v>4.8739999999999997</v>
      </c>
      <c r="K248" s="41">
        <f t="shared" si="3"/>
        <v>0.14299999999999979</v>
      </c>
      <c r="L248">
        <v>9.6050000000000004</v>
      </c>
      <c r="M248">
        <v>74.960999999999999</v>
      </c>
    </row>
    <row r="249" spans="1:13">
      <c r="A249" s="1" t="s">
        <v>18</v>
      </c>
      <c r="B249" s="1">
        <v>2022</v>
      </c>
      <c r="C249" s="2">
        <v>44849</v>
      </c>
      <c r="D249" s="1" t="s">
        <v>19</v>
      </c>
      <c r="E249" s="1" t="s">
        <v>132</v>
      </c>
      <c r="F249" s="1" t="s">
        <v>32</v>
      </c>
      <c r="G249" s="10">
        <f>(C249-VLOOKUP(E249,Riders!$A$2:$E$7777,4,FALSE))/365</f>
        <v>23</v>
      </c>
      <c r="H249" s="1">
        <v>12</v>
      </c>
      <c r="I249">
        <v>4.7759999999999998</v>
      </c>
      <c r="J249">
        <v>4.8460000000000001</v>
      </c>
      <c r="K249" s="41">
        <f t="shared" si="3"/>
        <v>7.0000000000000284E-2</v>
      </c>
      <c r="L249">
        <v>9.6219999999999999</v>
      </c>
      <c r="M249">
        <v>74.828999999999994</v>
      </c>
    </row>
    <row r="250" spans="1:13">
      <c r="A250" s="1" t="s">
        <v>18</v>
      </c>
      <c r="B250" s="1">
        <v>2022</v>
      </c>
      <c r="C250" s="2">
        <v>44849</v>
      </c>
      <c r="D250" s="1" t="s">
        <v>19</v>
      </c>
      <c r="E250" s="1" t="s">
        <v>95</v>
      </c>
      <c r="F250" s="1" t="s">
        <v>28</v>
      </c>
      <c r="G250" s="10">
        <f>(C250-VLOOKUP(E250,Riders!$A$2:$E$7777,4,FALSE))/365</f>
        <v>30.723287671232878</v>
      </c>
      <c r="H250" s="1">
        <v>13</v>
      </c>
      <c r="I250">
        <v>4.7690000000000001</v>
      </c>
      <c r="J250">
        <v>4.8540000000000001</v>
      </c>
      <c r="K250" s="41">
        <f t="shared" si="3"/>
        <v>8.4999999999999964E-2</v>
      </c>
      <c r="L250">
        <v>9.6229999999999993</v>
      </c>
      <c r="M250">
        <v>74.820999999999998</v>
      </c>
    </row>
    <row r="251" spans="1:13">
      <c r="A251" s="1" t="s">
        <v>18</v>
      </c>
      <c r="B251" s="1">
        <v>2022</v>
      </c>
      <c r="C251" s="2">
        <v>44849</v>
      </c>
      <c r="D251" s="1" t="s">
        <v>19</v>
      </c>
      <c r="E251" s="40" t="s">
        <v>169</v>
      </c>
      <c r="F251" s="1" t="s">
        <v>80</v>
      </c>
      <c r="G251" s="10">
        <f>(C251-VLOOKUP(E251,Riders!$A$2:$E$7777,4,FALSE))/365</f>
        <v>32.30684931506849</v>
      </c>
      <c r="H251" s="1">
        <v>14</v>
      </c>
      <c r="I251">
        <v>4.7629999999999999</v>
      </c>
      <c r="J251">
        <v>4.8680000000000003</v>
      </c>
      <c r="K251" s="41">
        <f t="shared" si="3"/>
        <v>0.10500000000000043</v>
      </c>
      <c r="L251">
        <v>9.6310000000000002</v>
      </c>
      <c r="M251">
        <v>74.759</v>
      </c>
    </row>
    <row r="252" spans="1:13">
      <c r="A252" s="1" t="s">
        <v>18</v>
      </c>
      <c r="B252" s="1">
        <v>2022</v>
      </c>
      <c r="C252" s="2">
        <v>44849</v>
      </c>
      <c r="D252" s="1" t="s">
        <v>19</v>
      </c>
      <c r="E252" s="40" t="s">
        <v>41</v>
      </c>
      <c r="F252" s="1" t="s">
        <v>42</v>
      </c>
      <c r="G252" s="10">
        <f>(C252-VLOOKUP(E252,Riders!$A$2:$E$7777,4,FALSE))/365</f>
        <v>22.057534246575344</v>
      </c>
      <c r="H252" s="1">
        <v>15</v>
      </c>
      <c r="I252">
        <v>4.7859999999999996</v>
      </c>
      <c r="J252">
        <v>4.8529999999999998</v>
      </c>
      <c r="K252" s="41">
        <f t="shared" si="3"/>
        <v>6.7000000000000171E-2</v>
      </c>
      <c r="L252">
        <v>9.6389999999999993</v>
      </c>
      <c r="M252">
        <v>74.697000000000003</v>
      </c>
    </row>
    <row r="253" spans="1:13">
      <c r="A253" s="1" t="s">
        <v>18</v>
      </c>
      <c r="B253" s="1">
        <v>2022</v>
      </c>
      <c r="C253" s="2">
        <v>44849</v>
      </c>
      <c r="D253" s="1" t="s">
        <v>19</v>
      </c>
      <c r="E253" s="1" t="s">
        <v>98</v>
      </c>
      <c r="F253" s="1" t="s">
        <v>42</v>
      </c>
      <c r="G253" s="10">
        <f>(C253-VLOOKUP(E253,Riders!$A$2:$E$7777,4,FALSE))/365</f>
        <v>23.980821917808218</v>
      </c>
      <c r="H253" s="1">
        <v>16</v>
      </c>
      <c r="I253">
        <v>4.8019999999999996</v>
      </c>
      <c r="J253">
        <v>4.8410000000000002</v>
      </c>
      <c r="K253" s="41">
        <f t="shared" si="3"/>
        <v>3.900000000000059E-2</v>
      </c>
      <c r="L253">
        <v>9.6430000000000007</v>
      </c>
      <c r="M253">
        <v>74.665999999999997</v>
      </c>
    </row>
    <row r="254" spans="1:13">
      <c r="A254" s="1" t="s">
        <v>18</v>
      </c>
      <c r="B254" s="1">
        <v>2022</v>
      </c>
      <c r="C254" s="2">
        <v>44849</v>
      </c>
      <c r="D254" s="1" t="s">
        <v>19</v>
      </c>
      <c r="E254" s="1" t="s">
        <v>96</v>
      </c>
      <c r="F254" s="1" t="s">
        <v>30</v>
      </c>
      <c r="G254" s="10">
        <f>(C254-VLOOKUP(E254,Riders!$A$2:$E$7777,4,FALSE))/365</f>
        <v>28.797260273972604</v>
      </c>
      <c r="H254" s="1">
        <v>17</v>
      </c>
      <c r="I254">
        <v>4.7670000000000003</v>
      </c>
      <c r="J254">
        <v>4.9059999999999997</v>
      </c>
      <c r="K254" s="41">
        <f t="shared" si="3"/>
        <v>0.13899999999999935</v>
      </c>
      <c r="L254">
        <v>9.673</v>
      </c>
      <c r="M254">
        <v>74.433999999999997</v>
      </c>
    </row>
    <row r="255" spans="1:13">
      <c r="A255" s="1" t="s">
        <v>18</v>
      </c>
      <c r="B255" s="1">
        <v>2022</v>
      </c>
      <c r="C255" s="2">
        <v>44849</v>
      </c>
      <c r="D255" s="1" t="s">
        <v>19</v>
      </c>
      <c r="E255" s="40" t="s">
        <v>291</v>
      </c>
      <c r="F255" s="1" t="s">
        <v>22</v>
      </c>
      <c r="G255" s="10">
        <f>(C255-VLOOKUP(E255,Riders!$A$2:$E$7777,4,FALSE))/365</f>
        <v>24.857534246575341</v>
      </c>
      <c r="H255" s="1">
        <v>18</v>
      </c>
      <c r="I255">
        <v>4.7930000000000001</v>
      </c>
      <c r="J255">
        <v>4.8869999999999996</v>
      </c>
      <c r="K255" s="41">
        <f t="shared" si="3"/>
        <v>9.3999999999999417E-2</v>
      </c>
      <c r="L255">
        <v>9.68</v>
      </c>
      <c r="M255">
        <v>74.38</v>
      </c>
    </row>
    <row r="256" spans="1:13">
      <c r="A256" s="1" t="s">
        <v>18</v>
      </c>
      <c r="B256" s="1">
        <v>2022</v>
      </c>
      <c r="C256" s="2">
        <v>44849</v>
      </c>
      <c r="D256" s="1" t="s">
        <v>19</v>
      </c>
      <c r="E256" s="40" t="s">
        <v>170</v>
      </c>
      <c r="F256" s="1" t="s">
        <v>40</v>
      </c>
      <c r="G256" s="10">
        <f>(C256-VLOOKUP(E256,Riders!$A$2:$E$7777,4,FALSE))/365</f>
        <v>24.002739726027396</v>
      </c>
      <c r="H256" s="1">
        <v>19</v>
      </c>
      <c r="I256">
        <v>4.7759999999999998</v>
      </c>
      <c r="J256">
        <v>4.9050000000000002</v>
      </c>
      <c r="K256" s="41">
        <f t="shared" si="3"/>
        <v>0.12900000000000045</v>
      </c>
      <c r="L256">
        <v>9.6809999999999992</v>
      </c>
      <c r="M256">
        <v>74.372</v>
      </c>
    </row>
    <row r="257" spans="1:13">
      <c r="A257" s="1" t="s">
        <v>18</v>
      </c>
      <c r="B257" s="1">
        <v>2022</v>
      </c>
      <c r="C257" s="2">
        <v>44849</v>
      </c>
      <c r="D257" s="1" t="s">
        <v>19</v>
      </c>
      <c r="E257" s="1" t="s">
        <v>116</v>
      </c>
      <c r="F257" s="1" t="s">
        <v>22</v>
      </c>
      <c r="G257" s="10">
        <f>(C257-VLOOKUP(E257,Riders!$A$2:$E$7777,4,FALSE))/365</f>
        <v>21.586301369863012</v>
      </c>
      <c r="H257" s="1">
        <v>20</v>
      </c>
      <c r="I257">
        <v>4.7809999999999997</v>
      </c>
      <c r="J257">
        <v>4.907</v>
      </c>
      <c r="K257" s="41">
        <f t="shared" si="3"/>
        <v>0.12600000000000033</v>
      </c>
      <c r="L257">
        <v>9.6880000000000006</v>
      </c>
      <c r="M257">
        <v>74.319000000000003</v>
      </c>
    </row>
    <row r="258" spans="1:13">
      <c r="A258" s="1" t="s">
        <v>18</v>
      </c>
      <c r="B258" s="1">
        <v>2022</v>
      </c>
      <c r="C258" s="2">
        <v>44849</v>
      </c>
      <c r="D258" s="1" t="s">
        <v>19</v>
      </c>
      <c r="E258" s="1" t="s">
        <v>106</v>
      </c>
      <c r="F258" s="1" t="s">
        <v>107</v>
      </c>
      <c r="G258" s="10">
        <f>(C258-VLOOKUP(E258,Riders!$A$2:$E$7777,4,FALSE))/365</f>
        <v>29.008219178082193</v>
      </c>
      <c r="H258" s="1">
        <v>21</v>
      </c>
      <c r="I258">
        <v>4.7590000000000003</v>
      </c>
      <c r="J258">
        <v>4.9390000000000001</v>
      </c>
      <c r="K258" s="41">
        <f t="shared" si="3"/>
        <v>0.17999999999999972</v>
      </c>
      <c r="L258">
        <v>9.6980000000000004</v>
      </c>
      <c r="M258">
        <v>74.242000000000004</v>
      </c>
    </row>
    <row r="259" spans="1:13">
      <c r="A259" s="1" t="s">
        <v>18</v>
      </c>
      <c r="B259" s="1">
        <v>2022</v>
      </c>
      <c r="C259" s="2">
        <v>44849</v>
      </c>
      <c r="D259" s="1" t="s">
        <v>19</v>
      </c>
      <c r="E259" s="1" t="s">
        <v>105</v>
      </c>
      <c r="F259" s="1" t="s">
        <v>30</v>
      </c>
      <c r="G259" s="10">
        <f>(C259-VLOOKUP(E259,Riders!$A$2:$E$7777,4,FALSE))/365</f>
        <v>29.846575342465755</v>
      </c>
      <c r="H259" s="1">
        <v>22</v>
      </c>
      <c r="I259">
        <v>4.84</v>
      </c>
      <c r="J259">
        <v>4.9009999999999998</v>
      </c>
      <c r="K259" s="41">
        <f t="shared" si="3"/>
        <v>6.0999999999999943E-2</v>
      </c>
      <c r="L259">
        <v>9.7409999999999997</v>
      </c>
      <c r="M259">
        <v>73.914000000000001</v>
      </c>
    </row>
    <row r="260" spans="1:13">
      <c r="A260" s="1" t="s">
        <v>18</v>
      </c>
      <c r="B260" s="1">
        <v>2022</v>
      </c>
      <c r="C260" s="2">
        <v>44849</v>
      </c>
      <c r="D260" s="1" t="s">
        <v>19</v>
      </c>
      <c r="E260" s="3" t="s">
        <v>27</v>
      </c>
      <c r="F260" s="1" t="s">
        <v>28</v>
      </c>
      <c r="G260" s="10">
        <f>(C260-VLOOKUP(E260,Riders!$A$2:$E$7777,4,FALSE))/365</f>
        <v>26.827397260273973</v>
      </c>
      <c r="H260" s="1">
        <v>23</v>
      </c>
      <c r="I260">
        <v>4.8550000000000004</v>
      </c>
      <c r="J260">
        <v>4.9509999999999996</v>
      </c>
      <c r="K260" s="41">
        <f t="shared" si="3"/>
        <v>9.5999999999999197E-2</v>
      </c>
      <c r="L260">
        <v>9.8059999999999992</v>
      </c>
      <c r="M260">
        <v>73.424000000000007</v>
      </c>
    </row>
    <row r="261" spans="1:13">
      <c r="A261" s="1" t="s">
        <v>18</v>
      </c>
      <c r="B261" s="1">
        <v>2022</v>
      </c>
      <c r="C261" s="2">
        <v>44849</v>
      </c>
      <c r="D261" s="1" t="s">
        <v>19</v>
      </c>
      <c r="E261" s="40" t="s">
        <v>45</v>
      </c>
      <c r="F261" s="1" t="s">
        <v>32</v>
      </c>
      <c r="G261" s="10">
        <f>(C261-VLOOKUP(E261,Riders!$A$2:$E$7777,4,FALSE))/365</f>
        <v>25.87945205479452</v>
      </c>
      <c r="H261" s="1">
        <v>24</v>
      </c>
      <c r="I261">
        <v>4.851</v>
      </c>
      <c r="J261">
        <v>4.9660000000000002</v>
      </c>
      <c r="K261" s="41">
        <f t="shared" si="3"/>
        <v>0.11500000000000021</v>
      </c>
      <c r="L261">
        <v>9.8170000000000002</v>
      </c>
      <c r="M261">
        <v>73.341999999999999</v>
      </c>
    </row>
    <row r="262" spans="1:13">
      <c r="A262" s="1" t="s">
        <v>18</v>
      </c>
      <c r="B262" s="1">
        <v>2022</v>
      </c>
      <c r="C262" s="2">
        <v>44849</v>
      </c>
      <c r="D262" s="1" t="s">
        <v>19</v>
      </c>
      <c r="E262" s="1" t="s">
        <v>47</v>
      </c>
      <c r="F262" s="1" t="s">
        <v>37</v>
      </c>
      <c r="G262" s="10">
        <f>(C262-VLOOKUP(E262,Riders!$A$2:$E$7777,4,FALSE))/365</f>
        <v>21.890410958904109</v>
      </c>
      <c r="H262" s="1">
        <v>25</v>
      </c>
      <c r="I262">
        <v>4.8460000000000001</v>
      </c>
      <c r="J262">
        <v>4.9809999999999999</v>
      </c>
      <c r="K262" s="41">
        <f t="shared" si="3"/>
        <v>0.13499999999999979</v>
      </c>
      <c r="L262">
        <v>9.827</v>
      </c>
      <c r="M262">
        <v>73.268000000000001</v>
      </c>
    </row>
    <row r="263" spans="1:13">
      <c r="A263" s="1" t="s">
        <v>18</v>
      </c>
      <c r="B263" s="1">
        <v>2022</v>
      </c>
      <c r="C263" s="2">
        <v>44849</v>
      </c>
      <c r="D263" s="1" t="s">
        <v>19</v>
      </c>
      <c r="E263" s="1" t="s">
        <v>165</v>
      </c>
      <c r="F263" s="1" t="s">
        <v>44</v>
      </c>
      <c r="G263" s="10">
        <f>(C263-VLOOKUP(E263,Riders!$A$2:$E$7777,4,FALSE))/365</f>
        <v>32.789041095890411</v>
      </c>
      <c r="H263" s="1">
        <v>26</v>
      </c>
      <c r="I263">
        <v>4.8860000000000001</v>
      </c>
      <c r="J263">
        <v>4.95</v>
      </c>
      <c r="K263" s="41">
        <f t="shared" si="3"/>
        <v>6.4000000000000057E-2</v>
      </c>
      <c r="L263">
        <v>9.8360000000000003</v>
      </c>
      <c r="M263">
        <v>73.2</v>
      </c>
    </row>
    <row r="264" spans="1:13">
      <c r="A264" s="1" t="s">
        <v>18</v>
      </c>
      <c r="B264" s="1">
        <v>2022</v>
      </c>
      <c r="C264" s="2">
        <v>44849</v>
      </c>
      <c r="D264" s="1" t="s">
        <v>19</v>
      </c>
      <c r="E264" s="40" t="s">
        <v>91</v>
      </c>
      <c r="F264" s="1" t="s">
        <v>50</v>
      </c>
      <c r="G264" s="10">
        <f>(C264-VLOOKUP(E264,Riders!$A$2:$E$7777,4,FALSE))/365</f>
        <v>26.904109589041095</v>
      </c>
      <c r="H264" s="1">
        <v>27</v>
      </c>
      <c r="I264">
        <v>4.8460000000000001</v>
      </c>
      <c r="J264">
        <v>4.9939999999999998</v>
      </c>
      <c r="K264" s="41">
        <f t="shared" si="3"/>
        <v>0.14799999999999969</v>
      </c>
      <c r="L264">
        <v>9.84</v>
      </c>
      <c r="M264">
        <v>73.171000000000006</v>
      </c>
    </row>
    <row r="265" spans="1:13">
      <c r="A265" s="1" t="s">
        <v>18</v>
      </c>
      <c r="B265" s="1">
        <v>2022</v>
      </c>
      <c r="C265" s="2">
        <v>44849</v>
      </c>
      <c r="D265" s="1" t="s">
        <v>19</v>
      </c>
      <c r="E265" s="1" t="s">
        <v>34</v>
      </c>
      <c r="F265" s="1" t="s">
        <v>35</v>
      </c>
      <c r="G265" s="10">
        <f>(C265-VLOOKUP(E265,Riders!$A$2:$E$7777,4,FALSE))/365</f>
        <v>24.4</v>
      </c>
      <c r="H265" s="1">
        <v>28</v>
      </c>
      <c r="I265">
        <v>4.8849999999999998</v>
      </c>
      <c r="J265">
        <v>4.9619999999999997</v>
      </c>
      <c r="K265" s="41">
        <f t="shared" si="3"/>
        <v>7.6999999999999957E-2</v>
      </c>
      <c r="L265">
        <v>9.8469999999999995</v>
      </c>
      <c r="M265">
        <v>73.119</v>
      </c>
    </row>
    <row r="266" spans="1:13">
      <c r="A266" s="1" t="s">
        <v>18</v>
      </c>
      <c r="B266" s="1">
        <v>2022</v>
      </c>
      <c r="C266" s="2">
        <v>44849</v>
      </c>
      <c r="D266" s="1" t="s">
        <v>19</v>
      </c>
      <c r="E266" s="1" t="s">
        <v>113</v>
      </c>
      <c r="F266" s="1" t="s">
        <v>114</v>
      </c>
      <c r="G266" s="10">
        <f>(C266-VLOOKUP(E266,Riders!$A$2:$E$7777,4,FALSE))/365</f>
        <v>27.67945205479452</v>
      </c>
      <c r="H266" s="1">
        <v>29</v>
      </c>
      <c r="I266">
        <v>4.8780000000000001</v>
      </c>
      <c r="J266">
        <v>4.9889999999999999</v>
      </c>
      <c r="K266" s="41">
        <f t="shared" si="3"/>
        <v>0.11099999999999977</v>
      </c>
      <c r="L266">
        <v>9.8670000000000009</v>
      </c>
      <c r="M266">
        <v>72.971000000000004</v>
      </c>
    </row>
    <row r="267" spans="1:13">
      <c r="A267" s="1" t="s">
        <v>18</v>
      </c>
      <c r="B267" s="1">
        <v>2022</v>
      </c>
      <c r="C267" s="2">
        <v>44849</v>
      </c>
      <c r="D267" s="1" t="s">
        <v>19</v>
      </c>
      <c r="E267" s="1" t="s">
        <v>92</v>
      </c>
      <c r="F267" s="1" t="s">
        <v>93</v>
      </c>
      <c r="G267" s="10">
        <f>(C267-VLOOKUP(E267,Riders!$A$2:$E$7777,4,FALSE))/365</f>
        <v>27.802739726027397</v>
      </c>
      <c r="H267" s="1">
        <v>30</v>
      </c>
      <c r="I267">
        <v>4.875</v>
      </c>
      <c r="J267">
        <v>5.03</v>
      </c>
      <c r="K267" s="41">
        <f t="shared" si="3"/>
        <v>0.15500000000000025</v>
      </c>
      <c r="L267">
        <v>9.9049999999999994</v>
      </c>
      <c r="M267">
        <v>72.691000000000003</v>
      </c>
    </row>
    <row r="268" spans="1:13">
      <c r="A268" s="1" t="s">
        <v>18</v>
      </c>
      <c r="B268" s="1">
        <v>2022</v>
      </c>
      <c r="C268" s="2">
        <v>44849</v>
      </c>
      <c r="D268" s="1" t="s">
        <v>19</v>
      </c>
      <c r="E268" s="1" t="s">
        <v>964</v>
      </c>
      <c r="F268" s="1" t="s">
        <v>59</v>
      </c>
      <c r="G268" s="10">
        <f>(C268-VLOOKUP(E268,Riders!$A$2:$E$7777,4,FALSE))/365</f>
        <v>20.328767123287673</v>
      </c>
      <c r="H268" s="1">
        <v>31</v>
      </c>
      <c r="I268">
        <v>4.8789999999999996</v>
      </c>
      <c r="J268">
        <v>5.0309999999999997</v>
      </c>
      <c r="K268" s="41">
        <f t="shared" si="3"/>
        <v>0.15200000000000014</v>
      </c>
      <c r="L268">
        <v>9.91</v>
      </c>
      <c r="M268">
        <v>72.653999999999996</v>
      </c>
    </row>
    <row r="269" spans="1:13">
      <c r="A269" s="1" t="s">
        <v>18</v>
      </c>
      <c r="B269" s="1">
        <v>2022</v>
      </c>
      <c r="C269" s="2">
        <v>44849</v>
      </c>
      <c r="D269" s="1" t="s">
        <v>19</v>
      </c>
      <c r="E269" s="1" t="s">
        <v>55</v>
      </c>
      <c r="F269" s="1" t="s">
        <v>56</v>
      </c>
      <c r="G269" s="10">
        <f>(C269-VLOOKUP(E269,Riders!$A$2:$E$7777,4,FALSE))/365</f>
        <v>22.758904109589039</v>
      </c>
      <c r="H269" s="1">
        <v>32</v>
      </c>
      <c r="I269">
        <v>4.907</v>
      </c>
      <c r="J269">
        <v>5.0039999999999996</v>
      </c>
      <c r="K269" s="41">
        <f t="shared" si="3"/>
        <v>9.6999999999999531E-2</v>
      </c>
      <c r="L269">
        <v>9.9109999999999996</v>
      </c>
      <c r="M269">
        <v>72.647000000000006</v>
      </c>
    </row>
    <row r="270" spans="1:13">
      <c r="A270" s="1" t="s">
        <v>18</v>
      </c>
      <c r="B270" s="1">
        <v>2022</v>
      </c>
      <c r="C270" s="2">
        <v>44849</v>
      </c>
      <c r="D270" s="1" t="s">
        <v>19</v>
      </c>
      <c r="E270" s="40" t="s">
        <v>108</v>
      </c>
      <c r="F270" s="1" t="s">
        <v>56</v>
      </c>
      <c r="G270" s="10">
        <f>(C270-VLOOKUP(E270,Riders!$A$2:$E$7777,4,FALSE))/365</f>
        <v>24.517808219178082</v>
      </c>
      <c r="H270" s="1">
        <v>33</v>
      </c>
      <c r="I270">
        <v>4.9080000000000004</v>
      </c>
      <c r="J270">
        <v>5.0330000000000004</v>
      </c>
      <c r="K270" s="41">
        <f t="shared" si="3"/>
        <v>0.125</v>
      </c>
      <c r="L270">
        <v>9.9410000000000007</v>
      </c>
      <c r="M270">
        <v>72.427000000000007</v>
      </c>
    </row>
    <row r="271" spans="1:13">
      <c r="A271" s="1" t="s">
        <v>18</v>
      </c>
      <c r="B271" s="1">
        <v>2022</v>
      </c>
      <c r="C271" s="2">
        <v>44849</v>
      </c>
      <c r="D271" s="1" t="s">
        <v>19</v>
      </c>
      <c r="E271" s="1" t="s">
        <v>101</v>
      </c>
      <c r="F271" s="1" t="s">
        <v>102</v>
      </c>
      <c r="G271" s="10">
        <f>(C271-VLOOKUP(E271,Riders!$A$2:$E$7777,4,FALSE))/365</f>
        <v>28.723287671232878</v>
      </c>
      <c r="H271" s="1">
        <v>34</v>
      </c>
      <c r="I271">
        <v>4.915</v>
      </c>
      <c r="J271">
        <v>5.0970000000000004</v>
      </c>
      <c r="K271" s="41">
        <f t="shared" si="3"/>
        <v>0.18200000000000038</v>
      </c>
      <c r="L271">
        <v>10.012</v>
      </c>
      <c r="M271">
        <v>71.914000000000001</v>
      </c>
    </row>
    <row r="272" spans="1:13">
      <c r="A272" s="1" t="s">
        <v>18</v>
      </c>
      <c r="B272" s="1">
        <v>2022</v>
      </c>
      <c r="C272" s="2">
        <v>44849</v>
      </c>
      <c r="D272" s="1" t="s">
        <v>19</v>
      </c>
      <c r="E272" s="1" t="s">
        <v>60</v>
      </c>
      <c r="F272" s="1" t="s">
        <v>61</v>
      </c>
      <c r="G272" s="10">
        <f>(C272-VLOOKUP(E272,Riders!$A$2:$E$7777,4,FALSE))/365</f>
        <v>32.904109589041099</v>
      </c>
      <c r="H272" s="1">
        <v>35</v>
      </c>
      <c r="I272">
        <v>4.9710000000000001</v>
      </c>
      <c r="J272">
        <v>5.0730000000000004</v>
      </c>
      <c r="K272" s="41">
        <f t="shared" si="3"/>
        <v>0.10200000000000031</v>
      </c>
      <c r="L272">
        <v>10.044</v>
      </c>
      <c r="M272">
        <v>71.685000000000002</v>
      </c>
    </row>
    <row r="273" spans="1:13">
      <c r="A273" s="4" t="s">
        <v>137</v>
      </c>
      <c r="B273" s="4">
        <v>2022</v>
      </c>
      <c r="C273" s="5">
        <v>44752</v>
      </c>
      <c r="D273" s="4" t="s">
        <v>64</v>
      </c>
      <c r="E273" s="4" t="s">
        <v>90</v>
      </c>
      <c r="F273" s="4" t="s">
        <v>22</v>
      </c>
      <c r="G273" s="10">
        <f>(C273-VLOOKUP(E273,Riders!$A$2:$E$7777,4,FALSE))/365</f>
        <v>25.339726027397262</v>
      </c>
      <c r="H273" s="4">
        <v>1</v>
      </c>
      <c r="I273">
        <v>4.7210000000000001</v>
      </c>
      <c r="J273">
        <f t="shared" ref="J273:J309" si="4">L273-I273</f>
        <v>4.74</v>
      </c>
      <c r="K273" s="41">
        <f t="shared" si="3"/>
        <v>1.9000000000000128E-2</v>
      </c>
      <c r="L273">
        <v>9.4610000000000003</v>
      </c>
      <c r="M273">
        <f t="shared" ref="M273:M304" si="5">3.6*200/L273</f>
        <v>76.101891977592217</v>
      </c>
    </row>
    <row r="274" spans="1:13">
      <c r="A274" s="4" t="s">
        <v>137</v>
      </c>
      <c r="B274" s="4">
        <v>2022</v>
      </c>
      <c r="C274" s="5">
        <v>44752</v>
      </c>
      <c r="D274" s="4" t="s">
        <v>64</v>
      </c>
      <c r="E274" s="42" t="s">
        <v>126</v>
      </c>
      <c r="F274" s="4" t="s">
        <v>102</v>
      </c>
      <c r="G274" s="10">
        <f>(C274-VLOOKUP(E274,Riders!$A$2:$E$7777,4,FALSE))/365</f>
        <v>23.81095890410959</v>
      </c>
      <c r="H274" s="4">
        <v>2</v>
      </c>
      <c r="I274">
        <v>4.7290000000000001</v>
      </c>
      <c r="J274">
        <f t="shared" si="4"/>
        <v>4.774</v>
      </c>
      <c r="K274" s="41">
        <f t="shared" si="3"/>
        <v>4.4999999999999929E-2</v>
      </c>
      <c r="L274">
        <v>9.5030000000000001</v>
      </c>
      <c r="M274">
        <f t="shared" si="5"/>
        <v>75.765547721772066</v>
      </c>
    </row>
    <row r="275" spans="1:13">
      <c r="A275" s="4" t="s">
        <v>137</v>
      </c>
      <c r="B275" s="4">
        <v>2022</v>
      </c>
      <c r="C275" s="5">
        <v>44752</v>
      </c>
      <c r="D275" s="4" t="s">
        <v>64</v>
      </c>
      <c r="E275" s="4" t="s">
        <v>21</v>
      </c>
      <c r="F275" s="4" t="s">
        <v>22</v>
      </c>
      <c r="G275" s="10">
        <f>(C275-VLOOKUP(E275,Riders!$A$2:$E$7777,4,FALSE))/365</f>
        <v>29.336986301369862</v>
      </c>
      <c r="H275" s="4">
        <v>3</v>
      </c>
      <c r="I275">
        <v>4.8179999999999996</v>
      </c>
      <c r="J275">
        <f t="shared" si="4"/>
        <v>4.7919999999999998</v>
      </c>
      <c r="K275" s="41">
        <f t="shared" ref="K275:K338" si="6">J275-I275</f>
        <v>-2.5999999999999801E-2</v>
      </c>
      <c r="L275">
        <v>9.61</v>
      </c>
      <c r="M275">
        <f t="shared" si="5"/>
        <v>74.921956295525504</v>
      </c>
    </row>
    <row r="276" spans="1:13">
      <c r="A276" s="4" t="s">
        <v>137</v>
      </c>
      <c r="B276" s="4">
        <v>2022</v>
      </c>
      <c r="C276" s="5">
        <v>44752</v>
      </c>
      <c r="D276" s="4" t="s">
        <v>64</v>
      </c>
      <c r="E276" s="42" t="s">
        <v>41</v>
      </c>
      <c r="F276" s="4" t="s">
        <v>42</v>
      </c>
      <c r="G276" s="10">
        <f>(C276-VLOOKUP(E276,Riders!$A$2:$E$7777,4,FALSE))/365</f>
        <v>21.791780821917808</v>
      </c>
      <c r="H276" s="4">
        <v>4</v>
      </c>
      <c r="I276">
        <v>4.83</v>
      </c>
      <c r="J276">
        <f t="shared" si="4"/>
        <v>4.8740000000000006</v>
      </c>
      <c r="K276" s="41">
        <f t="shared" si="6"/>
        <v>4.4000000000000483E-2</v>
      </c>
      <c r="L276">
        <v>9.7040000000000006</v>
      </c>
      <c r="M276">
        <f t="shared" si="5"/>
        <v>74.196207749381699</v>
      </c>
    </row>
    <row r="277" spans="1:13">
      <c r="A277" s="4" t="s">
        <v>137</v>
      </c>
      <c r="B277" s="4">
        <v>2022</v>
      </c>
      <c r="C277" s="5">
        <v>44752</v>
      </c>
      <c r="D277" s="4" t="s">
        <v>64</v>
      </c>
      <c r="E277" s="3" t="s">
        <v>27</v>
      </c>
      <c r="F277" s="4" t="s">
        <v>28</v>
      </c>
      <c r="G277" s="10">
        <f>(C277-VLOOKUP(E277,Riders!$A$2:$E$7777,4,FALSE))/365</f>
        <v>26.561643835616437</v>
      </c>
      <c r="H277" s="4">
        <v>5</v>
      </c>
      <c r="I277">
        <v>4.8490000000000002</v>
      </c>
      <c r="J277">
        <f t="shared" si="4"/>
        <v>4.9260000000000002</v>
      </c>
      <c r="K277" s="41">
        <f t="shared" si="6"/>
        <v>7.6999999999999957E-2</v>
      </c>
      <c r="L277">
        <v>9.7750000000000004</v>
      </c>
      <c r="M277">
        <f t="shared" si="5"/>
        <v>73.657289002557548</v>
      </c>
    </row>
    <row r="278" spans="1:13">
      <c r="A278" s="4" t="s">
        <v>137</v>
      </c>
      <c r="B278" s="4">
        <v>2022</v>
      </c>
      <c r="C278" s="5">
        <v>44752</v>
      </c>
      <c r="D278" s="4" t="s">
        <v>64</v>
      </c>
      <c r="E278" s="4" t="s">
        <v>106</v>
      </c>
      <c r="F278" s="4" t="s">
        <v>107</v>
      </c>
      <c r="G278" s="10">
        <f>(C278-VLOOKUP(E278,Riders!$A$2:$E$7777,4,FALSE))/365</f>
        <v>28.742465753424657</v>
      </c>
      <c r="H278" s="4">
        <v>6</v>
      </c>
      <c r="I278">
        <v>4.8550000000000004</v>
      </c>
      <c r="J278">
        <f t="shared" si="4"/>
        <v>4.9509999999999987</v>
      </c>
      <c r="K278" s="41">
        <f t="shared" si="6"/>
        <v>9.5999999999998309E-2</v>
      </c>
      <c r="L278">
        <v>9.8059999999999992</v>
      </c>
      <c r="M278">
        <f t="shared" si="5"/>
        <v>73.424434019987771</v>
      </c>
    </row>
    <row r="279" spans="1:13">
      <c r="A279" s="4" t="s">
        <v>137</v>
      </c>
      <c r="B279" s="4">
        <v>2022</v>
      </c>
      <c r="C279" s="5">
        <v>44752</v>
      </c>
      <c r="D279" s="4" t="s">
        <v>64</v>
      </c>
      <c r="E279" s="4" t="s">
        <v>103</v>
      </c>
      <c r="F279" s="4" t="s">
        <v>37</v>
      </c>
      <c r="G279" s="10">
        <f>(C279-VLOOKUP(E279,Riders!$A$2:$E$7777,4,FALSE))/365</f>
        <v>23.526027397260275</v>
      </c>
      <c r="H279" s="4">
        <v>7</v>
      </c>
      <c r="I279">
        <v>4.9249999999999998</v>
      </c>
      <c r="J279">
        <f t="shared" si="4"/>
        <v>4.8950000000000005</v>
      </c>
      <c r="K279" s="41">
        <f t="shared" si="6"/>
        <v>-2.9999999999999361E-2</v>
      </c>
      <c r="L279">
        <v>9.82</v>
      </c>
      <c r="M279">
        <f t="shared" si="5"/>
        <v>73.319755600814659</v>
      </c>
    </row>
    <row r="280" spans="1:13">
      <c r="A280" s="4" t="s">
        <v>137</v>
      </c>
      <c r="B280" s="4">
        <v>2022</v>
      </c>
      <c r="C280" s="5">
        <v>44752</v>
      </c>
      <c r="D280" s="4" t="s">
        <v>64</v>
      </c>
      <c r="E280" s="4" t="s">
        <v>25</v>
      </c>
      <c r="F280" s="4" t="s">
        <v>26</v>
      </c>
      <c r="G280" s="10">
        <f>(C280-VLOOKUP(E280,Riders!$A$2:$E$7777,4,FALSE))/365</f>
        <v>24.797260273972604</v>
      </c>
      <c r="H280" s="4">
        <v>8</v>
      </c>
      <c r="I280">
        <v>4.9109999999999996</v>
      </c>
      <c r="J280">
        <f t="shared" si="4"/>
        <v>4.9480000000000004</v>
      </c>
      <c r="K280" s="41">
        <f t="shared" si="6"/>
        <v>3.700000000000081E-2</v>
      </c>
      <c r="L280">
        <v>9.859</v>
      </c>
      <c r="M280">
        <f t="shared" si="5"/>
        <v>73.029719038442039</v>
      </c>
    </row>
    <row r="281" spans="1:13">
      <c r="A281" s="4" t="s">
        <v>137</v>
      </c>
      <c r="B281" s="4">
        <v>2022</v>
      </c>
      <c r="C281" s="5">
        <v>44752</v>
      </c>
      <c r="D281" s="4" t="s">
        <v>64</v>
      </c>
      <c r="E281" s="4" t="s">
        <v>36</v>
      </c>
      <c r="F281" s="4" t="s">
        <v>37</v>
      </c>
      <c r="G281" s="10">
        <f>(C281-VLOOKUP(E281,Riders!$A$2:$E$7777,4,FALSE))/365</f>
        <v>21.463013698630139</v>
      </c>
      <c r="H281" s="4">
        <v>9</v>
      </c>
      <c r="I281">
        <v>4.8979999999999997</v>
      </c>
      <c r="J281">
        <f t="shared" si="4"/>
        <v>4.9939999999999998</v>
      </c>
      <c r="K281" s="41">
        <f t="shared" si="6"/>
        <v>9.6000000000000085E-2</v>
      </c>
      <c r="L281">
        <v>9.8919999999999995</v>
      </c>
      <c r="M281">
        <f t="shared" si="5"/>
        <v>72.786089769510724</v>
      </c>
    </row>
    <row r="282" spans="1:13">
      <c r="A282" s="4" t="s">
        <v>137</v>
      </c>
      <c r="B282" s="4">
        <v>2022</v>
      </c>
      <c r="C282" s="5">
        <v>44752</v>
      </c>
      <c r="D282" s="4" t="s">
        <v>64</v>
      </c>
      <c r="E282" s="4" t="s">
        <v>127</v>
      </c>
      <c r="F282" s="4" t="s">
        <v>33</v>
      </c>
      <c r="G282" s="10">
        <f>(C282-VLOOKUP(E282,Riders!$A$2:$E$7777,4,FALSE))/365</f>
        <v>31.005479452054793</v>
      </c>
      <c r="H282" s="4">
        <v>10</v>
      </c>
      <c r="I282">
        <v>4.9039999999999999</v>
      </c>
      <c r="J282">
        <f t="shared" si="4"/>
        <v>4.9890000000000008</v>
      </c>
      <c r="K282" s="41">
        <f t="shared" si="6"/>
        <v>8.5000000000000853E-2</v>
      </c>
      <c r="L282">
        <v>9.8930000000000007</v>
      </c>
      <c r="M282">
        <f t="shared" si="5"/>
        <v>72.778732437076712</v>
      </c>
    </row>
    <row r="283" spans="1:13">
      <c r="A283" s="4" t="s">
        <v>137</v>
      </c>
      <c r="B283" s="4">
        <v>2022</v>
      </c>
      <c r="C283" s="5">
        <v>44752</v>
      </c>
      <c r="D283" s="4" t="s">
        <v>64</v>
      </c>
      <c r="E283" s="42" t="s">
        <v>48</v>
      </c>
      <c r="F283" s="4" t="s">
        <v>42</v>
      </c>
      <c r="G283" s="10">
        <f>(C283-VLOOKUP(E283,Riders!$A$2:$E$7777,4,FALSE))/365</f>
        <v>27.991780821917807</v>
      </c>
      <c r="H283" s="4">
        <v>11</v>
      </c>
      <c r="I283">
        <v>4.9210000000000003</v>
      </c>
      <c r="J283">
        <f t="shared" si="4"/>
        <v>5.008</v>
      </c>
      <c r="K283" s="41">
        <f t="shared" si="6"/>
        <v>8.6999999999999744E-2</v>
      </c>
      <c r="L283">
        <v>9.9290000000000003</v>
      </c>
      <c r="M283">
        <f t="shared" si="5"/>
        <v>72.514855473864429</v>
      </c>
    </row>
    <row r="284" spans="1:13">
      <c r="A284" s="4" t="s">
        <v>137</v>
      </c>
      <c r="B284" s="4">
        <v>2022</v>
      </c>
      <c r="C284" s="5">
        <v>44752</v>
      </c>
      <c r="D284" s="4" t="s">
        <v>64</v>
      </c>
      <c r="E284" s="4" t="s">
        <v>113</v>
      </c>
      <c r="F284" s="4" t="s">
        <v>114</v>
      </c>
      <c r="G284" s="10">
        <f>(C284-VLOOKUP(E284,Riders!$A$2:$E$7777,4,FALSE))/365</f>
        <v>27.413698630136988</v>
      </c>
      <c r="H284" s="4">
        <v>12</v>
      </c>
      <c r="I284">
        <v>4.9160000000000004</v>
      </c>
      <c r="J284">
        <f t="shared" si="4"/>
        <v>5.016</v>
      </c>
      <c r="K284" s="41">
        <f t="shared" si="6"/>
        <v>9.9999999999999645E-2</v>
      </c>
      <c r="L284">
        <v>9.9320000000000004</v>
      </c>
      <c r="M284">
        <f t="shared" si="5"/>
        <v>72.492952074103897</v>
      </c>
    </row>
    <row r="285" spans="1:13">
      <c r="A285" s="4" t="s">
        <v>137</v>
      </c>
      <c r="B285" s="4">
        <v>2022</v>
      </c>
      <c r="C285" s="5">
        <v>44752</v>
      </c>
      <c r="D285" s="4" t="s">
        <v>64</v>
      </c>
      <c r="E285" s="4" t="s">
        <v>55</v>
      </c>
      <c r="F285" s="4" t="s">
        <v>56</v>
      </c>
      <c r="G285" s="10">
        <f>(C285-VLOOKUP(E285,Riders!$A$2:$E$7777,4,FALSE))/365</f>
        <v>22.493150684931507</v>
      </c>
      <c r="H285" s="4">
        <v>13</v>
      </c>
      <c r="I285">
        <v>4.9550000000000001</v>
      </c>
      <c r="J285">
        <f t="shared" si="4"/>
        <v>5.0079999999999991</v>
      </c>
      <c r="K285" s="41">
        <f t="shared" si="6"/>
        <v>5.2999999999999048E-2</v>
      </c>
      <c r="L285">
        <v>9.9629999999999992</v>
      </c>
      <c r="M285">
        <f t="shared" si="5"/>
        <v>72.267389340560072</v>
      </c>
    </row>
    <row r="286" spans="1:13">
      <c r="A286" s="4" t="s">
        <v>137</v>
      </c>
      <c r="B286" s="4">
        <v>2022</v>
      </c>
      <c r="C286" s="5">
        <v>44752</v>
      </c>
      <c r="D286" s="4" t="s">
        <v>64</v>
      </c>
      <c r="E286" s="4" t="s">
        <v>47</v>
      </c>
      <c r="F286" s="4" t="s">
        <v>714</v>
      </c>
      <c r="G286" s="10">
        <f>(C286-VLOOKUP(E286,Riders!$A$2:$E$7777,4,FALSE))/365</f>
        <v>21.624657534246577</v>
      </c>
      <c r="H286" s="4">
        <v>14</v>
      </c>
      <c r="I286">
        <v>4.9370000000000003</v>
      </c>
      <c r="J286">
        <f t="shared" si="4"/>
        <v>5.0430000000000001</v>
      </c>
      <c r="K286" s="41">
        <f t="shared" si="6"/>
        <v>0.10599999999999987</v>
      </c>
      <c r="L286">
        <v>9.98</v>
      </c>
      <c r="M286">
        <f t="shared" si="5"/>
        <v>72.144288577154299</v>
      </c>
    </row>
    <row r="287" spans="1:13">
      <c r="A287" s="4" t="s">
        <v>137</v>
      </c>
      <c r="B287" s="4">
        <v>2022</v>
      </c>
      <c r="C287" s="5">
        <v>44752</v>
      </c>
      <c r="D287" s="4" t="s">
        <v>64</v>
      </c>
      <c r="E287" s="4" t="s">
        <v>134</v>
      </c>
      <c r="F287" s="4" t="s">
        <v>33</v>
      </c>
      <c r="G287" s="10">
        <f>(C287-VLOOKUP(E287,Riders!$A$2:$E$7777,4,FALSE))/365</f>
        <v>25.863013698630137</v>
      </c>
      <c r="H287" s="4">
        <v>15</v>
      </c>
      <c r="I287">
        <v>4.9800000000000004</v>
      </c>
      <c r="J287">
        <f t="shared" si="4"/>
        <v>5.0640000000000001</v>
      </c>
      <c r="K287" s="41">
        <f t="shared" si="6"/>
        <v>8.3999999999999631E-2</v>
      </c>
      <c r="L287">
        <v>10.044</v>
      </c>
      <c r="M287">
        <f t="shared" si="5"/>
        <v>71.68458781362007</v>
      </c>
    </row>
    <row r="288" spans="1:13">
      <c r="A288" s="4" t="s">
        <v>137</v>
      </c>
      <c r="B288" s="4">
        <v>2022</v>
      </c>
      <c r="C288" s="5">
        <v>44752</v>
      </c>
      <c r="D288" s="4" t="s">
        <v>64</v>
      </c>
      <c r="E288" s="4" t="s">
        <v>101</v>
      </c>
      <c r="F288" s="4" t="s">
        <v>102</v>
      </c>
      <c r="G288" s="10">
        <f>(C288-VLOOKUP(E288,Riders!$A$2:$E$7777,4,FALSE))/365</f>
        <v>28.457534246575342</v>
      </c>
      <c r="H288" s="4">
        <v>16</v>
      </c>
      <c r="I288">
        <v>4.9649999999999999</v>
      </c>
      <c r="J288">
        <f t="shared" si="4"/>
        <v>5.1029999999999998</v>
      </c>
      <c r="K288" s="41">
        <f t="shared" si="6"/>
        <v>0.1379999999999999</v>
      </c>
      <c r="L288">
        <v>10.068</v>
      </c>
      <c r="M288">
        <f t="shared" si="5"/>
        <v>71.513706793802143</v>
      </c>
    </row>
    <row r="289" spans="1:13">
      <c r="A289" s="4" t="s">
        <v>137</v>
      </c>
      <c r="B289" s="4">
        <v>2022</v>
      </c>
      <c r="C289" s="5">
        <v>44752</v>
      </c>
      <c r="D289" s="4" t="s">
        <v>64</v>
      </c>
      <c r="E289" s="4" t="s">
        <v>31</v>
      </c>
      <c r="F289" s="4" t="s">
        <v>32</v>
      </c>
      <c r="G289" s="10">
        <f>(C289-VLOOKUP(E289,Riders!$A$2:$E$7777,4,FALSE))/365</f>
        <v>20.663013698630138</v>
      </c>
      <c r="H289" s="4">
        <v>17</v>
      </c>
      <c r="I289">
        <v>5.008</v>
      </c>
      <c r="J289">
        <f t="shared" si="4"/>
        <v>5.0669999999999993</v>
      </c>
      <c r="K289" s="41">
        <f t="shared" si="6"/>
        <v>5.8999999999999275E-2</v>
      </c>
      <c r="L289">
        <v>10.074999999999999</v>
      </c>
      <c r="M289">
        <f t="shared" si="5"/>
        <v>71.464019851116632</v>
      </c>
    </row>
    <row r="290" spans="1:13">
      <c r="A290" s="4" t="s">
        <v>137</v>
      </c>
      <c r="B290" s="4">
        <v>2022</v>
      </c>
      <c r="C290" s="5">
        <v>44752</v>
      </c>
      <c r="D290" s="4" t="s">
        <v>64</v>
      </c>
      <c r="E290" s="4" t="s">
        <v>34</v>
      </c>
      <c r="F290" s="4" t="s">
        <v>35</v>
      </c>
      <c r="G290" s="10">
        <f>(C290-VLOOKUP(E290,Riders!$A$2:$E$7777,4,FALSE))/365</f>
        <v>24.134246575342466</v>
      </c>
      <c r="H290" s="4">
        <v>18</v>
      </c>
      <c r="I290">
        <v>5.0110000000000001</v>
      </c>
      <c r="J290">
        <f t="shared" si="4"/>
        <v>5.0720000000000001</v>
      </c>
      <c r="K290" s="41">
        <f t="shared" si="6"/>
        <v>6.0999999999999943E-2</v>
      </c>
      <c r="L290">
        <v>10.083</v>
      </c>
      <c r="M290">
        <f t="shared" si="5"/>
        <v>71.407319250223154</v>
      </c>
    </row>
    <row r="291" spans="1:13">
      <c r="A291" s="4" t="s">
        <v>137</v>
      </c>
      <c r="B291" s="4">
        <v>2022</v>
      </c>
      <c r="C291" s="5">
        <v>44752</v>
      </c>
      <c r="D291" s="4" t="s">
        <v>64</v>
      </c>
      <c r="E291" s="42" t="s">
        <v>141</v>
      </c>
      <c r="F291" s="4" t="s">
        <v>93</v>
      </c>
      <c r="G291" s="10">
        <f>(C291-VLOOKUP(E291,Riders!$A$2:$E$7777,4,FALSE))/365</f>
        <v>27.271232876712329</v>
      </c>
      <c r="H291" s="4">
        <v>19</v>
      </c>
      <c r="I291">
        <v>4.9909999999999997</v>
      </c>
      <c r="J291">
        <f t="shared" si="4"/>
        <v>5.0999999999999996</v>
      </c>
      <c r="K291" s="41">
        <f t="shared" si="6"/>
        <v>0.10899999999999999</v>
      </c>
      <c r="L291">
        <v>10.090999999999999</v>
      </c>
      <c r="M291">
        <f t="shared" si="5"/>
        <v>71.350708552175206</v>
      </c>
    </row>
    <row r="292" spans="1:13">
      <c r="A292" s="4" t="s">
        <v>137</v>
      </c>
      <c r="B292" s="4">
        <v>2022</v>
      </c>
      <c r="C292" s="5">
        <v>44752</v>
      </c>
      <c r="D292" s="4" t="s">
        <v>64</v>
      </c>
      <c r="E292" s="42" t="s">
        <v>142</v>
      </c>
      <c r="F292" s="4" t="s">
        <v>143</v>
      </c>
      <c r="G292" s="10">
        <f>(C292-VLOOKUP(E292,Riders!$A$2:$E$7777,4,FALSE))/365</f>
        <v>21.969863013698632</v>
      </c>
      <c r="H292" s="4">
        <v>20</v>
      </c>
      <c r="I292">
        <v>5.0049999999999999</v>
      </c>
      <c r="J292">
        <f t="shared" si="4"/>
        <v>5.096000000000001</v>
      </c>
      <c r="K292" s="41">
        <f t="shared" si="6"/>
        <v>9.100000000000108E-2</v>
      </c>
      <c r="L292">
        <v>10.101000000000001</v>
      </c>
      <c r="M292">
        <f t="shared" si="5"/>
        <v>71.280071280071269</v>
      </c>
    </row>
    <row r="293" spans="1:13">
      <c r="A293" s="4" t="s">
        <v>137</v>
      </c>
      <c r="B293" s="4">
        <v>2022</v>
      </c>
      <c r="C293" s="5">
        <v>44752</v>
      </c>
      <c r="D293" s="4" t="s">
        <v>64</v>
      </c>
      <c r="E293" s="4" t="s">
        <v>108</v>
      </c>
      <c r="F293" s="4" t="s">
        <v>56</v>
      </c>
      <c r="G293" s="10">
        <f>(C293-VLOOKUP(E293,Riders!$A$2:$E$7777,4,FALSE))/365</f>
        <v>24.252054794520546</v>
      </c>
      <c r="H293" s="4">
        <v>21</v>
      </c>
      <c r="I293">
        <v>5.0149999999999997</v>
      </c>
      <c r="J293">
        <f t="shared" si="4"/>
        <v>5.0949999999999998</v>
      </c>
      <c r="K293" s="41">
        <f t="shared" si="6"/>
        <v>8.0000000000000071E-2</v>
      </c>
      <c r="L293">
        <v>10.11</v>
      </c>
      <c r="M293">
        <f t="shared" si="5"/>
        <v>71.2166172106825</v>
      </c>
    </row>
    <row r="294" spans="1:13">
      <c r="A294" s="4" t="s">
        <v>137</v>
      </c>
      <c r="B294" s="4">
        <v>2022</v>
      </c>
      <c r="C294" s="5">
        <v>44752</v>
      </c>
      <c r="D294" s="4" t="s">
        <v>64</v>
      </c>
      <c r="E294" s="4" t="s">
        <v>229</v>
      </c>
      <c r="F294" s="4" t="s">
        <v>209</v>
      </c>
      <c r="G294" s="10">
        <f>(C294-VLOOKUP(E294,Riders!$A$2:$E$7777,4,FALSE))/365</f>
        <v>23.55890410958904</v>
      </c>
      <c r="H294" s="4">
        <v>22</v>
      </c>
      <c r="I294">
        <v>5.0170000000000003</v>
      </c>
      <c r="J294">
        <f t="shared" si="4"/>
        <v>5.1209999999999996</v>
      </c>
      <c r="K294" s="41">
        <f t="shared" si="6"/>
        <v>0.1039999999999992</v>
      </c>
      <c r="L294">
        <v>10.138</v>
      </c>
      <c r="M294">
        <f t="shared" si="5"/>
        <v>71.019925034523581</v>
      </c>
    </row>
    <row r="295" spans="1:13">
      <c r="A295" s="4" t="s">
        <v>137</v>
      </c>
      <c r="B295" s="4">
        <v>2022</v>
      </c>
      <c r="C295" s="5">
        <v>44752</v>
      </c>
      <c r="D295" s="4" t="s">
        <v>64</v>
      </c>
      <c r="E295" s="42" t="s">
        <v>156</v>
      </c>
      <c r="F295" s="4" t="s">
        <v>143</v>
      </c>
      <c r="G295" s="10">
        <f>(C295-VLOOKUP(E295,Riders!$A$2:$E$7777,4,FALSE))/365</f>
        <v>36.238356164383561</v>
      </c>
      <c r="H295" s="4">
        <v>23</v>
      </c>
      <c r="I295">
        <v>5.0609999999999999</v>
      </c>
      <c r="J295">
        <f t="shared" si="4"/>
        <v>5.1110000000000007</v>
      </c>
      <c r="K295" s="41">
        <f t="shared" si="6"/>
        <v>5.0000000000000711E-2</v>
      </c>
      <c r="L295">
        <v>10.172000000000001</v>
      </c>
      <c r="M295">
        <f t="shared" si="5"/>
        <v>70.782540306724343</v>
      </c>
    </row>
    <row r="296" spans="1:13">
      <c r="A296" s="4" t="s">
        <v>137</v>
      </c>
      <c r="B296" s="4">
        <v>2022</v>
      </c>
      <c r="C296" s="5">
        <v>44752</v>
      </c>
      <c r="D296" s="4" t="s">
        <v>64</v>
      </c>
      <c r="E296" s="4" t="s">
        <v>57</v>
      </c>
      <c r="F296" s="4" t="s">
        <v>35</v>
      </c>
      <c r="G296" s="10">
        <f>(C296-VLOOKUP(E296,Riders!$A$2:$E$7777,4,FALSE))/365</f>
        <v>28.660273972602738</v>
      </c>
      <c r="H296" s="4">
        <v>24</v>
      </c>
      <c r="I296">
        <v>5.05</v>
      </c>
      <c r="J296">
        <f t="shared" si="4"/>
        <v>5.1450000000000005</v>
      </c>
      <c r="K296" s="41">
        <f t="shared" si="6"/>
        <v>9.5000000000000639E-2</v>
      </c>
      <c r="L296">
        <v>10.195</v>
      </c>
      <c r="M296">
        <f t="shared" si="5"/>
        <v>70.62285434036292</v>
      </c>
    </row>
    <row r="297" spans="1:13">
      <c r="A297" s="4" t="s">
        <v>137</v>
      </c>
      <c r="B297" s="4">
        <v>2022</v>
      </c>
      <c r="C297" s="5">
        <v>44752</v>
      </c>
      <c r="D297" s="4" t="s">
        <v>64</v>
      </c>
      <c r="E297" s="4" t="s">
        <v>139</v>
      </c>
      <c r="F297" s="4" t="s">
        <v>140</v>
      </c>
      <c r="G297" s="10">
        <f>(C297-VLOOKUP(E297,Riders!$A$2:$E$7777,4,FALSE))/365</f>
        <v>28.512328767123286</v>
      </c>
      <c r="H297" s="4">
        <v>25</v>
      </c>
      <c r="I297">
        <v>5.0529999999999999</v>
      </c>
      <c r="J297">
        <f t="shared" si="4"/>
        <v>5.1740000000000004</v>
      </c>
      <c r="K297" s="41">
        <f t="shared" si="6"/>
        <v>0.12100000000000044</v>
      </c>
      <c r="L297">
        <v>10.227</v>
      </c>
      <c r="M297">
        <f t="shared" si="5"/>
        <v>70.401877383396894</v>
      </c>
    </row>
    <row r="298" spans="1:13">
      <c r="A298" s="4" t="s">
        <v>137</v>
      </c>
      <c r="B298" s="4">
        <v>2022</v>
      </c>
      <c r="C298" s="5">
        <v>44752</v>
      </c>
      <c r="D298" s="4" t="s">
        <v>64</v>
      </c>
      <c r="E298" s="4" t="s">
        <v>53</v>
      </c>
      <c r="F298" s="4" t="s">
        <v>54</v>
      </c>
      <c r="G298" s="10">
        <f>(C298-VLOOKUP(E298,Riders!$A$2:$E$7777,4,FALSE))/365</f>
        <v>21.761643835616439</v>
      </c>
      <c r="H298" s="4">
        <v>26</v>
      </c>
      <c r="I298">
        <v>5.0650000000000004</v>
      </c>
      <c r="J298">
        <f t="shared" si="4"/>
        <v>5.2160000000000002</v>
      </c>
      <c r="K298" s="41">
        <f t="shared" si="6"/>
        <v>0.1509999999999998</v>
      </c>
      <c r="L298">
        <v>10.281000000000001</v>
      </c>
      <c r="M298">
        <f t="shared" si="5"/>
        <v>70.032098044937257</v>
      </c>
    </row>
    <row r="299" spans="1:13">
      <c r="A299" s="4" t="s">
        <v>137</v>
      </c>
      <c r="B299" s="4">
        <v>2022</v>
      </c>
      <c r="C299" s="5">
        <v>44752</v>
      </c>
      <c r="D299" s="4" t="s">
        <v>64</v>
      </c>
      <c r="E299" s="4" t="s">
        <v>92</v>
      </c>
      <c r="F299" s="4" t="s">
        <v>93</v>
      </c>
      <c r="G299" s="10">
        <f>(C299-VLOOKUP(E299,Riders!$A$2:$E$7777,4,FALSE))/365</f>
        <v>27.536986301369861</v>
      </c>
      <c r="H299" s="4">
        <v>27</v>
      </c>
      <c r="I299">
        <v>5.0709999999999997</v>
      </c>
      <c r="J299">
        <f t="shared" si="4"/>
        <v>5.2240000000000002</v>
      </c>
      <c r="K299" s="41">
        <f t="shared" si="6"/>
        <v>0.15300000000000047</v>
      </c>
      <c r="L299">
        <v>10.295</v>
      </c>
      <c r="M299">
        <f t="shared" si="5"/>
        <v>69.936862554638168</v>
      </c>
    </row>
    <row r="300" spans="1:13">
      <c r="A300" s="4" t="s">
        <v>137</v>
      </c>
      <c r="B300" s="4">
        <v>2022</v>
      </c>
      <c r="C300" s="5">
        <v>44752</v>
      </c>
      <c r="D300" s="4" t="s">
        <v>64</v>
      </c>
      <c r="E300" s="42" t="s">
        <v>146</v>
      </c>
      <c r="F300" s="4" t="s">
        <v>54</v>
      </c>
      <c r="G300" s="10">
        <f>(C300-VLOOKUP(E300,Riders!$A$2:$E$7777,4,FALSE))/365</f>
        <v>28.076712328767123</v>
      </c>
      <c r="H300" s="4">
        <v>28</v>
      </c>
      <c r="I300">
        <v>5.0960000000000001</v>
      </c>
      <c r="J300">
        <f t="shared" si="4"/>
        <v>5.2029999999999994</v>
      </c>
      <c r="K300" s="41">
        <f t="shared" si="6"/>
        <v>0.10699999999999932</v>
      </c>
      <c r="L300">
        <v>10.298999999999999</v>
      </c>
      <c r="M300">
        <f t="shared" si="5"/>
        <v>69.90969997087096</v>
      </c>
    </row>
    <row r="301" spans="1:13">
      <c r="A301" s="4" t="s">
        <v>137</v>
      </c>
      <c r="B301" s="4">
        <v>2022</v>
      </c>
      <c r="C301" s="5">
        <v>44752</v>
      </c>
      <c r="D301" s="4" t="s">
        <v>64</v>
      </c>
      <c r="E301" s="4" t="s">
        <v>155</v>
      </c>
      <c r="F301" s="4" t="s">
        <v>140</v>
      </c>
      <c r="G301" s="10">
        <f>(C301-VLOOKUP(E301,Riders!$A$2:$E$7777,4,FALSE))/365</f>
        <v>32.350684931506848</v>
      </c>
      <c r="H301" s="4">
        <v>29</v>
      </c>
      <c r="I301">
        <v>5.1429999999999998</v>
      </c>
      <c r="J301">
        <f t="shared" si="4"/>
        <v>5.2240000000000011</v>
      </c>
      <c r="K301" s="41">
        <f t="shared" si="6"/>
        <v>8.1000000000001293E-2</v>
      </c>
      <c r="L301">
        <v>10.367000000000001</v>
      </c>
      <c r="M301">
        <f t="shared" si="5"/>
        <v>69.451143050062697</v>
      </c>
    </row>
    <row r="302" spans="1:13">
      <c r="A302" s="4" t="s">
        <v>137</v>
      </c>
      <c r="B302" s="4">
        <v>2022</v>
      </c>
      <c r="C302" s="5">
        <v>44752</v>
      </c>
      <c r="D302" s="4" t="s">
        <v>64</v>
      </c>
      <c r="E302" s="4" t="s">
        <v>157</v>
      </c>
      <c r="F302" s="4" t="s">
        <v>154</v>
      </c>
      <c r="G302" s="10">
        <f>(C302-VLOOKUP(E302,Riders!$A$2:$E$7777,4,FALSE))/365</f>
        <v>24.506849315068493</v>
      </c>
      <c r="H302" s="4">
        <v>30</v>
      </c>
      <c r="I302">
        <v>5.2</v>
      </c>
      <c r="J302">
        <f t="shared" si="4"/>
        <v>5.3259999999999996</v>
      </c>
      <c r="K302" s="41">
        <f t="shared" si="6"/>
        <v>0.12599999999999945</v>
      </c>
      <c r="L302">
        <v>10.526</v>
      </c>
      <c r="M302">
        <f t="shared" si="5"/>
        <v>68.402052061561847</v>
      </c>
    </row>
    <row r="303" spans="1:13">
      <c r="A303" s="4" t="s">
        <v>137</v>
      </c>
      <c r="B303" s="4">
        <v>2022</v>
      </c>
      <c r="C303" s="5">
        <v>44752</v>
      </c>
      <c r="D303" s="4" t="s">
        <v>64</v>
      </c>
      <c r="E303" s="4" t="s">
        <v>149</v>
      </c>
      <c r="F303" s="4" t="s">
        <v>150</v>
      </c>
      <c r="G303" s="10">
        <f>(C303-VLOOKUP(E303,Riders!$A$2:$E$7777,4,FALSE))/365</f>
        <v>22.997260273972604</v>
      </c>
      <c r="H303" s="4">
        <v>31</v>
      </c>
      <c r="I303">
        <v>5.2220000000000004</v>
      </c>
      <c r="J303">
        <f t="shared" si="4"/>
        <v>5.3090000000000002</v>
      </c>
      <c r="K303" s="41">
        <f t="shared" si="6"/>
        <v>8.6999999999999744E-2</v>
      </c>
      <c r="L303">
        <v>10.531000000000001</v>
      </c>
      <c r="M303">
        <f t="shared" si="5"/>
        <v>68.369575538885186</v>
      </c>
    </row>
    <row r="304" spans="1:13">
      <c r="A304" s="4" t="s">
        <v>137</v>
      </c>
      <c r="B304" s="4">
        <v>2022</v>
      </c>
      <c r="C304" s="5">
        <v>44752</v>
      </c>
      <c r="D304" s="4" t="s">
        <v>64</v>
      </c>
      <c r="E304" s="4" t="s">
        <v>713</v>
      </c>
      <c r="F304" s="4" t="s">
        <v>152</v>
      </c>
      <c r="G304" s="10">
        <f>(C304-VLOOKUP(E304,Riders!$A$2:$E$7777,4,FALSE))/365</f>
        <v>20.783561643835615</v>
      </c>
      <c r="H304" s="4">
        <v>32</v>
      </c>
      <c r="I304">
        <v>5.2549999999999999</v>
      </c>
      <c r="J304">
        <f t="shared" si="4"/>
        <v>5.3679999999999994</v>
      </c>
      <c r="K304" s="41">
        <f t="shared" si="6"/>
        <v>0.11299999999999955</v>
      </c>
      <c r="L304">
        <v>10.622999999999999</v>
      </c>
      <c r="M304">
        <f t="shared" si="5"/>
        <v>67.777463993222256</v>
      </c>
    </row>
    <row r="305" spans="1:13">
      <c r="A305" s="4" t="s">
        <v>137</v>
      </c>
      <c r="B305" s="4">
        <v>2022</v>
      </c>
      <c r="C305" s="5">
        <v>44752</v>
      </c>
      <c r="D305" s="4" t="s">
        <v>64</v>
      </c>
      <c r="E305" s="4" t="s">
        <v>144</v>
      </c>
      <c r="F305" s="4" t="s">
        <v>145</v>
      </c>
      <c r="G305" s="10">
        <f>(C305-VLOOKUP(E305,Riders!$A$2:$E$7777,4,FALSE))/365</f>
        <v>25.652054794520549</v>
      </c>
      <c r="H305" s="4">
        <v>33</v>
      </c>
      <c r="I305">
        <v>5.3170000000000002</v>
      </c>
      <c r="J305">
        <f t="shared" si="4"/>
        <v>5.4190000000000005</v>
      </c>
      <c r="K305" s="41">
        <f t="shared" si="6"/>
        <v>0.10200000000000031</v>
      </c>
      <c r="L305">
        <v>10.736000000000001</v>
      </c>
      <c r="M305">
        <f t="shared" ref="M305:M336" si="7">3.6*200/L305</f>
        <v>67.064083457526081</v>
      </c>
    </row>
    <row r="306" spans="1:13">
      <c r="A306" s="4" t="s">
        <v>137</v>
      </c>
      <c r="B306" s="4">
        <v>2022</v>
      </c>
      <c r="C306" s="5">
        <v>44752</v>
      </c>
      <c r="D306" s="4" t="s">
        <v>64</v>
      </c>
      <c r="E306" s="42" t="s">
        <v>153</v>
      </c>
      <c r="F306" s="4" t="s">
        <v>154</v>
      </c>
      <c r="G306" s="10">
        <f>(C306-VLOOKUP(E306,Riders!$A$2:$E$7777,4,FALSE))/365</f>
        <v>25.331506849315069</v>
      </c>
      <c r="H306" s="4">
        <v>34</v>
      </c>
      <c r="I306">
        <v>5.3029999999999999</v>
      </c>
      <c r="J306">
        <f t="shared" si="4"/>
        <v>5.4479999999999995</v>
      </c>
      <c r="K306" s="41">
        <f t="shared" si="6"/>
        <v>0.14499999999999957</v>
      </c>
      <c r="L306">
        <v>10.750999999999999</v>
      </c>
      <c r="M306">
        <f t="shared" si="7"/>
        <v>66.970514370756206</v>
      </c>
    </row>
    <row r="307" spans="1:13">
      <c r="A307" s="4" t="s">
        <v>137</v>
      </c>
      <c r="B307" s="4">
        <v>2022</v>
      </c>
      <c r="C307" s="5">
        <v>44752</v>
      </c>
      <c r="D307" s="4" t="s">
        <v>64</v>
      </c>
      <c r="E307" s="4" t="s">
        <v>147</v>
      </c>
      <c r="F307" s="4" t="s">
        <v>148</v>
      </c>
      <c r="G307" s="10">
        <f>(C307-VLOOKUP(E307,Riders!$A$2:$E$7777,4,FALSE))/365</f>
        <v>21.024657534246575</v>
      </c>
      <c r="H307" s="4">
        <v>35</v>
      </c>
      <c r="I307">
        <v>5.407</v>
      </c>
      <c r="J307">
        <f t="shared" si="4"/>
        <v>5.4260000000000002</v>
      </c>
      <c r="K307" s="41">
        <f t="shared" si="6"/>
        <v>1.9000000000000128E-2</v>
      </c>
      <c r="L307">
        <v>10.833</v>
      </c>
      <c r="M307">
        <f t="shared" si="7"/>
        <v>66.463583494876758</v>
      </c>
    </row>
    <row r="308" spans="1:13">
      <c r="A308" s="4" t="s">
        <v>137</v>
      </c>
      <c r="B308" s="4">
        <v>2022</v>
      </c>
      <c r="C308" s="5">
        <v>44752</v>
      </c>
      <c r="D308" s="4" t="s">
        <v>64</v>
      </c>
      <c r="E308" s="4" t="s">
        <v>158</v>
      </c>
      <c r="F308" s="4" t="s">
        <v>159</v>
      </c>
      <c r="G308" s="10">
        <f>(C308-VLOOKUP(E308,Riders!$A$2:$E$7777,4,FALSE))/365</f>
        <v>20.205479452054796</v>
      </c>
      <c r="H308" s="4">
        <v>36</v>
      </c>
      <c r="I308">
        <v>5.383</v>
      </c>
      <c r="J308">
        <f t="shared" si="4"/>
        <v>5.5509999999999993</v>
      </c>
      <c r="K308" s="41">
        <f t="shared" si="6"/>
        <v>0.16799999999999926</v>
      </c>
      <c r="L308">
        <v>10.933999999999999</v>
      </c>
      <c r="M308">
        <f t="shared" si="7"/>
        <v>65.849643314432058</v>
      </c>
    </row>
    <row r="309" spans="1:13">
      <c r="A309" s="4" t="s">
        <v>137</v>
      </c>
      <c r="B309" s="4">
        <v>2022</v>
      </c>
      <c r="C309" s="5">
        <v>44752</v>
      </c>
      <c r="D309" s="4" t="s">
        <v>64</v>
      </c>
      <c r="E309" s="4" t="s">
        <v>128</v>
      </c>
      <c r="F309" s="4" t="s">
        <v>129</v>
      </c>
      <c r="G309" s="10">
        <f>(C309-VLOOKUP(E309,Riders!$A$2:$E$7777,4,FALSE))/365</f>
        <v>20.336986301369862</v>
      </c>
      <c r="H309" s="4">
        <v>37</v>
      </c>
      <c r="I309">
        <v>5.7140000000000004</v>
      </c>
      <c r="J309">
        <f t="shared" si="4"/>
        <v>5.782</v>
      </c>
      <c r="K309" s="41">
        <f t="shared" si="6"/>
        <v>6.7999999999999616E-2</v>
      </c>
      <c r="L309">
        <v>11.496</v>
      </c>
      <c r="M309">
        <f t="shared" si="7"/>
        <v>62.630480167014611</v>
      </c>
    </row>
    <row r="310" spans="1:13">
      <c r="A310" s="1" t="s">
        <v>160</v>
      </c>
      <c r="B310" s="1">
        <v>2022</v>
      </c>
      <c r="C310" s="2">
        <v>44694</v>
      </c>
      <c r="D310" s="1" t="s">
        <v>64</v>
      </c>
      <c r="E310" s="40" t="s">
        <v>99</v>
      </c>
      <c r="F310" s="1" t="s">
        <v>100</v>
      </c>
      <c r="G310" s="10">
        <f>(C310-VLOOKUP(E310,Riders!$A$2:$E$7777,4,FALSE))/365</f>
        <v>23.087671232876712</v>
      </c>
      <c r="H310" s="1">
        <v>1</v>
      </c>
      <c r="I310">
        <f t="shared" ref="I310:I344" si="8">L310-J310</f>
        <v>4.7940000000000005</v>
      </c>
      <c r="J310">
        <v>4.7560000000000002</v>
      </c>
      <c r="K310" s="41">
        <f t="shared" si="6"/>
        <v>-3.8000000000000256E-2</v>
      </c>
      <c r="L310">
        <v>9.5500000000000007</v>
      </c>
      <c r="M310">
        <f t="shared" si="7"/>
        <v>75.392670157068054</v>
      </c>
    </row>
    <row r="311" spans="1:13">
      <c r="A311" s="1" t="s">
        <v>160</v>
      </c>
      <c r="B311" s="1">
        <v>2022</v>
      </c>
      <c r="C311" s="2">
        <v>44694</v>
      </c>
      <c r="D311" s="1" t="s">
        <v>64</v>
      </c>
      <c r="E311" s="1" t="s">
        <v>104</v>
      </c>
      <c r="F311" s="1" t="s">
        <v>100</v>
      </c>
      <c r="G311" s="10">
        <f>(C311-VLOOKUP(E311,Riders!$A$2:$E$7777,4,FALSE))/365</f>
        <v>29.736986301369864</v>
      </c>
      <c r="H311" s="1">
        <v>2</v>
      </c>
      <c r="I311">
        <f t="shared" si="8"/>
        <v>4.8010000000000002</v>
      </c>
      <c r="J311">
        <v>4.7569999999999997</v>
      </c>
      <c r="K311" s="41">
        <f t="shared" si="6"/>
        <v>-4.4000000000000483E-2</v>
      </c>
      <c r="L311">
        <v>9.5579999999999998</v>
      </c>
      <c r="M311">
        <f t="shared" si="7"/>
        <v>75.329566854990588</v>
      </c>
    </row>
    <row r="312" spans="1:13">
      <c r="A312" s="1" t="s">
        <v>160</v>
      </c>
      <c r="B312" s="1">
        <v>2022</v>
      </c>
      <c r="C312" s="2">
        <v>44694</v>
      </c>
      <c r="D312" s="1" t="s">
        <v>64</v>
      </c>
      <c r="E312" s="1" t="s">
        <v>199</v>
      </c>
      <c r="F312" s="1" t="s">
        <v>44</v>
      </c>
      <c r="G312" s="10">
        <f>(C312-VLOOKUP(E312,Riders!$A$2:$E$7777,4,FALSE))/365</f>
        <v>26.832876712328765</v>
      </c>
      <c r="H312" s="1">
        <v>3</v>
      </c>
      <c r="I312">
        <f t="shared" si="8"/>
        <v>4.8170000000000002</v>
      </c>
      <c r="J312">
        <v>4.7699999999999996</v>
      </c>
      <c r="K312" s="41">
        <f t="shared" si="6"/>
        <v>-4.7000000000000597E-2</v>
      </c>
      <c r="L312">
        <v>9.5869999999999997</v>
      </c>
      <c r="M312">
        <f t="shared" si="7"/>
        <v>75.101700219046634</v>
      </c>
    </row>
    <row r="313" spans="1:13">
      <c r="A313" s="1" t="s">
        <v>160</v>
      </c>
      <c r="B313" s="1">
        <v>2022</v>
      </c>
      <c r="C313" s="2">
        <v>44694</v>
      </c>
      <c r="D313" s="1" t="s">
        <v>64</v>
      </c>
      <c r="E313" s="40" t="s">
        <v>110</v>
      </c>
      <c r="F313" s="1" t="s">
        <v>73</v>
      </c>
      <c r="G313" s="10">
        <f>(C313-VLOOKUP(E313,Riders!$A$2:$E$7777,4,FALSE))/365</f>
        <v>25.07123287671233</v>
      </c>
      <c r="H313" s="1">
        <v>4</v>
      </c>
      <c r="I313">
        <f t="shared" si="8"/>
        <v>4.8239999999999998</v>
      </c>
      <c r="J313">
        <v>4.7880000000000003</v>
      </c>
      <c r="K313" s="41">
        <f t="shared" si="6"/>
        <v>-3.5999999999999588E-2</v>
      </c>
      <c r="L313">
        <v>9.6120000000000001</v>
      </c>
      <c r="M313">
        <f t="shared" si="7"/>
        <v>74.906367041198507</v>
      </c>
    </row>
    <row r="314" spans="1:13">
      <c r="A314" s="1" t="s">
        <v>160</v>
      </c>
      <c r="B314" s="1">
        <v>2022</v>
      </c>
      <c r="C314" s="2">
        <v>44694</v>
      </c>
      <c r="D314" s="1" t="s">
        <v>64</v>
      </c>
      <c r="E314" s="1" t="s">
        <v>169</v>
      </c>
      <c r="F314" s="1" t="s">
        <v>80</v>
      </c>
      <c r="G314" s="10">
        <f>(C314-VLOOKUP(E314,Riders!$A$2:$E$7777,4,FALSE))/365</f>
        <v>31.882191780821916</v>
      </c>
      <c r="H314" s="1">
        <v>5</v>
      </c>
      <c r="I314">
        <f t="shared" si="8"/>
        <v>4.8629999999999995</v>
      </c>
      <c r="J314">
        <v>4.7880000000000003</v>
      </c>
      <c r="K314" s="41">
        <f t="shared" si="6"/>
        <v>-7.4999999999999289E-2</v>
      </c>
      <c r="L314">
        <v>9.6509999999999998</v>
      </c>
      <c r="M314">
        <f t="shared" si="7"/>
        <v>74.603668013677336</v>
      </c>
    </row>
    <row r="315" spans="1:13">
      <c r="A315" s="1" t="s">
        <v>160</v>
      </c>
      <c r="B315" s="1">
        <v>2022</v>
      </c>
      <c r="C315" s="2">
        <v>44694</v>
      </c>
      <c r="D315" s="1" t="s">
        <v>64</v>
      </c>
      <c r="E315" s="1" t="s">
        <v>132</v>
      </c>
      <c r="F315" s="1" t="s">
        <v>32</v>
      </c>
      <c r="G315" s="10">
        <f>(C315-VLOOKUP(E315,Riders!$A$2:$E$7777,4,FALSE))/365</f>
        <v>22.575342465753426</v>
      </c>
      <c r="H315" s="1">
        <v>6</v>
      </c>
      <c r="I315">
        <f t="shared" si="8"/>
        <v>4.87</v>
      </c>
      <c r="J315">
        <v>4.8029999999999999</v>
      </c>
      <c r="K315" s="41">
        <f t="shared" si="6"/>
        <v>-6.7000000000000171E-2</v>
      </c>
      <c r="L315">
        <v>9.673</v>
      </c>
      <c r="M315">
        <f t="shared" si="7"/>
        <v>74.433991522795409</v>
      </c>
    </row>
    <row r="316" spans="1:13">
      <c r="A316" s="1" t="s">
        <v>160</v>
      </c>
      <c r="B316" s="1">
        <v>2022</v>
      </c>
      <c r="C316" s="2">
        <v>44694</v>
      </c>
      <c r="D316" s="1" t="s">
        <v>64</v>
      </c>
      <c r="E316" s="1" t="s">
        <v>45</v>
      </c>
      <c r="F316" s="1" t="s">
        <v>32</v>
      </c>
      <c r="G316" s="10">
        <f>(C316-VLOOKUP(E316,Riders!$A$2:$E$7777,4,FALSE))/365</f>
        <v>25.454794520547946</v>
      </c>
      <c r="H316" s="1">
        <v>7</v>
      </c>
      <c r="I316">
        <f t="shared" si="8"/>
        <v>4.8740000000000006</v>
      </c>
      <c r="J316">
        <v>4.843</v>
      </c>
      <c r="K316" s="41">
        <f t="shared" si="6"/>
        <v>-3.1000000000000583E-2</v>
      </c>
      <c r="L316">
        <v>9.7170000000000005</v>
      </c>
      <c r="M316">
        <f t="shared" si="7"/>
        <v>74.096943501080574</v>
      </c>
    </row>
    <row r="317" spans="1:13">
      <c r="A317" s="1" t="s">
        <v>160</v>
      </c>
      <c r="B317" s="1">
        <v>2022</v>
      </c>
      <c r="C317" s="2">
        <v>44694</v>
      </c>
      <c r="D317" s="1" t="s">
        <v>64</v>
      </c>
      <c r="E317" s="1" t="s">
        <v>123</v>
      </c>
      <c r="F317" s="1" t="s">
        <v>73</v>
      </c>
      <c r="G317" s="10">
        <f>(C317-VLOOKUP(E317,Riders!$A$2:$E$7777,4,FALSE))/365</f>
        <v>25.257534246575343</v>
      </c>
      <c r="H317" s="1">
        <v>8</v>
      </c>
      <c r="I317">
        <f t="shared" si="8"/>
        <v>4.9260000000000002</v>
      </c>
      <c r="J317">
        <v>4.827</v>
      </c>
      <c r="K317" s="41">
        <f t="shared" si="6"/>
        <v>-9.9000000000000199E-2</v>
      </c>
      <c r="L317">
        <v>9.7530000000000001</v>
      </c>
      <c r="M317">
        <f t="shared" si="7"/>
        <v>73.82343894186404</v>
      </c>
    </row>
    <row r="318" spans="1:13">
      <c r="A318" s="1" t="s">
        <v>160</v>
      </c>
      <c r="B318" s="1">
        <v>2022</v>
      </c>
      <c r="C318" s="2">
        <v>44694</v>
      </c>
      <c r="D318" s="1" t="s">
        <v>64</v>
      </c>
      <c r="E318" s="1" t="s">
        <v>291</v>
      </c>
      <c r="F318" s="1" t="s">
        <v>225</v>
      </c>
      <c r="G318" s="10">
        <f>(C318-VLOOKUP(E318,Riders!$A$2:$E$7777,4,FALSE))/365</f>
        <v>24.432876712328767</v>
      </c>
      <c r="H318" s="1">
        <v>9</v>
      </c>
      <c r="I318">
        <f t="shared" si="8"/>
        <v>4.907</v>
      </c>
      <c r="J318">
        <v>4.8550000000000004</v>
      </c>
      <c r="K318" s="41">
        <f t="shared" si="6"/>
        <v>-5.1999999999999602E-2</v>
      </c>
      <c r="L318">
        <v>9.7620000000000005</v>
      </c>
      <c r="M318">
        <f t="shared" si="7"/>
        <v>73.755377996312234</v>
      </c>
    </row>
    <row r="319" spans="1:13">
      <c r="A319" s="1" t="s">
        <v>160</v>
      </c>
      <c r="B319" s="1">
        <v>2022</v>
      </c>
      <c r="C319" s="2">
        <v>44694</v>
      </c>
      <c r="D319" s="1" t="s">
        <v>64</v>
      </c>
      <c r="E319" s="1" t="s">
        <v>21</v>
      </c>
      <c r="F319" s="1" t="s">
        <v>22</v>
      </c>
      <c r="G319" s="10">
        <f>(C319-VLOOKUP(E319,Riders!$A$2:$E$7777,4,FALSE))/365</f>
        <v>29.17808219178082</v>
      </c>
      <c r="H319" s="1">
        <v>10</v>
      </c>
      <c r="I319">
        <f t="shared" si="8"/>
        <v>4.9009999999999998</v>
      </c>
      <c r="J319">
        <v>4.8620000000000001</v>
      </c>
      <c r="K319" s="41">
        <f t="shared" si="6"/>
        <v>-3.8999999999999702E-2</v>
      </c>
      <c r="L319">
        <v>9.7629999999999999</v>
      </c>
      <c r="M319">
        <f t="shared" si="7"/>
        <v>73.747823414933933</v>
      </c>
    </row>
    <row r="320" spans="1:13">
      <c r="A320" s="1" t="s">
        <v>160</v>
      </c>
      <c r="B320" s="1">
        <v>2022</v>
      </c>
      <c r="C320" s="2">
        <v>44694</v>
      </c>
      <c r="D320" s="1" t="s">
        <v>64</v>
      </c>
      <c r="E320" s="1" t="s">
        <v>105</v>
      </c>
      <c r="F320" s="1" t="s">
        <v>166</v>
      </c>
      <c r="G320" s="10">
        <f>(C320-VLOOKUP(E320,Riders!$A$2:$E$7777,4,FALSE))/365</f>
        <v>29.421917808219177</v>
      </c>
      <c r="H320" s="1">
        <v>11</v>
      </c>
      <c r="I320">
        <f t="shared" si="8"/>
        <v>4.9050000000000002</v>
      </c>
      <c r="J320">
        <v>4.8579999999999997</v>
      </c>
      <c r="K320" s="41">
        <f t="shared" si="6"/>
        <v>-4.7000000000000597E-2</v>
      </c>
      <c r="L320">
        <v>9.7629999999999999</v>
      </c>
      <c r="M320">
        <f t="shared" si="7"/>
        <v>73.747823414933933</v>
      </c>
    </row>
    <row r="321" spans="1:13">
      <c r="A321" s="1" t="s">
        <v>160</v>
      </c>
      <c r="B321" s="1">
        <v>2022</v>
      </c>
      <c r="C321" s="2">
        <v>44694</v>
      </c>
      <c r="D321" s="1" t="s">
        <v>64</v>
      </c>
      <c r="E321" s="1" t="s">
        <v>29</v>
      </c>
      <c r="F321" s="1" t="s">
        <v>30</v>
      </c>
      <c r="G321" s="10">
        <f>(C321-VLOOKUP(E321,Riders!$A$2:$E$7777,4,FALSE))/365</f>
        <v>26.219178082191782</v>
      </c>
      <c r="H321" s="1">
        <v>12</v>
      </c>
      <c r="I321">
        <f t="shared" si="8"/>
        <v>4.9160000000000004</v>
      </c>
      <c r="J321">
        <v>4.8499999999999996</v>
      </c>
      <c r="K321" s="41">
        <f t="shared" si="6"/>
        <v>-6.6000000000000725E-2</v>
      </c>
      <c r="L321">
        <v>9.766</v>
      </c>
      <c r="M321">
        <f t="shared" si="7"/>
        <v>73.725168953512181</v>
      </c>
    </row>
    <row r="322" spans="1:13">
      <c r="A322" s="1" t="s">
        <v>160</v>
      </c>
      <c r="B322" s="1">
        <v>2022</v>
      </c>
      <c r="C322" s="2">
        <v>44694</v>
      </c>
      <c r="D322" s="1" t="s">
        <v>64</v>
      </c>
      <c r="E322" s="1" t="s">
        <v>667</v>
      </c>
      <c r="F322" s="1" t="s">
        <v>37</v>
      </c>
      <c r="G322" s="10">
        <f>(C322-VLOOKUP(E322,Riders!$A$2:$E$7777,4,FALSE))/365</f>
        <v>24.175342465753424</v>
      </c>
      <c r="H322" s="1">
        <v>13</v>
      </c>
      <c r="I322">
        <f t="shared" si="8"/>
        <v>4.9259999999999993</v>
      </c>
      <c r="J322">
        <v>4.87</v>
      </c>
      <c r="K322" s="41">
        <f t="shared" si="6"/>
        <v>-5.5999999999999162E-2</v>
      </c>
      <c r="L322">
        <v>9.7959999999999994</v>
      </c>
      <c r="M322">
        <f t="shared" si="7"/>
        <v>73.499387505104124</v>
      </c>
    </row>
    <row r="323" spans="1:13">
      <c r="A323" s="1" t="s">
        <v>160</v>
      </c>
      <c r="B323" s="1">
        <v>2022</v>
      </c>
      <c r="C323" s="2">
        <v>44694</v>
      </c>
      <c r="D323" s="1" t="s">
        <v>64</v>
      </c>
      <c r="E323" s="1" t="s">
        <v>141</v>
      </c>
      <c r="F323" s="1" t="s">
        <v>93</v>
      </c>
      <c r="G323" s="10">
        <f>(C323-VLOOKUP(E323,Riders!$A$2:$E$7777,4,FALSE))/365</f>
        <v>27.112328767123287</v>
      </c>
      <c r="H323" s="1">
        <v>14</v>
      </c>
      <c r="I323">
        <f t="shared" si="8"/>
        <v>4.95</v>
      </c>
      <c r="J323">
        <v>4.8760000000000003</v>
      </c>
      <c r="K323" s="41">
        <f t="shared" si="6"/>
        <v>-7.3999999999999844E-2</v>
      </c>
      <c r="L323">
        <v>9.8260000000000005</v>
      </c>
      <c r="M323">
        <f t="shared" si="7"/>
        <v>73.274984734378179</v>
      </c>
    </row>
    <row r="324" spans="1:13">
      <c r="A324" s="1" t="s">
        <v>160</v>
      </c>
      <c r="B324" s="1">
        <v>2022</v>
      </c>
      <c r="C324" s="2">
        <v>44694</v>
      </c>
      <c r="D324" s="1" t="s">
        <v>64</v>
      </c>
      <c r="E324" s="1" t="s">
        <v>98</v>
      </c>
      <c r="F324" s="1" t="s">
        <v>42</v>
      </c>
      <c r="G324" s="10">
        <f>(C324-VLOOKUP(E324,Riders!$A$2:$E$7777,4,FALSE))/365</f>
        <v>23.556164383561644</v>
      </c>
      <c r="H324" s="1">
        <v>15</v>
      </c>
      <c r="I324">
        <f t="shared" si="8"/>
        <v>4.923</v>
      </c>
      <c r="J324">
        <v>4.9109999999999996</v>
      </c>
      <c r="K324" s="41">
        <f t="shared" si="6"/>
        <v>-1.2000000000000455E-2</v>
      </c>
      <c r="L324">
        <v>9.8339999999999996</v>
      </c>
      <c r="M324">
        <f t="shared" si="7"/>
        <v>73.215375228798052</v>
      </c>
    </row>
    <row r="325" spans="1:13">
      <c r="A325" s="1" t="s">
        <v>160</v>
      </c>
      <c r="B325" s="1">
        <v>2022</v>
      </c>
      <c r="C325" s="2">
        <v>44694</v>
      </c>
      <c r="D325" s="1" t="s">
        <v>64</v>
      </c>
      <c r="E325" s="1" t="s">
        <v>95</v>
      </c>
      <c r="F325" s="1" t="s">
        <v>28</v>
      </c>
      <c r="G325" s="10">
        <f>(C325-VLOOKUP(E325,Riders!$A$2:$E$7777,4,FALSE))/365</f>
        <v>30.298630136986301</v>
      </c>
      <c r="H325" s="1">
        <v>16</v>
      </c>
      <c r="I325">
        <f t="shared" si="8"/>
        <v>4.9430000000000005</v>
      </c>
      <c r="J325">
        <v>4.899</v>
      </c>
      <c r="K325" s="41">
        <f t="shared" si="6"/>
        <v>-4.4000000000000483E-2</v>
      </c>
      <c r="L325">
        <v>9.8420000000000005</v>
      </c>
      <c r="M325">
        <f t="shared" si="7"/>
        <v>73.155862629546831</v>
      </c>
    </row>
    <row r="326" spans="1:13">
      <c r="A326" s="1" t="s">
        <v>160</v>
      </c>
      <c r="B326" s="1">
        <v>2022</v>
      </c>
      <c r="C326" s="2">
        <v>44694</v>
      </c>
      <c r="D326" s="1" t="s">
        <v>64</v>
      </c>
      <c r="E326" s="1" t="s">
        <v>170</v>
      </c>
      <c r="F326" s="1" t="s">
        <v>40</v>
      </c>
      <c r="G326" s="10">
        <f>(C326-VLOOKUP(E326,Riders!$A$2:$E$7777,4,FALSE))/365</f>
        <v>23.578082191780823</v>
      </c>
      <c r="H326" s="1">
        <v>17</v>
      </c>
      <c r="I326">
        <f t="shared" si="8"/>
        <v>4.9639999999999995</v>
      </c>
      <c r="J326">
        <v>4.88</v>
      </c>
      <c r="K326" s="41">
        <f t="shared" si="6"/>
        <v>-8.3999999999999631E-2</v>
      </c>
      <c r="L326">
        <v>9.8439999999999994</v>
      </c>
      <c r="M326">
        <f t="shared" si="7"/>
        <v>73.140999593661121</v>
      </c>
    </row>
    <row r="327" spans="1:13">
      <c r="A327" s="1" t="s">
        <v>160</v>
      </c>
      <c r="B327" s="1">
        <v>2022</v>
      </c>
      <c r="C327" s="2">
        <v>44694</v>
      </c>
      <c r="D327" s="1" t="s">
        <v>64</v>
      </c>
      <c r="E327" s="1" t="s">
        <v>532</v>
      </c>
      <c r="F327" s="1" t="s">
        <v>225</v>
      </c>
      <c r="G327" s="10">
        <f>(C327-VLOOKUP(E327,Riders!$A$2:$E$7777,4,FALSE))/365</f>
        <v>21.161643835616438</v>
      </c>
      <c r="H327" s="1">
        <v>18</v>
      </c>
      <c r="I327">
        <f t="shared" si="8"/>
        <v>4.9899999999999993</v>
      </c>
      <c r="J327">
        <v>4.88</v>
      </c>
      <c r="K327" s="41">
        <f t="shared" si="6"/>
        <v>-0.10999999999999943</v>
      </c>
      <c r="L327">
        <v>9.8699999999999992</v>
      </c>
      <c r="M327">
        <f t="shared" si="7"/>
        <v>72.948328267477208</v>
      </c>
    </row>
    <row r="328" spans="1:13">
      <c r="A328" s="1" t="s">
        <v>160</v>
      </c>
      <c r="B328" s="1">
        <v>2022</v>
      </c>
      <c r="C328" s="2">
        <v>44694</v>
      </c>
      <c r="D328" s="1" t="s">
        <v>64</v>
      </c>
      <c r="E328" s="40" t="s">
        <v>130</v>
      </c>
      <c r="F328" s="1" t="s">
        <v>111</v>
      </c>
      <c r="G328" s="10">
        <f>(C328-VLOOKUP(E328,Riders!$A$2:$E$7777,4,FALSE))/365</f>
        <v>22.849315068493151</v>
      </c>
      <c r="H328" s="1">
        <v>19</v>
      </c>
      <c r="I328">
        <f t="shared" si="8"/>
        <v>4.9880000000000004</v>
      </c>
      <c r="J328">
        <v>4.8869999999999996</v>
      </c>
      <c r="K328" s="41">
        <f t="shared" si="6"/>
        <v>-0.10100000000000087</v>
      </c>
      <c r="L328">
        <v>9.875</v>
      </c>
      <c r="M328">
        <f t="shared" si="7"/>
        <v>72.911392405063296</v>
      </c>
    </row>
    <row r="329" spans="1:13">
      <c r="A329" s="1" t="s">
        <v>160</v>
      </c>
      <c r="B329" s="1">
        <v>2022</v>
      </c>
      <c r="C329" s="2">
        <v>44694</v>
      </c>
      <c r="D329" s="1" t="s">
        <v>64</v>
      </c>
      <c r="E329" s="1" t="s">
        <v>103</v>
      </c>
      <c r="F329" s="1" t="s">
        <v>37</v>
      </c>
      <c r="G329" s="10">
        <f>(C329-VLOOKUP(E329,Riders!$A$2:$E$7777,4,FALSE))/365</f>
        <v>23.367123287671234</v>
      </c>
      <c r="H329" s="1">
        <v>20</v>
      </c>
      <c r="I329">
        <f t="shared" si="8"/>
        <v>4.9459999999999997</v>
      </c>
      <c r="J329">
        <v>4.9390000000000001</v>
      </c>
      <c r="K329" s="41">
        <f t="shared" si="6"/>
        <v>-6.9999999999996732E-3</v>
      </c>
      <c r="L329">
        <v>9.8849999999999998</v>
      </c>
      <c r="M329">
        <f t="shared" si="7"/>
        <v>72.837632776934754</v>
      </c>
    </row>
    <row r="330" spans="1:13">
      <c r="A330" s="1" t="s">
        <v>160</v>
      </c>
      <c r="B330" s="1">
        <v>2022</v>
      </c>
      <c r="C330" s="2">
        <v>44694</v>
      </c>
      <c r="D330" s="1" t="s">
        <v>64</v>
      </c>
      <c r="E330" s="1" t="s">
        <v>96</v>
      </c>
      <c r="F330" s="1" t="s">
        <v>166</v>
      </c>
      <c r="G330" s="10">
        <f>(C330-VLOOKUP(E330,Riders!$A$2:$E$7777,4,FALSE))/365</f>
        <v>28.372602739726027</v>
      </c>
      <c r="H330" s="1">
        <v>21</v>
      </c>
      <c r="I330">
        <f t="shared" si="8"/>
        <v>5.0129999999999999</v>
      </c>
      <c r="J330">
        <v>4.8819999999999997</v>
      </c>
      <c r="K330" s="41">
        <f t="shared" si="6"/>
        <v>-0.13100000000000023</v>
      </c>
      <c r="L330">
        <v>9.8949999999999996</v>
      </c>
      <c r="M330">
        <f t="shared" si="7"/>
        <v>72.764022233451243</v>
      </c>
    </row>
    <row r="331" spans="1:13">
      <c r="A331" s="1" t="s">
        <v>160</v>
      </c>
      <c r="B331" s="1">
        <v>2022</v>
      </c>
      <c r="C331" s="2">
        <v>44694</v>
      </c>
      <c r="D331" s="1" t="s">
        <v>64</v>
      </c>
      <c r="E331" s="40" t="s">
        <v>171</v>
      </c>
      <c r="F331" s="1" t="s">
        <v>44</v>
      </c>
      <c r="G331" s="10">
        <f>(C331-VLOOKUP(E331,Riders!$A$2:$E$7777,4,FALSE))/365</f>
        <v>22.717808219178082</v>
      </c>
      <c r="H331" s="1">
        <v>22</v>
      </c>
      <c r="I331">
        <f t="shared" si="8"/>
        <v>5.0089999999999995</v>
      </c>
      <c r="J331">
        <v>4.9340000000000002</v>
      </c>
      <c r="K331" s="41">
        <f t="shared" si="6"/>
        <v>-7.4999999999999289E-2</v>
      </c>
      <c r="L331">
        <v>9.9429999999999996</v>
      </c>
      <c r="M331">
        <f t="shared" si="7"/>
        <v>72.412752690334912</v>
      </c>
    </row>
    <row r="332" spans="1:13">
      <c r="A332" s="1" t="s">
        <v>160</v>
      </c>
      <c r="B332" s="1">
        <v>2022</v>
      </c>
      <c r="C332" s="2">
        <v>44694</v>
      </c>
      <c r="D332" s="1" t="s">
        <v>64</v>
      </c>
      <c r="E332" s="1" t="s">
        <v>48</v>
      </c>
      <c r="F332" s="1" t="s">
        <v>42</v>
      </c>
      <c r="G332" s="10">
        <f>(C332-VLOOKUP(E332,Riders!$A$2:$E$7777,4,FALSE))/365</f>
        <v>27.832876712328765</v>
      </c>
      <c r="H332" s="1">
        <v>23</v>
      </c>
      <c r="I332">
        <f t="shared" si="8"/>
        <v>5.0199999999999996</v>
      </c>
      <c r="J332">
        <v>4.9290000000000003</v>
      </c>
      <c r="K332" s="41">
        <f t="shared" si="6"/>
        <v>-9.0999999999999304E-2</v>
      </c>
      <c r="L332">
        <v>9.9489999999999998</v>
      </c>
      <c r="M332">
        <f t="shared" si="7"/>
        <v>72.369082319831136</v>
      </c>
    </row>
    <row r="333" spans="1:13">
      <c r="A333" s="1" t="s">
        <v>160</v>
      </c>
      <c r="B333" s="1">
        <v>2022</v>
      </c>
      <c r="C333" s="2">
        <v>44694</v>
      </c>
      <c r="D333" s="1" t="s">
        <v>64</v>
      </c>
      <c r="E333" s="1" t="s">
        <v>34</v>
      </c>
      <c r="F333" s="1" t="s">
        <v>35</v>
      </c>
      <c r="G333" s="10">
        <f>(C333-VLOOKUP(E333,Riders!$A$2:$E$7777,4,FALSE))/365</f>
        <v>23.975342465753425</v>
      </c>
      <c r="H333" s="1">
        <v>24</v>
      </c>
      <c r="I333">
        <f t="shared" si="8"/>
        <v>5.0429999999999993</v>
      </c>
      <c r="J333">
        <v>5</v>
      </c>
      <c r="K333" s="41">
        <f t="shared" si="6"/>
        <v>-4.2999999999999261E-2</v>
      </c>
      <c r="L333">
        <v>10.042999999999999</v>
      </c>
      <c r="M333">
        <f t="shared" si="7"/>
        <v>71.691725580005979</v>
      </c>
    </row>
    <row r="334" spans="1:13">
      <c r="A334" s="1" t="s">
        <v>160</v>
      </c>
      <c r="B334" s="1">
        <v>2022</v>
      </c>
      <c r="C334" s="2">
        <v>44694</v>
      </c>
      <c r="D334" s="1" t="s">
        <v>64</v>
      </c>
      <c r="E334" s="1" t="s">
        <v>733</v>
      </c>
      <c r="F334" s="1" t="s">
        <v>40</v>
      </c>
      <c r="G334" s="10">
        <f>(C334-VLOOKUP(E334,Riders!$A$2:$E$7777,4,FALSE))/365</f>
        <v>28.802739726027397</v>
      </c>
      <c r="H334" s="1">
        <v>25</v>
      </c>
      <c r="I334">
        <f t="shared" si="8"/>
        <v>5.1319999999999997</v>
      </c>
      <c r="J334">
        <v>5.0060000000000002</v>
      </c>
      <c r="K334" s="41">
        <f t="shared" si="6"/>
        <v>-0.12599999999999945</v>
      </c>
      <c r="L334">
        <v>10.138</v>
      </c>
      <c r="M334">
        <f t="shared" si="7"/>
        <v>71.019925034523581</v>
      </c>
    </row>
    <row r="335" spans="1:13">
      <c r="A335" s="1" t="s">
        <v>160</v>
      </c>
      <c r="B335" s="1">
        <v>2022</v>
      </c>
      <c r="C335" s="2">
        <v>44694</v>
      </c>
      <c r="D335" s="1" t="s">
        <v>64</v>
      </c>
      <c r="E335" s="40" t="s">
        <v>172</v>
      </c>
      <c r="F335" s="1" t="s">
        <v>35</v>
      </c>
      <c r="G335" s="10">
        <f>(C335-VLOOKUP(E335,Riders!$A$2:$E$7777,4,FALSE))/365</f>
        <v>32.010958904109586</v>
      </c>
      <c r="H335" s="1">
        <v>26</v>
      </c>
      <c r="I335">
        <f t="shared" si="8"/>
        <v>5.0970000000000004</v>
      </c>
      <c r="J335">
        <v>5.0430000000000001</v>
      </c>
      <c r="K335" s="41">
        <f t="shared" si="6"/>
        <v>-5.400000000000027E-2</v>
      </c>
      <c r="L335">
        <v>10.14</v>
      </c>
      <c r="M335">
        <f t="shared" si="7"/>
        <v>71.005917159763314</v>
      </c>
    </row>
    <row r="336" spans="1:13">
      <c r="A336" s="1" t="s">
        <v>160</v>
      </c>
      <c r="B336" s="1">
        <v>2022</v>
      </c>
      <c r="C336" s="2">
        <v>44694</v>
      </c>
      <c r="D336" s="1" t="s">
        <v>64</v>
      </c>
      <c r="E336" s="1" t="s">
        <v>101</v>
      </c>
      <c r="F336" s="1" t="s">
        <v>102</v>
      </c>
      <c r="G336" s="10">
        <f>(C336-VLOOKUP(E336,Riders!$A$2:$E$7777,4,FALSE))/365</f>
        <v>28.298630136986301</v>
      </c>
      <c r="H336" s="1">
        <v>27</v>
      </c>
      <c r="I336">
        <f t="shared" si="8"/>
        <v>5.1589999999999998</v>
      </c>
      <c r="J336">
        <v>4.9889999999999999</v>
      </c>
      <c r="K336" s="41">
        <f t="shared" si="6"/>
        <v>-0.16999999999999993</v>
      </c>
      <c r="L336">
        <v>10.148</v>
      </c>
      <c r="M336">
        <f t="shared" si="7"/>
        <v>70.949940875049279</v>
      </c>
    </row>
    <row r="337" spans="1:13">
      <c r="A337" s="1" t="s">
        <v>160</v>
      </c>
      <c r="B337" s="1">
        <v>2022</v>
      </c>
      <c r="C337" s="2">
        <v>44694</v>
      </c>
      <c r="D337" s="1" t="s">
        <v>64</v>
      </c>
      <c r="E337" s="40" t="s">
        <v>60</v>
      </c>
      <c r="F337" s="1" t="s">
        <v>61</v>
      </c>
      <c r="G337" s="10">
        <f>(C337-VLOOKUP(E337,Riders!$A$2:$E$7777,4,FALSE))/365</f>
        <v>32.479452054794521</v>
      </c>
      <c r="H337" s="1">
        <v>28</v>
      </c>
      <c r="I337">
        <f t="shared" si="8"/>
        <v>5.1049999999999995</v>
      </c>
      <c r="J337">
        <v>5.0659999999999998</v>
      </c>
      <c r="K337" s="41">
        <f t="shared" si="6"/>
        <v>-3.8999999999999702E-2</v>
      </c>
      <c r="L337">
        <v>10.170999999999999</v>
      </c>
      <c r="M337">
        <f t="shared" ref="M337:M368" si="9">3.6*200/L337</f>
        <v>70.789499557565634</v>
      </c>
    </row>
    <row r="338" spans="1:13">
      <c r="A338" s="1" t="s">
        <v>160</v>
      </c>
      <c r="B338" s="1">
        <v>2022</v>
      </c>
      <c r="C338" s="2">
        <v>44694</v>
      </c>
      <c r="D338" s="1" t="s">
        <v>64</v>
      </c>
      <c r="E338" s="1" t="s">
        <v>146</v>
      </c>
      <c r="F338" s="1" t="s">
        <v>54</v>
      </c>
      <c r="G338" s="10">
        <f>(C338-VLOOKUP(E338,Riders!$A$2:$E$7777,4,FALSE))/365</f>
        <v>27.917808219178081</v>
      </c>
      <c r="H338" s="1">
        <v>29</v>
      </c>
      <c r="I338">
        <f t="shared" si="8"/>
        <v>5.19</v>
      </c>
      <c r="J338">
        <v>5.0940000000000003</v>
      </c>
      <c r="K338" s="41">
        <f t="shared" si="6"/>
        <v>-9.6000000000000085E-2</v>
      </c>
      <c r="L338">
        <v>10.284000000000001</v>
      </c>
      <c r="M338">
        <f t="shared" si="9"/>
        <v>70.01166861143524</v>
      </c>
    </row>
    <row r="339" spans="1:13">
      <c r="A339" s="1" t="s">
        <v>160</v>
      </c>
      <c r="B339" s="1">
        <v>2022</v>
      </c>
      <c r="C339" s="2">
        <v>44694</v>
      </c>
      <c r="D339" s="1" t="s">
        <v>64</v>
      </c>
      <c r="E339" s="1" t="s">
        <v>161</v>
      </c>
      <c r="F339" s="1" t="s">
        <v>162</v>
      </c>
      <c r="G339" s="10">
        <f>(C339-VLOOKUP(E339,Riders!$A$2:$E$7777,4,FALSE))/365</f>
        <v>21.961643835616439</v>
      </c>
      <c r="H339" s="1">
        <v>30</v>
      </c>
      <c r="I339">
        <f t="shared" si="8"/>
        <v>5.2110000000000003</v>
      </c>
      <c r="J339">
        <v>5.0730000000000004</v>
      </c>
      <c r="K339" s="41">
        <f t="shared" ref="K339:K402" si="10">J339-I339</f>
        <v>-0.1379999999999999</v>
      </c>
      <c r="L339">
        <v>10.284000000000001</v>
      </c>
      <c r="M339">
        <f t="shared" si="9"/>
        <v>70.01166861143524</v>
      </c>
    </row>
    <row r="340" spans="1:13">
      <c r="A340" s="1" t="s">
        <v>160</v>
      </c>
      <c r="B340" s="1">
        <v>2022</v>
      </c>
      <c r="C340" s="2">
        <v>44694</v>
      </c>
      <c r="D340" s="1" t="s">
        <v>64</v>
      </c>
      <c r="E340" s="1" t="s">
        <v>676</v>
      </c>
      <c r="F340" s="1" t="s">
        <v>93</v>
      </c>
      <c r="G340" s="10">
        <f>(C340-VLOOKUP(E340,Riders!$A$2:$E$7777,4,FALSE))/365</f>
        <v>24.4986301369863</v>
      </c>
      <c r="H340" s="1">
        <v>31</v>
      </c>
      <c r="I340">
        <f t="shared" si="8"/>
        <v>5.2009999999999996</v>
      </c>
      <c r="J340">
        <v>5.1420000000000003</v>
      </c>
      <c r="K340" s="41">
        <f t="shared" si="10"/>
        <v>-5.8999999999999275E-2</v>
      </c>
      <c r="L340">
        <v>10.343</v>
      </c>
      <c r="M340">
        <f t="shared" si="9"/>
        <v>69.612298172677171</v>
      </c>
    </row>
    <row r="341" spans="1:13">
      <c r="A341" s="1" t="s">
        <v>160</v>
      </c>
      <c r="B341" s="1">
        <v>2022</v>
      </c>
      <c r="C341" s="2">
        <v>44694</v>
      </c>
      <c r="D341" s="1" t="s">
        <v>64</v>
      </c>
      <c r="E341" s="40" t="s">
        <v>163</v>
      </c>
      <c r="F341" s="1" t="s">
        <v>164</v>
      </c>
      <c r="G341" s="10">
        <f>(C341-VLOOKUP(E341,Riders!$A$2:$E$7777,4,FALSE))/365</f>
        <v>20.904109589041095</v>
      </c>
      <c r="H341" s="1">
        <v>32</v>
      </c>
      <c r="I341">
        <f t="shared" si="8"/>
        <v>5.2809999999999988</v>
      </c>
      <c r="J341">
        <v>5.1020000000000003</v>
      </c>
      <c r="K341" s="41">
        <f t="shared" si="10"/>
        <v>-0.17899999999999849</v>
      </c>
      <c r="L341">
        <v>10.382999999999999</v>
      </c>
      <c r="M341">
        <f t="shared" si="9"/>
        <v>69.344120196475018</v>
      </c>
    </row>
    <row r="342" spans="1:13">
      <c r="A342" s="1" t="s">
        <v>160</v>
      </c>
      <c r="B342" s="1">
        <v>2022</v>
      </c>
      <c r="C342" s="2">
        <v>44694</v>
      </c>
      <c r="D342" s="1" t="s">
        <v>64</v>
      </c>
      <c r="E342" s="1" t="s">
        <v>173</v>
      </c>
      <c r="F342" s="1" t="s">
        <v>80</v>
      </c>
      <c r="G342" s="10">
        <f>(C342-VLOOKUP(E342,Riders!$A$2:$E$7777,4,FALSE))/365</f>
        <v>20.536986301369861</v>
      </c>
      <c r="H342" s="1">
        <v>33</v>
      </c>
      <c r="I342">
        <f t="shared" si="8"/>
        <v>5.2630000000000008</v>
      </c>
      <c r="J342">
        <v>5.1269999999999998</v>
      </c>
      <c r="K342" s="41">
        <f t="shared" si="10"/>
        <v>-0.13600000000000101</v>
      </c>
      <c r="L342">
        <v>10.39</v>
      </c>
      <c r="M342">
        <f t="shared" si="9"/>
        <v>69.297401347449465</v>
      </c>
    </row>
    <row r="343" spans="1:13">
      <c r="A343" s="1" t="s">
        <v>160</v>
      </c>
      <c r="B343" s="1">
        <v>2022</v>
      </c>
      <c r="C343" s="2">
        <v>44694</v>
      </c>
      <c r="D343" s="1" t="s">
        <v>64</v>
      </c>
      <c r="E343" s="40" t="s">
        <v>53</v>
      </c>
      <c r="F343" s="1" t="s">
        <v>54</v>
      </c>
      <c r="G343" s="10">
        <f>(C343-VLOOKUP(E343,Riders!$A$2:$E$7777,4,FALSE))/365</f>
        <v>21.602739726027398</v>
      </c>
      <c r="H343" s="1">
        <v>34</v>
      </c>
      <c r="I343">
        <f t="shared" si="8"/>
        <v>5.3010000000000002</v>
      </c>
      <c r="J343">
        <v>5.1349999999999998</v>
      </c>
      <c r="K343" s="41">
        <f t="shared" si="10"/>
        <v>-0.16600000000000037</v>
      </c>
      <c r="L343">
        <v>10.436</v>
      </c>
      <c r="M343">
        <f t="shared" si="9"/>
        <v>68.991950939057105</v>
      </c>
    </row>
    <row r="344" spans="1:13">
      <c r="A344" s="1" t="s">
        <v>160</v>
      </c>
      <c r="B344" s="1">
        <v>2022</v>
      </c>
      <c r="C344" s="2">
        <v>44694</v>
      </c>
      <c r="D344" s="1" t="s">
        <v>64</v>
      </c>
      <c r="E344" s="1" t="s">
        <v>168</v>
      </c>
      <c r="F344" s="1" t="s">
        <v>162</v>
      </c>
      <c r="G344" s="10">
        <f>(C344-VLOOKUP(E344,Riders!$A$2:$E$7777,4,FALSE))/365</f>
        <v>22.008219178082193</v>
      </c>
      <c r="H344" s="1">
        <v>35</v>
      </c>
      <c r="I344">
        <f t="shared" si="8"/>
        <v>5.306</v>
      </c>
      <c r="J344">
        <v>5.181</v>
      </c>
      <c r="K344" s="41">
        <f t="shared" si="10"/>
        <v>-0.125</v>
      </c>
      <c r="L344">
        <v>10.487</v>
      </c>
      <c r="M344">
        <f t="shared" si="9"/>
        <v>68.656431772670928</v>
      </c>
    </row>
    <row r="345" spans="1:13">
      <c r="A345" s="1" t="s">
        <v>63</v>
      </c>
      <c r="B345" s="1">
        <v>2022</v>
      </c>
      <c r="C345" s="71">
        <v>44675</v>
      </c>
      <c r="D345" s="1" t="s">
        <v>64</v>
      </c>
      <c r="E345" s="3" t="s">
        <v>90</v>
      </c>
      <c r="F345" s="3" t="s">
        <v>22</v>
      </c>
      <c r="G345" s="10">
        <f>(C345-VLOOKUP(E345,Riders!$A$2:$E$7777,4,FALSE))/365</f>
        <v>25.12876712328767</v>
      </c>
      <c r="H345" s="1">
        <v>1</v>
      </c>
      <c r="I345">
        <v>4.6920000000000002</v>
      </c>
      <c r="J345" s="29">
        <f t="shared" ref="J345:J384" si="11">L345-I345</f>
        <v>4.7409734828634313</v>
      </c>
      <c r="K345" s="41">
        <f t="shared" si="10"/>
        <v>4.8973482863431173E-2</v>
      </c>
      <c r="L345" s="29">
        <f t="shared" ref="L345:L384" si="12">3.6*200/M345</f>
        <v>9.4329734828634315</v>
      </c>
      <c r="M345">
        <v>76.328000000000003</v>
      </c>
    </row>
    <row r="346" spans="1:13">
      <c r="A346" s="1" t="s">
        <v>63</v>
      </c>
      <c r="B346" s="1">
        <v>2022</v>
      </c>
      <c r="C346" s="71">
        <v>44675</v>
      </c>
      <c r="D346" s="1" t="s">
        <v>64</v>
      </c>
      <c r="E346" t="s">
        <v>126</v>
      </c>
      <c r="F346" s="3" t="s">
        <v>102</v>
      </c>
      <c r="G346" s="10">
        <f>(C346-VLOOKUP(E346,Riders!$A$2:$E$7777,4,FALSE))/365</f>
        <v>23.6</v>
      </c>
      <c r="H346" s="1">
        <v>2</v>
      </c>
      <c r="I346">
        <v>4.6929999999999996</v>
      </c>
      <c r="J346" s="29">
        <f t="shared" si="11"/>
        <v>4.8599992437208943</v>
      </c>
      <c r="K346" s="41">
        <f t="shared" si="10"/>
        <v>0.1669992437208947</v>
      </c>
      <c r="L346" s="29">
        <f t="shared" si="12"/>
        <v>9.5529992437208939</v>
      </c>
      <c r="M346">
        <v>75.369</v>
      </c>
    </row>
    <row r="347" spans="1:13">
      <c r="A347" s="1" t="s">
        <v>63</v>
      </c>
      <c r="B347" s="1">
        <v>2022</v>
      </c>
      <c r="C347" s="71">
        <v>44675</v>
      </c>
      <c r="D347" s="1" t="s">
        <v>64</v>
      </c>
      <c r="E347" s="3" t="s">
        <v>110</v>
      </c>
      <c r="F347" s="3" t="s">
        <v>111</v>
      </c>
      <c r="G347" s="10">
        <f>(C347-VLOOKUP(E347,Riders!$A$2:$E$7777,4,FALSE))/365</f>
        <v>25.019178082191782</v>
      </c>
      <c r="H347" s="1">
        <v>3</v>
      </c>
      <c r="I347">
        <v>4.7519999999999998</v>
      </c>
      <c r="J347" s="29">
        <f t="shared" si="11"/>
        <v>4.8569683704791133</v>
      </c>
      <c r="K347" s="41">
        <f t="shared" si="10"/>
        <v>0.10496837047911356</v>
      </c>
      <c r="L347" s="29">
        <f t="shared" si="12"/>
        <v>9.6089683704791131</v>
      </c>
      <c r="M347">
        <v>74.930000000000007</v>
      </c>
    </row>
    <row r="348" spans="1:13">
      <c r="A348" s="1" t="s">
        <v>63</v>
      </c>
      <c r="B348" s="1">
        <v>2022</v>
      </c>
      <c r="C348" s="71">
        <v>44675</v>
      </c>
      <c r="D348" s="1" t="s">
        <v>64</v>
      </c>
      <c r="E348" s="3" t="s">
        <v>97</v>
      </c>
      <c r="F348" s="3" t="s">
        <v>26</v>
      </c>
      <c r="G348" s="10">
        <f>(C348-VLOOKUP(E348,Riders!$A$2:$E$7777,4,FALSE))/365</f>
        <v>25.032876712328768</v>
      </c>
      <c r="H348" s="1">
        <v>4</v>
      </c>
      <c r="I348">
        <v>4.7439999999999998</v>
      </c>
      <c r="J348" s="29">
        <f t="shared" si="11"/>
        <v>4.8699723064186617</v>
      </c>
      <c r="K348" s="41">
        <f t="shared" si="10"/>
        <v>0.12597230641866197</v>
      </c>
      <c r="L348" s="29">
        <f t="shared" si="12"/>
        <v>9.6139723064186615</v>
      </c>
      <c r="M348">
        <v>74.891000000000005</v>
      </c>
    </row>
    <row r="349" spans="1:13">
      <c r="A349" s="1" t="s">
        <v>63</v>
      </c>
      <c r="B349" s="1">
        <v>2022</v>
      </c>
      <c r="C349" s="71">
        <v>44675</v>
      </c>
      <c r="D349" s="1" t="s">
        <v>64</v>
      </c>
      <c r="E349" s="3" t="s">
        <v>112</v>
      </c>
      <c r="F349" s="3" t="s">
        <v>100</v>
      </c>
      <c r="G349" s="10">
        <f>(C349-VLOOKUP(E349,Riders!$A$2:$E$7777,4,FALSE))/365</f>
        <v>22.202739726027396</v>
      </c>
      <c r="H349" s="1">
        <v>5</v>
      </c>
      <c r="I349">
        <v>4.7910000000000004</v>
      </c>
      <c r="J349" s="29">
        <f t="shared" si="11"/>
        <v>4.8409781675161518</v>
      </c>
      <c r="K349" s="41">
        <f t="shared" si="10"/>
        <v>4.9978167516151473E-2</v>
      </c>
      <c r="L349" s="29">
        <f t="shared" si="12"/>
        <v>9.6319781675161522</v>
      </c>
      <c r="M349">
        <v>74.751000000000005</v>
      </c>
    </row>
    <row r="350" spans="1:13">
      <c r="A350" s="1" t="s">
        <v>63</v>
      </c>
      <c r="B350" s="1">
        <v>2022</v>
      </c>
      <c r="C350" s="71">
        <v>44675</v>
      </c>
      <c r="D350" s="1" t="s">
        <v>64</v>
      </c>
      <c r="E350" s="3" t="s">
        <v>99</v>
      </c>
      <c r="F350" s="3" t="s">
        <v>100</v>
      </c>
      <c r="G350" s="10">
        <f>(C350-VLOOKUP(E350,Riders!$A$2:$E$7777,4,FALSE))/365</f>
        <v>23.035616438356165</v>
      </c>
      <c r="H350" s="1">
        <v>6</v>
      </c>
      <c r="I350">
        <v>4.8150000000000004</v>
      </c>
      <c r="J350" s="29">
        <f t="shared" si="11"/>
        <v>4.8609887651019337</v>
      </c>
      <c r="K350" s="41">
        <f t="shared" si="10"/>
        <v>4.5988765101933282E-2</v>
      </c>
      <c r="L350" s="29">
        <f t="shared" si="12"/>
        <v>9.6759887651019341</v>
      </c>
      <c r="M350">
        <v>74.411000000000001</v>
      </c>
    </row>
    <row r="351" spans="1:13">
      <c r="A351" s="1" t="s">
        <v>63</v>
      </c>
      <c r="B351" s="1">
        <v>2022</v>
      </c>
      <c r="C351" s="71">
        <v>44675</v>
      </c>
      <c r="D351" s="1" t="s">
        <v>64</v>
      </c>
      <c r="E351" s="3" t="s">
        <v>106</v>
      </c>
      <c r="F351" s="3" t="s">
        <v>107</v>
      </c>
      <c r="G351" s="10">
        <f>(C351-VLOOKUP(E351,Riders!$A$2:$E$7777,4,FALSE))/365</f>
        <v>28.531506849315068</v>
      </c>
      <c r="H351" s="1">
        <v>7</v>
      </c>
      <c r="I351">
        <v>4.8289999999999997</v>
      </c>
      <c r="J351" s="29">
        <f t="shared" si="11"/>
        <v>4.8979693735561538</v>
      </c>
      <c r="K351" s="41">
        <f t="shared" si="10"/>
        <v>6.8969373556154068E-2</v>
      </c>
      <c r="L351" s="29">
        <f t="shared" si="12"/>
        <v>9.7269693735561535</v>
      </c>
      <c r="M351">
        <v>74.021000000000001</v>
      </c>
    </row>
    <row r="352" spans="1:13">
      <c r="A352" s="1" t="s">
        <v>63</v>
      </c>
      <c r="B352" s="1">
        <v>2022</v>
      </c>
      <c r="C352" s="71">
        <v>44675</v>
      </c>
      <c r="D352" s="1" t="s">
        <v>64</v>
      </c>
      <c r="E352" s="3" t="s">
        <v>170</v>
      </c>
      <c r="F352" s="3" t="s">
        <v>40</v>
      </c>
      <c r="G352" s="10">
        <f>(C352-VLOOKUP(E352,Riders!$A$2:$E$7777,4,FALSE))/365</f>
        <v>23.526027397260275</v>
      </c>
      <c r="H352" s="1">
        <v>8</v>
      </c>
      <c r="I352">
        <v>4.8129999999999997</v>
      </c>
      <c r="J352" s="29">
        <f t="shared" si="11"/>
        <v>4.9180447357751058</v>
      </c>
      <c r="K352" s="41">
        <f t="shared" si="10"/>
        <v>0.10504473577510609</v>
      </c>
      <c r="L352" s="29">
        <f t="shared" si="12"/>
        <v>9.7310447357751055</v>
      </c>
      <c r="M352">
        <v>73.989999999999995</v>
      </c>
    </row>
    <row r="353" spans="1:13">
      <c r="A353" s="1" t="s">
        <v>63</v>
      </c>
      <c r="B353" s="1">
        <v>2022</v>
      </c>
      <c r="C353" s="71">
        <v>44675</v>
      </c>
      <c r="D353" s="1" t="s">
        <v>64</v>
      </c>
      <c r="E353" s="3" t="s">
        <v>132</v>
      </c>
      <c r="F353" s="3" t="s">
        <v>32</v>
      </c>
      <c r="G353" s="10">
        <f>(C353-VLOOKUP(E353,Riders!$A$2:$E$7777,4,FALSE))/365</f>
        <v>22.523287671232875</v>
      </c>
      <c r="H353" s="1">
        <v>9</v>
      </c>
      <c r="I353">
        <v>4.8159999999999998</v>
      </c>
      <c r="J353" s="29">
        <f t="shared" si="11"/>
        <v>4.9239962122236962</v>
      </c>
      <c r="K353" s="41">
        <f t="shared" si="10"/>
        <v>0.10799621222369638</v>
      </c>
      <c r="L353" s="29">
        <f t="shared" si="12"/>
        <v>9.739996212223696</v>
      </c>
      <c r="M353">
        <v>73.921999999999997</v>
      </c>
    </row>
    <row r="354" spans="1:13">
      <c r="A354" s="1" t="s">
        <v>63</v>
      </c>
      <c r="B354" s="1">
        <v>2022</v>
      </c>
      <c r="C354" s="71">
        <v>44675</v>
      </c>
      <c r="D354" s="1" t="s">
        <v>64</v>
      </c>
      <c r="E354" s="3" t="s">
        <v>38</v>
      </c>
      <c r="F354" s="3" t="s">
        <v>28</v>
      </c>
      <c r="G354" s="10">
        <f>(C354-VLOOKUP(E354,Riders!$A$2:$E$7777,4,FALSE))/365</f>
        <v>26.273972602739725</v>
      </c>
      <c r="H354" s="1">
        <v>10</v>
      </c>
      <c r="I354">
        <v>4.8380000000000001</v>
      </c>
      <c r="J354" s="29">
        <f t="shared" si="11"/>
        <v>4.9280223804679553</v>
      </c>
      <c r="K354" s="41">
        <f t="shared" si="10"/>
        <v>9.0022380467955188E-2</v>
      </c>
      <c r="L354" s="29">
        <f t="shared" si="12"/>
        <v>9.7660223804679553</v>
      </c>
      <c r="M354">
        <v>73.724999999999994</v>
      </c>
    </row>
    <row r="355" spans="1:13">
      <c r="A355" s="1" t="s">
        <v>63</v>
      </c>
      <c r="B355" s="1">
        <v>2022</v>
      </c>
      <c r="C355" s="71">
        <v>44675</v>
      </c>
      <c r="D355" s="1" t="s">
        <v>64</v>
      </c>
      <c r="E355" s="3" t="s">
        <v>169</v>
      </c>
      <c r="F355" s="3" t="s">
        <v>80</v>
      </c>
      <c r="G355" s="10">
        <f>(C355-VLOOKUP(E355,Riders!$A$2:$E$7777,4,FALSE))/365</f>
        <v>31.830136986301369</v>
      </c>
      <c r="H355" s="1">
        <v>11</v>
      </c>
      <c r="I355">
        <v>4.83</v>
      </c>
      <c r="J355" s="29">
        <f t="shared" si="11"/>
        <v>4.941986970684038</v>
      </c>
      <c r="K355" s="41">
        <f t="shared" si="10"/>
        <v>0.11198697068403796</v>
      </c>
      <c r="L355" s="29">
        <f t="shared" si="12"/>
        <v>9.7719869706840381</v>
      </c>
      <c r="M355">
        <v>73.680000000000007</v>
      </c>
    </row>
    <row r="356" spans="1:13">
      <c r="A356" s="1" t="s">
        <v>63</v>
      </c>
      <c r="B356" s="1">
        <v>2022</v>
      </c>
      <c r="C356" s="71">
        <v>44675</v>
      </c>
      <c r="D356" s="1" t="s">
        <v>64</v>
      </c>
      <c r="E356" s="3" t="s">
        <v>130</v>
      </c>
      <c r="F356" s="3" t="s">
        <v>73</v>
      </c>
      <c r="G356" s="10">
        <f>(C356-VLOOKUP(E356,Riders!$A$2:$E$7777,4,FALSE))/365</f>
        <v>22.797260273972604</v>
      </c>
      <c r="H356" s="1">
        <v>12</v>
      </c>
      <c r="I356">
        <v>4.8499999999999996</v>
      </c>
      <c r="J356" s="29">
        <f t="shared" si="11"/>
        <v>4.9780098280098279</v>
      </c>
      <c r="K356" s="41">
        <f t="shared" si="10"/>
        <v>0.1280098280098283</v>
      </c>
      <c r="L356" s="29">
        <f t="shared" si="12"/>
        <v>9.8280098280098276</v>
      </c>
      <c r="M356">
        <v>73.260000000000005</v>
      </c>
    </row>
    <row r="357" spans="1:13">
      <c r="A357" s="1" t="s">
        <v>63</v>
      </c>
      <c r="B357" s="1">
        <v>2022</v>
      </c>
      <c r="C357" s="71">
        <v>44675</v>
      </c>
      <c r="D357" s="1" t="s">
        <v>64</v>
      </c>
      <c r="E357" s="3" t="s">
        <v>65</v>
      </c>
      <c r="F357" s="3" t="s">
        <v>30</v>
      </c>
      <c r="G357" s="10">
        <f>(C357-VLOOKUP(E357,Riders!$A$2:$E$7777,4,FALSE))/365</f>
        <v>28.493150684931507</v>
      </c>
      <c r="H357" s="1">
        <v>13</v>
      </c>
      <c r="I357">
        <v>4.8739999999999997</v>
      </c>
      <c r="J357" s="29">
        <f t="shared" si="11"/>
        <v>4.9770035709887948</v>
      </c>
      <c r="K357" s="41">
        <f t="shared" si="10"/>
        <v>0.10300357098879509</v>
      </c>
      <c r="L357" s="29">
        <f t="shared" si="12"/>
        <v>9.8510035709887944</v>
      </c>
      <c r="M357">
        <v>73.088999999999999</v>
      </c>
    </row>
    <row r="358" spans="1:13">
      <c r="A358" s="1" t="s">
        <v>63</v>
      </c>
      <c r="B358" s="1">
        <v>2022</v>
      </c>
      <c r="C358" s="71">
        <v>44675</v>
      </c>
      <c r="D358" s="1" t="s">
        <v>64</v>
      </c>
      <c r="E358" s="3" t="s">
        <v>123</v>
      </c>
      <c r="F358" s="3" t="s">
        <v>111</v>
      </c>
      <c r="G358" s="10">
        <f>(C358-VLOOKUP(E358,Riders!$A$2:$E$7777,4,FALSE))/365</f>
        <v>25.205479452054796</v>
      </c>
      <c r="H358" s="1">
        <v>14</v>
      </c>
      <c r="I358">
        <v>4.8819999999999997</v>
      </c>
      <c r="J358" s="29">
        <f t="shared" si="11"/>
        <v>5.0079740388181477</v>
      </c>
      <c r="K358" s="41">
        <f t="shared" si="10"/>
        <v>0.12597403881814806</v>
      </c>
      <c r="L358" s="29">
        <f t="shared" si="12"/>
        <v>9.8899740388181474</v>
      </c>
      <c r="M358">
        <v>72.801000000000002</v>
      </c>
    </row>
    <row r="359" spans="1:13">
      <c r="A359" s="1" t="s">
        <v>63</v>
      </c>
      <c r="B359" s="1">
        <v>2022</v>
      </c>
      <c r="C359" s="71">
        <v>44675</v>
      </c>
      <c r="D359" s="1" t="s">
        <v>64</v>
      </c>
      <c r="E359" s="3" t="s">
        <v>98</v>
      </c>
      <c r="F359" s="3" t="s">
        <v>42</v>
      </c>
      <c r="G359" s="10">
        <f>(C359-VLOOKUP(E359,Riders!$A$2:$E$7777,4,FALSE))/365</f>
        <v>23.504109589041096</v>
      </c>
      <c r="H359" s="1">
        <v>15</v>
      </c>
      <c r="I359">
        <v>4.8920000000000003</v>
      </c>
      <c r="J359" s="29">
        <f t="shared" si="11"/>
        <v>5.0059956558796825</v>
      </c>
      <c r="K359" s="41">
        <f t="shared" si="10"/>
        <v>0.11399565587968219</v>
      </c>
      <c r="L359" s="29">
        <f t="shared" si="12"/>
        <v>9.8979956558796829</v>
      </c>
      <c r="M359">
        <v>72.742000000000004</v>
      </c>
    </row>
    <row r="360" spans="1:13">
      <c r="A360" s="1" t="s">
        <v>63</v>
      </c>
      <c r="B360" s="1">
        <v>2022</v>
      </c>
      <c r="C360" s="71">
        <v>44675</v>
      </c>
      <c r="D360" s="1" t="s">
        <v>64</v>
      </c>
      <c r="E360" s="3" t="s">
        <v>91</v>
      </c>
      <c r="F360" s="3" t="s">
        <v>50</v>
      </c>
      <c r="G360" s="10">
        <f>(C360-VLOOKUP(E360,Riders!$A$2:$E$7777,4,FALSE))/365</f>
        <v>26.427397260273974</v>
      </c>
      <c r="H360" s="1">
        <v>16</v>
      </c>
      <c r="I360">
        <v>4.8979999999999997</v>
      </c>
      <c r="J360" s="29">
        <f t="shared" si="11"/>
        <v>5.0050328037961638</v>
      </c>
      <c r="K360" s="41">
        <f t="shared" si="10"/>
        <v>0.10703280379616409</v>
      </c>
      <c r="L360" s="29">
        <f t="shared" si="12"/>
        <v>9.9030328037961635</v>
      </c>
      <c r="M360">
        <v>72.704999999999998</v>
      </c>
    </row>
    <row r="361" spans="1:13">
      <c r="A361" s="1" t="s">
        <v>63</v>
      </c>
      <c r="B361" s="1">
        <v>2022</v>
      </c>
      <c r="C361" s="71">
        <v>44675</v>
      </c>
      <c r="D361" s="1" t="s">
        <v>64</v>
      </c>
      <c r="E361" s="3" t="s">
        <v>25</v>
      </c>
      <c r="F361" s="3" t="s">
        <v>26</v>
      </c>
      <c r="G361" s="10">
        <f>(C361-VLOOKUP(E361,Riders!$A$2:$E$7777,4,FALSE))/365</f>
        <v>24.586301369863012</v>
      </c>
      <c r="H361" s="1">
        <v>17</v>
      </c>
      <c r="I361">
        <v>4.9050000000000002</v>
      </c>
      <c r="J361" s="29">
        <f t="shared" si="11"/>
        <v>5.0220636572957025</v>
      </c>
      <c r="K361" s="41">
        <f t="shared" si="10"/>
        <v>0.11706365729570223</v>
      </c>
      <c r="L361" s="29">
        <f t="shared" si="12"/>
        <v>9.9270636572957027</v>
      </c>
      <c r="M361">
        <v>72.528999999999996</v>
      </c>
    </row>
    <row r="362" spans="1:13">
      <c r="A362" s="1" t="s">
        <v>63</v>
      </c>
      <c r="B362" s="1">
        <v>2022</v>
      </c>
      <c r="C362" s="71">
        <v>44675</v>
      </c>
      <c r="D362" s="1" t="s">
        <v>64</v>
      </c>
      <c r="E362" s="3" t="s">
        <v>165</v>
      </c>
      <c r="F362" s="3" t="s">
        <v>44</v>
      </c>
      <c r="G362" s="10">
        <f>(C362-VLOOKUP(E362,Riders!$A$2:$E$7777,4,FALSE))/365</f>
        <v>32.31232876712329</v>
      </c>
      <c r="H362" s="1">
        <v>18</v>
      </c>
      <c r="I362">
        <v>4.9160000000000004</v>
      </c>
      <c r="J362" s="29">
        <f t="shared" si="11"/>
        <v>5.0120218416480498</v>
      </c>
      <c r="K362" s="41">
        <f t="shared" si="10"/>
        <v>9.6021841648049389E-2</v>
      </c>
      <c r="L362" s="29">
        <f t="shared" si="12"/>
        <v>9.9280218416480501</v>
      </c>
      <c r="M362">
        <v>72.522000000000006</v>
      </c>
    </row>
    <row r="363" spans="1:13">
      <c r="A363" s="1" t="s">
        <v>63</v>
      </c>
      <c r="B363" s="1">
        <v>2022</v>
      </c>
      <c r="C363" s="71">
        <v>44675</v>
      </c>
      <c r="D363" s="1" t="s">
        <v>64</v>
      </c>
      <c r="E363" s="3" t="s">
        <v>171</v>
      </c>
      <c r="F363" s="3" t="s">
        <v>44</v>
      </c>
      <c r="G363" s="10">
        <f>(C363-VLOOKUP(E363,Riders!$A$2:$E$7777,4,FALSE))/365</f>
        <v>22.665753424657535</v>
      </c>
      <c r="H363" s="1">
        <v>19</v>
      </c>
      <c r="I363">
        <v>4.9050000000000002</v>
      </c>
      <c r="J363" s="29">
        <f t="shared" si="11"/>
        <v>5.0230218416480499</v>
      </c>
      <c r="K363" s="41">
        <f t="shared" si="10"/>
        <v>0.11802184164804963</v>
      </c>
      <c r="L363" s="29">
        <f t="shared" si="12"/>
        <v>9.9280218416480501</v>
      </c>
      <c r="M363">
        <v>72.522000000000006</v>
      </c>
    </row>
    <row r="364" spans="1:13">
      <c r="A364" s="1" t="s">
        <v>63</v>
      </c>
      <c r="B364" s="1">
        <v>2022</v>
      </c>
      <c r="C364" s="71">
        <v>44675</v>
      </c>
      <c r="D364" s="1" t="s">
        <v>64</v>
      </c>
      <c r="E364" s="3" t="s">
        <v>45</v>
      </c>
      <c r="F364" s="3" t="s">
        <v>32</v>
      </c>
      <c r="G364" s="10">
        <f>(C364-VLOOKUP(E364,Riders!$A$2:$E$7777,4,FALSE))/365</f>
        <v>25.402739726027399</v>
      </c>
      <c r="H364" s="1">
        <v>20</v>
      </c>
      <c r="I364">
        <v>4.9109999999999996</v>
      </c>
      <c r="J364" s="29">
        <f t="shared" si="11"/>
        <v>5.0450275450095425</v>
      </c>
      <c r="K364" s="41">
        <f t="shared" si="10"/>
        <v>0.13402754500954295</v>
      </c>
      <c r="L364" s="29">
        <f t="shared" si="12"/>
        <v>9.9560275450095421</v>
      </c>
      <c r="M364">
        <v>72.317999999999998</v>
      </c>
    </row>
    <row r="365" spans="1:13">
      <c r="A365" s="1" t="s">
        <v>63</v>
      </c>
      <c r="B365" s="1">
        <v>2022</v>
      </c>
      <c r="C365" s="71">
        <v>44675</v>
      </c>
      <c r="D365" s="1" t="s">
        <v>64</v>
      </c>
      <c r="E365" s="3" t="s">
        <v>291</v>
      </c>
      <c r="F365" s="3" t="s">
        <v>225</v>
      </c>
      <c r="G365" s="10">
        <f>(C365-VLOOKUP(E365,Riders!$A$2:$E$7777,4,FALSE))/365</f>
        <v>24.38082191780822</v>
      </c>
      <c r="H365" s="1">
        <v>21</v>
      </c>
      <c r="I365">
        <v>4.9390000000000001</v>
      </c>
      <c r="J365" s="29">
        <f t="shared" si="11"/>
        <v>5.0330229356527525</v>
      </c>
      <c r="K365" s="41">
        <f t="shared" si="10"/>
        <v>9.4022935652752437E-2</v>
      </c>
      <c r="L365" s="29">
        <f t="shared" si="12"/>
        <v>9.9720229356527526</v>
      </c>
      <c r="M365">
        <v>72.201999999999998</v>
      </c>
    </row>
    <row r="366" spans="1:13">
      <c r="A366" s="1" t="s">
        <v>63</v>
      </c>
      <c r="B366" s="1">
        <v>2022</v>
      </c>
      <c r="C366" s="71">
        <v>44675</v>
      </c>
      <c r="D366" s="1" t="s">
        <v>64</v>
      </c>
      <c r="E366" t="s">
        <v>532</v>
      </c>
      <c r="F366" s="3" t="s">
        <v>22</v>
      </c>
      <c r="G366" s="10">
        <f>(C366-VLOOKUP(E366,Riders!$A$2:$E$7777,4,FALSE))/365</f>
        <v>21.109589041095891</v>
      </c>
      <c r="H366" s="1">
        <v>22</v>
      </c>
      <c r="I366">
        <v>4.9210000000000003</v>
      </c>
      <c r="J366" s="29">
        <f t="shared" si="11"/>
        <v>5.0540623441396493</v>
      </c>
      <c r="K366" s="41">
        <f t="shared" si="10"/>
        <v>0.13306234413964901</v>
      </c>
      <c r="L366" s="29">
        <f t="shared" si="12"/>
        <v>9.9750623441396495</v>
      </c>
      <c r="M366">
        <v>72.180000000000007</v>
      </c>
    </row>
    <row r="367" spans="1:13">
      <c r="A367" s="1" t="s">
        <v>63</v>
      </c>
      <c r="B367" s="1">
        <v>2022</v>
      </c>
      <c r="C367" s="71">
        <v>44675</v>
      </c>
      <c r="D367" s="1" t="s">
        <v>64</v>
      </c>
      <c r="E367" s="3" t="s">
        <v>48</v>
      </c>
      <c r="F367" s="3" t="s">
        <v>42</v>
      </c>
      <c r="G367" s="10">
        <f>(C367-VLOOKUP(E367,Riders!$A$2:$E$7777,4,FALSE))/365</f>
        <v>27.780821917808218</v>
      </c>
      <c r="H367" s="1">
        <v>23</v>
      </c>
      <c r="I367">
        <v>4.9370000000000003</v>
      </c>
      <c r="J367" s="29">
        <f t="shared" si="11"/>
        <v>5.0419333629005427</v>
      </c>
      <c r="K367" s="41">
        <f t="shared" si="10"/>
        <v>0.10493336290054245</v>
      </c>
      <c r="L367" s="29">
        <f t="shared" si="12"/>
        <v>9.978933362900543</v>
      </c>
      <c r="M367">
        <v>72.152000000000001</v>
      </c>
    </row>
    <row r="368" spans="1:13">
      <c r="A368" s="1" t="s">
        <v>63</v>
      </c>
      <c r="B368" s="1">
        <v>2022</v>
      </c>
      <c r="C368" s="71">
        <v>44675</v>
      </c>
      <c r="D368" s="1" t="s">
        <v>64</v>
      </c>
      <c r="E368" s="3" t="s">
        <v>177</v>
      </c>
      <c r="F368" s="3" t="s">
        <v>140</v>
      </c>
      <c r="G368" s="10">
        <f>(C368-VLOOKUP(E368,Riders!$A$2:$E$7777,4,FALSE))/365</f>
        <v>20.515068493150686</v>
      </c>
      <c r="H368" s="1">
        <v>24</v>
      </c>
      <c r="I368">
        <v>4.9870000000000001</v>
      </c>
      <c r="J368" s="29">
        <f t="shared" si="11"/>
        <v>5.007031342392736</v>
      </c>
      <c r="K368" s="41">
        <f t="shared" si="10"/>
        <v>2.0031342392735851E-2</v>
      </c>
      <c r="L368" s="29">
        <f t="shared" si="12"/>
        <v>9.9940313423927361</v>
      </c>
      <c r="M368">
        <v>72.043000000000006</v>
      </c>
    </row>
    <row r="369" spans="1:13">
      <c r="A369" s="1" t="s">
        <v>63</v>
      </c>
      <c r="B369" s="1">
        <v>2022</v>
      </c>
      <c r="C369" s="71">
        <v>44675</v>
      </c>
      <c r="D369" s="1" t="s">
        <v>64</v>
      </c>
      <c r="E369" s="3" t="s">
        <v>178</v>
      </c>
      <c r="F369" s="3" t="s">
        <v>166</v>
      </c>
      <c r="G369" s="10">
        <f>(C369-VLOOKUP(E369,Riders!$A$2:$E$7777,4,FALSE))/365</f>
        <v>29.6</v>
      </c>
      <c r="H369" s="1">
        <v>25</v>
      </c>
      <c r="I369">
        <v>4.9340000000000002</v>
      </c>
      <c r="J369" s="29">
        <f t="shared" si="11"/>
        <v>5.0829732045966773</v>
      </c>
      <c r="K369" s="41">
        <f t="shared" si="10"/>
        <v>0.14897320459667718</v>
      </c>
      <c r="L369" s="29">
        <f t="shared" si="12"/>
        <v>10.016973204596678</v>
      </c>
      <c r="M369">
        <v>71.878</v>
      </c>
    </row>
    <row r="370" spans="1:13">
      <c r="A370" s="1" t="s">
        <v>63</v>
      </c>
      <c r="B370" s="1">
        <v>2022</v>
      </c>
      <c r="C370" s="71">
        <v>44675</v>
      </c>
      <c r="D370" s="1" t="s">
        <v>64</v>
      </c>
      <c r="E370" s="3" t="s">
        <v>34</v>
      </c>
      <c r="F370" s="3" t="s">
        <v>35</v>
      </c>
      <c r="G370" s="10">
        <f>(C370-VLOOKUP(E370,Riders!$A$2:$E$7777,4,FALSE))/365</f>
        <v>23.923287671232877</v>
      </c>
      <c r="H370" s="1">
        <v>26</v>
      </c>
      <c r="I370">
        <v>4.976</v>
      </c>
      <c r="J370" s="29">
        <f t="shared" si="11"/>
        <v>5.0519948188693435</v>
      </c>
      <c r="K370" s="41">
        <f t="shared" si="10"/>
        <v>7.5994818869343561E-2</v>
      </c>
      <c r="L370" s="29">
        <f t="shared" si="12"/>
        <v>10.027994818869344</v>
      </c>
      <c r="M370">
        <v>71.799000000000007</v>
      </c>
    </row>
    <row r="371" spans="1:13">
      <c r="A371" s="1" t="s">
        <v>63</v>
      </c>
      <c r="B371" s="1">
        <v>2022</v>
      </c>
      <c r="C371" s="71">
        <v>44675</v>
      </c>
      <c r="D371" s="1" t="s">
        <v>64</v>
      </c>
      <c r="E371" s="3" t="s">
        <v>39</v>
      </c>
      <c r="F371" s="3" t="s">
        <v>40</v>
      </c>
      <c r="G371" s="10">
        <f>(C371-VLOOKUP(E371,Riders!$A$2:$E$7777,4,FALSE))/365</f>
        <v>29.224657534246575</v>
      </c>
      <c r="H371" s="1">
        <v>27</v>
      </c>
      <c r="I371">
        <v>4.9749999999999996</v>
      </c>
      <c r="J371" s="29">
        <f t="shared" si="11"/>
        <v>5.0849404786855015</v>
      </c>
      <c r="K371" s="41">
        <f t="shared" si="10"/>
        <v>0.10994047868550183</v>
      </c>
      <c r="L371" s="29">
        <f t="shared" si="12"/>
        <v>10.059940478685501</v>
      </c>
      <c r="M371">
        <v>71.570999999999998</v>
      </c>
    </row>
    <row r="372" spans="1:13">
      <c r="A372" s="1" t="s">
        <v>63</v>
      </c>
      <c r="B372" s="1">
        <v>2022</v>
      </c>
      <c r="C372" s="71">
        <v>44675</v>
      </c>
      <c r="D372" s="1" t="s">
        <v>64</v>
      </c>
      <c r="E372" s="3" t="s">
        <v>68</v>
      </c>
      <c r="F372" s="3" t="s">
        <v>28</v>
      </c>
      <c r="G372" s="10">
        <f>(C372-VLOOKUP(E372,Riders!$A$2:$E$7777,4,FALSE))/365</f>
        <v>21.745205479452054</v>
      </c>
      <c r="H372" s="1">
        <v>28</v>
      </c>
      <c r="I372">
        <v>4.96</v>
      </c>
      <c r="J372" s="29">
        <f t="shared" si="11"/>
        <v>5.105003145313483</v>
      </c>
      <c r="K372" s="41">
        <f t="shared" si="10"/>
        <v>0.14500314531348302</v>
      </c>
      <c r="L372" s="29">
        <f t="shared" si="12"/>
        <v>10.065003145313483</v>
      </c>
      <c r="M372">
        <v>71.534999999999997</v>
      </c>
    </row>
    <row r="373" spans="1:13">
      <c r="A373" s="1" t="s">
        <v>63</v>
      </c>
      <c r="B373" s="1">
        <v>2022</v>
      </c>
      <c r="C373" s="71">
        <v>44675</v>
      </c>
      <c r="D373" s="1" t="s">
        <v>64</v>
      </c>
      <c r="E373" s="3" t="s">
        <v>964</v>
      </c>
      <c r="F373" s="3" t="s">
        <v>59</v>
      </c>
      <c r="G373" s="10">
        <f>(C373-VLOOKUP(E373,Riders!$A$2:$E$7777,4,FALSE))/365</f>
        <v>19.852054794520548</v>
      </c>
      <c r="H373" s="1">
        <v>29</v>
      </c>
      <c r="I373">
        <v>4.97</v>
      </c>
      <c r="J373" s="29">
        <f t="shared" si="11"/>
        <v>5.0999300699300703</v>
      </c>
      <c r="K373" s="41">
        <f t="shared" si="10"/>
        <v>0.1299300699300705</v>
      </c>
      <c r="L373" s="29">
        <f t="shared" si="12"/>
        <v>10.06993006993007</v>
      </c>
      <c r="M373">
        <v>71.5</v>
      </c>
    </row>
    <row r="374" spans="1:13">
      <c r="A374" s="1" t="s">
        <v>63</v>
      </c>
      <c r="B374" s="1">
        <v>2022</v>
      </c>
      <c r="C374" s="71">
        <v>44675</v>
      </c>
      <c r="D374" s="1" t="s">
        <v>64</v>
      </c>
      <c r="E374" s="3" t="s">
        <v>113</v>
      </c>
      <c r="F374" s="3" t="s">
        <v>114</v>
      </c>
      <c r="G374" s="10">
        <f>(C374-VLOOKUP(E374,Riders!$A$2:$E$7777,4,FALSE))/365</f>
        <v>27.202739726027396</v>
      </c>
      <c r="H374" s="1">
        <v>30</v>
      </c>
      <c r="I374">
        <v>4.9969999999999999</v>
      </c>
      <c r="J374" s="29">
        <f t="shared" si="11"/>
        <v>5.0809642512212534</v>
      </c>
      <c r="K374" s="41">
        <f t="shared" si="10"/>
        <v>8.3964251221253505E-2</v>
      </c>
      <c r="L374" s="29">
        <f t="shared" si="12"/>
        <v>10.077964251221253</v>
      </c>
      <c r="M374">
        <v>71.442999999999998</v>
      </c>
    </row>
    <row r="375" spans="1:13">
      <c r="A375" s="1" t="s">
        <v>63</v>
      </c>
      <c r="B375" s="1">
        <v>2022</v>
      </c>
      <c r="C375" s="71">
        <v>44675</v>
      </c>
      <c r="D375" s="1" t="s">
        <v>64</v>
      </c>
      <c r="E375" s="3" t="s">
        <v>101</v>
      </c>
      <c r="F375" s="3" t="s">
        <v>102</v>
      </c>
      <c r="G375" s="10">
        <f>(C375-VLOOKUP(E375,Riders!$A$2:$E$7777,4,FALSE))/365</f>
        <v>28.246575342465754</v>
      </c>
      <c r="H375" s="1">
        <v>31</v>
      </c>
      <c r="I375">
        <v>5.0030000000000001</v>
      </c>
      <c r="J375" s="29">
        <f t="shared" si="11"/>
        <v>5.1660606330240242</v>
      </c>
      <c r="K375" s="41">
        <f t="shared" si="10"/>
        <v>0.16306063302402407</v>
      </c>
      <c r="L375" s="29">
        <f t="shared" si="12"/>
        <v>10.169060633024024</v>
      </c>
      <c r="M375">
        <v>70.802999999999997</v>
      </c>
    </row>
    <row r="376" spans="1:13">
      <c r="A376" s="1" t="s">
        <v>63</v>
      </c>
      <c r="B376" s="1">
        <v>2022</v>
      </c>
      <c r="C376" s="71">
        <v>44675</v>
      </c>
      <c r="D376" s="1" t="s">
        <v>64</v>
      </c>
      <c r="E376" s="3" t="s">
        <v>175</v>
      </c>
      <c r="F376" s="3" t="s">
        <v>176</v>
      </c>
      <c r="G376" s="10">
        <f>(C376-VLOOKUP(E376,Riders!$A$2:$E$7777,4,FALSE))/365</f>
        <v>24.063013698630137</v>
      </c>
      <c r="H376" s="1">
        <v>32</v>
      </c>
      <c r="I376">
        <v>5.0590000000000002</v>
      </c>
      <c r="J376" s="29">
        <f t="shared" si="11"/>
        <v>5.1189731697318388</v>
      </c>
      <c r="K376" s="41">
        <f t="shared" si="10"/>
        <v>5.9973169731838638E-2</v>
      </c>
      <c r="L376" s="29">
        <f t="shared" si="12"/>
        <v>10.177973169731839</v>
      </c>
      <c r="M376">
        <v>70.741</v>
      </c>
    </row>
    <row r="377" spans="1:13">
      <c r="A377" s="1" t="s">
        <v>63</v>
      </c>
      <c r="B377" s="1">
        <v>2022</v>
      </c>
      <c r="C377" s="71">
        <v>44675</v>
      </c>
      <c r="D377" s="1" t="s">
        <v>64</v>
      </c>
      <c r="E377" s="3" t="s">
        <v>57</v>
      </c>
      <c r="F377" s="3" t="s">
        <v>35</v>
      </c>
      <c r="G377" s="10">
        <f>(C377-VLOOKUP(E377,Riders!$A$2:$E$7777,4,FALSE))/365</f>
        <v>28.449315068493149</v>
      </c>
      <c r="H377" s="1">
        <v>33</v>
      </c>
      <c r="I377">
        <v>5.0330000000000004</v>
      </c>
      <c r="J377" s="29">
        <f t="shared" si="11"/>
        <v>5.1729619827916133</v>
      </c>
      <c r="K377" s="41">
        <f t="shared" si="10"/>
        <v>0.13996198279161298</v>
      </c>
      <c r="L377" s="29">
        <f t="shared" si="12"/>
        <v>10.205961982791614</v>
      </c>
      <c r="M377">
        <v>70.546999999999997</v>
      </c>
    </row>
    <row r="378" spans="1:13">
      <c r="A378" s="1" t="s">
        <v>63</v>
      </c>
      <c r="B378" s="1">
        <v>2022</v>
      </c>
      <c r="C378" s="71">
        <v>44675</v>
      </c>
      <c r="D378" s="1" t="s">
        <v>64</v>
      </c>
      <c r="E378" s="3" t="s">
        <v>60</v>
      </c>
      <c r="F378" s="3" t="s">
        <v>61</v>
      </c>
      <c r="G378" s="10">
        <f>(C378-VLOOKUP(E378,Riders!$A$2:$E$7777,4,FALSE))/365</f>
        <v>32.42739726027397</v>
      </c>
      <c r="H378" s="1">
        <v>34</v>
      </c>
      <c r="I378">
        <v>5.0549999999999997</v>
      </c>
      <c r="J378" s="29">
        <f t="shared" si="11"/>
        <v>5.1609539146967851</v>
      </c>
      <c r="K378" s="41">
        <f t="shared" si="10"/>
        <v>0.10595391469678539</v>
      </c>
      <c r="L378" s="29">
        <f t="shared" si="12"/>
        <v>10.215953914696785</v>
      </c>
      <c r="M378">
        <v>70.477999999999994</v>
      </c>
    </row>
    <row r="379" spans="1:13">
      <c r="A379" s="1" t="s">
        <v>63</v>
      </c>
      <c r="B379" s="1">
        <v>2022</v>
      </c>
      <c r="C379" s="71">
        <v>44675</v>
      </c>
      <c r="D379" s="1" t="s">
        <v>64</v>
      </c>
      <c r="E379" s="3" t="s">
        <v>74</v>
      </c>
      <c r="F379" s="3" t="s">
        <v>50</v>
      </c>
      <c r="G379" s="10">
        <f>(C379-VLOOKUP(E379,Riders!$A$2:$E$7777,4,FALSE))/365</f>
        <v>21.147945205479452</v>
      </c>
      <c r="H379" s="1">
        <v>35</v>
      </c>
      <c r="I379">
        <v>5.0819999999999999</v>
      </c>
      <c r="J379" s="29">
        <f t="shared" si="11"/>
        <v>5.2050369047448966</v>
      </c>
      <c r="K379" s="41">
        <f t="shared" si="10"/>
        <v>0.1230369047448967</v>
      </c>
      <c r="L379" s="29">
        <f t="shared" si="12"/>
        <v>10.287036904744896</v>
      </c>
      <c r="M379">
        <v>69.991</v>
      </c>
    </row>
    <row r="380" spans="1:13">
      <c r="A380" s="1" t="s">
        <v>63</v>
      </c>
      <c r="B380" s="1">
        <v>2022</v>
      </c>
      <c r="C380" s="71">
        <v>44675</v>
      </c>
      <c r="D380" s="1" t="s">
        <v>64</v>
      </c>
      <c r="E380" s="3" t="s">
        <v>109</v>
      </c>
      <c r="F380" s="3" t="s">
        <v>59</v>
      </c>
      <c r="G380" s="10">
        <f>(C380-VLOOKUP(E380,Riders!$A$2:$E$7777,4,FALSE))/365</f>
        <v>21.136986301369863</v>
      </c>
      <c r="H380" s="1">
        <v>36</v>
      </c>
      <c r="I380">
        <v>5.056</v>
      </c>
      <c r="J380" s="29">
        <f t="shared" si="11"/>
        <v>5.2460503941965113</v>
      </c>
      <c r="K380" s="41">
        <f t="shared" si="10"/>
        <v>0.19005039419651126</v>
      </c>
      <c r="L380" s="29">
        <f t="shared" si="12"/>
        <v>10.302050394196511</v>
      </c>
      <c r="M380">
        <v>69.888999999999996</v>
      </c>
    </row>
    <row r="381" spans="1:13">
      <c r="A381" s="1" t="s">
        <v>63</v>
      </c>
      <c r="B381" s="1">
        <v>2022</v>
      </c>
      <c r="C381" s="71">
        <v>44675</v>
      </c>
      <c r="D381" s="1" t="s">
        <v>64</v>
      </c>
      <c r="E381" s="3" t="s">
        <v>139</v>
      </c>
      <c r="F381" s="3" t="s">
        <v>140</v>
      </c>
      <c r="G381" s="10">
        <f>(C381-VLOOKUP(E381,Riders!$A$2:$E$7777,4,FALSE))/365</f>
        <v>28.301369863013697</v>
      </c>
      <c r="H381" s="1">
        <v>37</v>
      </c>
      <c r="I381">
        <v>5.08</v>
      </c>
      <c r="J381" s="29">
        <f t="shared" si="11"/>
        <v>5.2249993559375394</v>
      </c>
      <c r="K381" s="41">
        <f t="shared" si="10"/>
        <v>0.14499935593753932</v>
      </c>
      <c r="L381" s="29">
        <f t="shared" si="12"/>
        <v>10.304999355937539</v>
      </c>
      <c r="M381">
        <v>69.869</v>
      </c>
    </row>
    <row r="382" spans="1:13">
      <c r="A382" s="1" t="s">
        <v>63</v>
      </c>
      <c r="B382" s="1">
        <v>2022</v>
      </c>
      <c r="C382" s="71">
        <v>44675</v>
      </c>
      <c r="D382" s="1" t="s">
        <v>64</v>
      </c>
      <c r="E382" s="3" t="s">
        <v>23</v>
      </c>
      <c r="F382" s="3" t="s">
        <v>24</v>
      </c>
      <c r="G382" s="10">
        <f>(C382-VLOOKUP(E382,Riders!$A$2:$E$7777,4,FALSE))/365</f>
        <v>20.520547945205479</v>
      </c>
      <c r="H382" s="1">
        <v>38</v>
      </c>
      <c r="I382">
        <v>5.125</v>
      </c>
      <c r="J382" s="29">
        <f t="shared" si="11"/>
        <v>5.1980246462213433</v>
      </c>
      <c r="K382" s="41">
        <f t="shared" si="10"/>
        <v>7.3024646221343303E-2</v>
      </c>
      <c r="L382" s="29">
        <f t="shared" si="12"/>
        <v>10.323024646221343</v>
      </c>
      <c r="M382">
        <v>69.747</v>
      </c>
    </row>
    <row r="383" spans="1:13">
      <c r="A383" s="1" t="s">
        <v>63</v>
      </c>
      <c r="B383" s="1">
        <v>2022</v>
      </c>
      <c r="C383" s="71">
        <v>44675</v>
      </c>
      <c r="D383" s="1" t="s">
        <v>64</v>
      </c>
      <c r="E383" t="s">
        <v>81</v>
      </c>
      <c r="F383" s="3" t="s">
        <v>80</v>
      </c>
      <c r="G383" s="10">
        <f>(C383-VLOOKUP(E383,Riders!$A$2:$E$7777,4,FALSE))/365</f>
        <v>28.723287671232878</v>
      </c>
      <c r="H383" s="1">
        <v>39</v>
      </c>
      <c r="I383">
        <v>5.0780000000000003</v>
      </c>
      <c r="J383" s="29">
        <f t="shared" si="11"/>
        <v>5.2589560535798876</v>
      </c>
      <c r="K383" s="41">
        <f t="shared" si="10"/>
        <v>0.18095605357988731</v>
      </c>
      <c r="L383" s="29">
        <f t="shared" si="12"/>
        <v>10.336956053579888</v>
      </c>
      <c r="M383">
        <v>69.653000000000006</v>
      </c>
    </row>
    <row r="384" spans="1:13">
      <c r="A384" s="1" t="s">
        <v>63</v>
      </c>
      <c r="B384" s="1">
        <v>2022</v>
      </c>
      <c r="C384" s="71">
        <v>44675</v>
      </c>
      <c r="D384" s="1" t="s">
        <v>64</v>
      </c>
      <c r="E384" t="s">
        <v>128</v>
      </c>
      <c r="F384" s="3" t="s">
        <v>129</v>
      </c>
      <c r="G384" s="10">
        <f>(C384-VLOOKUP(E384,Riders!$A$2:$E$7777,4,FALSE))/365</f>
        <v>20.126027397260273</v>
      </c>
      <c r="H384" s="1">
        <v>40</v>
      </c>
      <c r="I384">
        <v>5.6719999999999997</v>
      </c>
      <c r="J384" s="29">
        <f t="shared" si="11"/>
        <v>5.8550084211200408</v>
      </c>
      <c r="K384" s="41">
        <f t="shared" si="10"/>
        <v>0.18300842112004112</v>
      </c>
      <c r="L384" s="29">
        <f t="shared" si="12"/>
        <v>11.527008421120041</v>
      </c>
      <c r="M384">
        <v>62.462000000000003</v>
      </c>
    </row>
    <row r="385" spans="1:13">
      <c r="A385" s="4" t="s">
        <v>179</v>
      </c>
      <c r="B385" s="4">
        <v>2021</v>
      </c>
      <c r="C385" s="5">
        <v>44492</v>
      </c>
      <c r="D385" s="4" t="s">
        <v>19</v>
      </c>
      <c r="E385" s="42" t="s">
        <v>90</v>
      </c>
      <c r="F385" s="4" t="s">
        <v>22</v>
      </c>
      <c r="G385" s="10">
        <f>(C385-VLOOKUP(E385,Riders!$A$2:$E$7777,4,FALSE))/365</f>
        <v>24.627397260273973</v>
      </c>
      <c r="H385" s="4">
        <v>1</v>
      </c>
      <c r="I385">
        <v>4.6779999999999999</v>
      </c>
      <c r="J385" s="29">
        <v>4.7400434014833417</v>
      </c>
      <c r="K385" s="41">
        <f t="shared" si="10"/>
        <v>6.2043401483341754E-2</v>
      </c>
      <c r="L385" s="29">
        <v>9.4180434014833416</v>
      </c>
      <c r="M385">
        <v>76.448999999999998</v>
      </c>
    </row>
    <row r="386" spans="1:13">
      <c r="A386" s="4" t="s">
        <v>179</v>
      </c>
      <c r="B386" s="4">
        <v>2021</v>
      </c>
      <c r="C386" s="5">
        <v>44492</v>
      </c>
      <c r="D386" s="4" t="s">
        <v>19</v>
      </c>
      <c r="E386" s="4" t="s">
        <v>126</v>
      </c>
      <c r="F386" s="4" t="s">
        <v>102</v>
      </c>
      <c r="G386" s="10">
        <f>(C386-VLOOKUP(E386,Riders!$A$2:$E$7777,4,FALSE))/365</f>
        <v>23.098630136986301</v>
      </c>
      <c r="H386" s="4">
        <v>2</v>
      </c>
      <c r="I386">
        <v>4.6619999999999999</v>
      </c>
      <c r="J386" s="29">
        <v>4.7590009813542702</v>
      </c>
      <c r="K386" s="41">
        <f t="shared" si="10"/>
        <v>9.7000981354270266E-2</v>
      </c>
      <c r="L386" s="29">
        <v>9.4210009813542701</v>
      </c>
      <c r="M386">
        <v>76.424999999999997</v>
      </c>
    </row>
    <row r="387" spans="1:13">
      <c r="A387" s="4" t="s">
        <v>179</v>
      </c>
      <c r="B387" s="4">
        <v>2021</v>
      </c>
      <c r="C387" s="5">
        <v>44492</v>
      </c>
      <c r="D387" s="4" t="s">
        <v>19</v>
      </c>
      <c r="E387" s="3" t="s">
        <v>181</v>
      </c>
      <c r="F387" s="4" t="s">
        <v>182</v>
      </c>
      <c r="G387" s="10">
        <f>(C387-VLOOKUP(E387,Riders!$A$2:$E$7777,4,FALSE))/365</f>
        <v>21.156164383561645</v>
      </c>
      <c r="H387" s="4">
        <v>3</v>
      </c>
      <c r="I387">
        <v>4.6989999999999998</v>
      </c>
      <c r="J387" s="29">
        <v>4.8000566908980566</v>
      </c>
      <c r="K387" s="41">
        <f t="shared" si="10"/>
        <v>0.1010566908980568</v>
      </c>
      <c r="L387" s="29">
        <v>9.4990566908980565</v>
      </c>
      <c r="M387">
        <v>75.796999999999997</v>
      </c>
    </row>
    <row r="388" spans="1:13">
      <c r="A388" s="4" t="s">
        <v>179</v>
      </c>
      <c r="B388" s="4">
        <v>2021</v>
      </c>
      <c r="C388" s="5">
        <v>44492</v>
      </c>
      <c r="D388" s="4" t="s">
        <v>19</v>
      </c>
      <c r="E388" s="4" t="s">
        <v>97</v>
      </c>
      <c r="F388" s="4" t="s">
        <v>26</v>
      </c>
      <c r="G388" s="10">
        <f>(C388-VLOOKUP(E388,Riders!$A$2:$E$7777,4,FALSE))/365</f>
        <v>24.531506849315068</v>
      </c>
      <c r="H388" s="4">
        <v>4</v>
      </c>
      <c r="I388">
        <v>4.7480000000000002</v>
      </c>
      <c r="J388" s="29">
        <v>4.835006135785874</v>
      </c>
      <c r="K388" s="41">
        <f t="shared" si="10"/>
        <v>8.7006135785873795E-2</v>
      </c>
      <c r="L388" s="29">
        <v>9.5830061357858742</v>
      </c>
      <c r="M388">
        <v>75.132999999999996</v>
      </c>
    </row>
    <row r="389" spans="1:13">
      <c r="A389" s="4" t="s">
        <v>179</v>
      </c>
      <c r="B389" s="4">
        <v>2021</v>
      </c>
      <c r="C389" s="5">
        <v>44492</v>
      </c>
      <c r="D389" s="4" t="s">
        <v>19</v>
      </c>
      <c r="E389" s="4" t="s">
        <v>199</v>
      </c>
      <c r="F389" s="4" t="s">
        <v>44</v>
      </c>
      <c r="G389" s="10">
        <f>(C389-VLOOKUP(E389,Riders!$A$2:$E$7777,4,FALSE))/365</f>
        <v>26.279452054794522</v>
      </c>
      <c r="H389" s="4">
        <v>5</v>
      </c>
      <c r="I389">
        <v>4.8029999999999999</v>
      </c>
      <c r="J389" s="29">
        <v>4.8380064139473218</v>
      </c>
      <c r="K389" s="41">
        <f t="shared" si="10"/>
        <v>3.5006413947321846E-2</v>
      </c>
      <c r="L389" s="29">
        <v>9.6410064139473217</v>
      </c>
      <c r="M389">
        <v>74.680999999999997</v>
      </c>
    </row>
    <row r="390" spans="1:13">
      <c r="A390" s="4" t="s">
        <v>179</v>
      </c>
      <c r="B390" s="4">
        <v>2021</v>
      </c>
      <c r="C390" s="5">
        <v>44492</v>
      </c>
      <c r="D390" s="4" t="s">
        <v>19</v>
      </c>
      <c r="E390" s="4" t="s">
        <v>21</v>
      </c>
      <c r="F390" s="4" t="s">
        <v>22</v>
      </c>
      <c r="G390" s="10">
        <f>(C390-VLOOKUP(E390,Riders!$A$2:$E$7777,4,FALSE))/365</f>
        <v>28.624657534246577</v>
      </c>
      <c r="H390" s="4">
        <v>6</v>
      </c>
      <c r="I390">
        <v>4.8109999999999999</v>
      </c>
      <c r="J390" s="29">
        <v>4.8549864676189465</v>
      </c>
      <c r="K390" s="41">
        <f t="shared" si="10"/>
        <v>4.3986467618946534E-2</v>
      </c>
      <c r="L390" s="29">
        <v>9.6659864676189464</v>
      </c>
      <c r="M390">
        <v>74.488</v>
      </c>
    </row>
    <row r="391" spans="1:13">
      <c r="A391" s="4" t="s">
        <v>179</v>
      </c>
      <c r="B391" s="4">
        <v>2021</v>
      </c>
      <c r="C391" s="5">
        <v>44492</v>
      </c>
      <c r="D391" s="4" t="s">
        <v>19</v>
      </c>
      <c r="E391" t="s">
        <v>95</v>
      </c>
      <c r="F391" s="4" t="s">
        <v>28</v>
      </c>
      <c r="G391" s="10">
        <f>(C391-VLOOKUP(E391,Riders!$A$2:$E$7777,4,FALSE))/365</f>
        <v>29.745205479452054</v>
      </c>
      <c r="H391" s="4">
        <v>7</v>
      </c>
      <c r="I391">
        <v>4.7969999999999997</v>
      </c>
      <c r="J391" s="29">
        <v>4.8890117846476722</v>
      </c>
      <c r="K391" s="41">
        <f t="shared" si="10"/>
        <v>9.2011784647672457E-2</v>
      </c>
      <c r="L391" s="29">
        <v>9.6860117846476719</v>
      </c>
      <c r="M391">
        <v>74.334000000000003</v>
      </c>
    </row>
    <row r="392" spans="1:13">
      <c r="A392" s="4" t="s">
        <v>179</v>
      </c>
      <c r="B392" s="4">
        <v>2021</v>
      </c>
      <c r="C392" s="5">
        <v>44492</v>
      </c>
      <c r="D392" s="4" t="s">
        <v>19</v>
      </c>
      <c r="E392" s="3" t="s">
        <v>106</v>
      </c>
      <c r="F392" s="4" t="s">
        <v>107</v>
      </c>
      <c r="G392" s="10">
        <f>(C392-VLOOKUP(E392,Riders!$A$2:$E$7777,4,FALSE))/365</f>
        <v>28.030136986301368</v>
      </c>
      <c r="H392" s="4">
        <v>8</v>
      </c>
      <c r="I392">
        <v>4.806</v>
      </c>
      <c r="J392" s="29">
        <v>4.9010362530840057</v>
      </c>
      <c r="K392" s="41">
        <f t="shared" si="10"/>
        <v>9.5036253084005651E-2</v>
      </c>
      <c r="L392" s="29">
        <v>9.7070362530840058</v>
      </c>
      <c r="M392">
        <v>74.173000000000002</v>
      </c>
    </row>
    <row r="393" spans="1:13">
      <c r="A393" s="4" t="s">
        <v>179</v>
      </c>
      <c r="B393" s="4">
        <v>2021</v>
      </c>
      <c r="C393" s="5">
        <v>44492</v>
      </c>
      <c r="D393" s="4" t="s">
        <v>19</v>
      </c>
      <c r="E393" s="4" t="s">
        <v>94</v>
      </c>
      <c r="F393" s="4" t="s">
        <v>26</v>
      </c>
      <c r="G393" s="10">
        <f>(C393-VLOOKUP(E393,Riders!$A$2:$E$7777,4,FALSE))/365</f>
        <v>22.769863013698629</v>
      </c>
      <c r="H393" s="4">
        <v>9</v>
      </c>
      <c r="I393">
        <v>4.8220000000000001</v>
      </c>
      <c r="J393" s="29">
        <v>4.9010287234473546</v>
      </c>
      <c r="K393" s="41">
        <f t="shared" si="10"/>
        <v>7.9028723447354565E-2</v>
      </c>
      <c r="L393" s="29">
        <v>9.7230287234473547</v>
      </c>
      <c r="M393">
        <v>74.051000000000002</v>
      </c>
    </row>
    <row r="394" spans="1:13">
      <c r="A394" s="4" t="s">
        <v>179</v>
      </c>
      <c r="B394" s="4">
        <v>2021</v>
      </c>
      <c r="C394" s="5">
        <v>44492</v>
      </c>
      <c r="D394" s="4" t="s">
        <v>19</v>
      </c>
      <c r="E394" s="42" t="s">
        <v>171</v>
      </c>
      <c r="F394" s="4" t="s">
        <v>44</v>
      </c>
      <c r="G394" s="10">
        <f>(C394-VLOOKUP(E394,Riders!$A$2:$E$7777,4,FALSE))/365</f>
        <v>22.164383561643834</v>
      </c>
      <c r="H394" s="4">
        <v>10</v>
      </c>
      <c r="I394">
        <v>4.8789999999999996</v>
      </c>
      <c r="J394" s="29">
        <v>4.9090612841392627</v>
      </c>
      <c r="K394" s="41">
        <f t="shared" si="10"/>
        <v>3.0061284139263122E-2</v>
      </c>
      <c r="L394" s="29">
        <v>9.7880612841392622</v>
      </c>
      <c r="M394">
        <v>73.558999999999997</v>
      </c>
    </row>
    <row r="395" spans="1:13">
      <c r="A395" s="4" t="s">
        <v>179</v>
      </c>
      <c r="B395" s="4">
        <v>2021</v>
      </c>
      <c r="C395" s="5">
        <v>44492</v>
      </c>
      <c r="D395" s="4" t="s">
        <v>19</v>
      </c>
      <c r="E395" s="4" t="s">
        <v>91</v>
      </c>
      <c r="F395" s="4" t="s">
        <v>50</v>
      </c>
      <c r="G395" s="10">
        <f>(C395-VLOOKUP(E395,Riders!$A$2:$E$7777,4,FALSE))/365</f>
        <v>25.926027397260274</v>
      </c>
      <c r="H395" s="4">
        <v>11</v>
      </c>
      <c r="I395">
        <v>4.8460000000000001</v>
      </c>
      <c r="J395" s="29">
        <v>4.954051722495203</v>
      </c>
      <c r="K395" s="41">
        <f t="shared" si="10"/>
        <v>0.1080517224952029</v>
      </c>
      <c r="L395" s="29">
        <v>9.8000517224952031</v>
      </c>
      <c r="M395">
        <v>73.468999999999994</v>
      </c>
    </row>
    <row r="396" spans="1:13">
      <c r="A396" s="4" t="s">
        <v>179</v>
      </c>
      <c r="B396" s="4">
        <v>2021</v>
      </c>
      <c r="C396" s="5">
        <v>44492</v>
      </c>
      <c r="D396" s="4" t="s">
        <v>19</v>
      </c>
      <c r="E396" s="4" t="s">
        <v>132</v>
      </c>
      <c r="F396" s="4" t="s">
        <v>32</v>
      </c>
      <c r="G396" s="10">
        <f>(C396-VLOOKUP(E396,Riders!$A$2:$E$7777,4,FALSE))/365</f>
        <v>22.021917808219179</v>
      </c>
      <c r="H396" s="4">
        <v>12</v>
      </c>
      <c r="I396">
        <v>4.8860000000000001</v>
      </c>
      <c r="J396" s="29">
        <v>4.9220616818101321</v>
      </c>
      <c r="K396" s="41">
        <f t="shared" si="10"/>
        <v>3.6061681810132029E-2</v>
      </c>
      <c r="L396" s="29">
        <v>9.8080616818101323</v>
      </c>
      <c r="M396">
        <v>73.409000000000006</v>
      </c>
    </row>
    <row r="397" spans="1:13">
      <c r="A397" s="4" t="s">
        <v>179</v>
      </c>
      <c r="B397" s="4">
        <v>2021</v>
      </c>
      <c r="C397" s="5">
        <v>44492</v>
      </c>
      <c r="D397" s="4" t="s">
        <v>19</v>
      </c>
      <c r="E397" s="3" t="s">
        <v>68</v>
      </c>
      <c r="F397" s="4" t="s">
        <v>28</v>
      </c>
      <c r="G397" s="10">
        <f>(C397-VLOOKUP(E397,Riders!$A$2:$E$7777,4,FALSE))/365</f>
        <v>21.243835616438357</v>
      </c>
      <c r="H397" s="4">
        <v>13</v>
      </c>
      <c r="I397">
        <v>4.8710000000000004</v>
      </c>
      <c r="J397" s="29">
        <v>4.9630503995082957</v>
      </c>
      <c r="K397" s="41">
        <f t="shared" si="10"/>
        <v>9.20503995082953E-2</v>
      </c>
      <c r="L397" s="29">
        <v>9.8340503995082962</v>
      </c>
      <c r="M397">
        <v>73.215000000000003</v>
      </c>
    </row>
    <row r="398" spans="1:13">
      <c r="A398" s="4" t="s">
        <v>179</v>
      </c>
      <c r="B398" s="4">
        <v>2021</v>
      </c>
      <c r="C398" s="5">
        <v>44492</v>
      </c>
      <c r="D398" s="4" t="s">
        <v>19</v>
      </c>
      <c r="E398" s="4" t="s">
        <v>105</v>
      </c>
      <c r="F398" s="4" t="s">
        <v>30</v>
      </c>
      <c r="G398" s="10">
        <f>(C398-VLOOKUP(E398,Riders!$A$2:$E$7777,4,FALSE))/365</f>
        <v>28.86849315068493</v>
      </c>
      <c r="H398" s="4">
        <v>14</v>
      </c>
      <c r="I398">
        <v>4.8890000000000002</v>
      </c>
      <c r="J398" s="29">
        <v>4.9459907113976618</v>
      </c>
      <c r="K398" s="41">
        <f t="shared" si="10"/>
        <v>5.6990711397661542E-2</v>
      </c>
      <c r="L398" s="29">
        <v>9.834990711397662</v>
      </c>
      <c r="M398">
        <v>73.207999999999998</v>
      </c>
    </row>
    <row r="399" spans="1:13">
      <c r="A399" s="4" t="s">
        <v>179</v>
      </c>
      <c r="B399" s="4">
        <v>2021</v>
      </c>
      <c r="C399" s="5">
        <v>44492</v>
      </c>
      <c r="D399" s="4" t="s">
        <v>19</v>
      </c>
      <c r="E399" s="42" t="s">
        <v>123</v>
      </c>
      <c r="F399" s="4" t="s">
        <v>111</v>
      </c>
      <c r="G399" s="10">
        <f>(C399-VLOOKUP(E399,Riders!$A$2:$E$7777,4,FALSE))/365</f>
        <v>24.704109589041096</v>
      </c>
      <c r="H399" s="4">
        <v>15</v>
      </c>
      <c r="I399">
        <v>4.891</v>
      </c>
      <c r="J399" s="29">
        <v>4.9450655737704921</v>
      </c>
      <c r="K399" s="41">
        <f t="shared" si="10"/>
        <v>5.4065573770492037E-2</v>
      </c>
      <c r="L399" s="29">
        <v>9.8360655737704921</v>
      </c>
      <c r="M399">
        <v>73.2</v>
      </c>
    </row>
    <row r="400" spans="1:13">
      <c r="A400" s="4" t="s">
        <v>179</v>
      </c>
      <c r="B400" s="4">
        <v>2021</v>
      </c>
      <c r="C400" s="5">
        <v>44492</v>
      </c>
      <c r="D400" s="4" t="s">
        <v>19</v>
      </c>
      <c r="E400" s="4" t="s">
        <v>169</v>
      </c>
      <c r="F400" s="4" t="s">
        <v>80</v>
      </c>
      <c r="G400" s="10">
        <f>(C400-VLOOKUP(E400,Riders!$A$2:$E$7777,4,FALSE))/365</f>
        <v>31.328767123287673</v>
      </c>
      <c r="H400" s="4">
        <v>16</v>
      </c>
      <c r="I400">
        <v>4.8639999999999999</v>
      </c>
      <c r="J400" s="29">
        <v>4.9940171693799043</v>
      </c>
      <c r="K400" s="41">
        <f t="shared" si="10"/>
        <v>0.13001716937990437</v>
      </c>
      <c r="L400" s="29">
        <v>9.8580171693799041</v>
      </c>
      <c r="M400">
        <v>73.037000000000006</v>
      </c>
    </row>
    <row r="401" spans="1:13">
      <c r="A401" s="4" t="s">
        <v>179</v>
      </c>
      <c r="B401" s="4">
        <v>2021</v>
      </c>
      <c r="C401" s="5">
        <v>44492</v>
      </c>
      <c r="D401" s="4" t="s">
        <v>19</v>
      </c>
      <c r="E401" s="4" t="s">
        <v>130</v>
      </c>
      <c r="F401" s="4" t="s">
        <v>111</v>
      </c>
      <c r="G401" s="10">
        <f>(C401-VLOOKUP(E401,Riders!$A$2:$E$7777,4,FALSE))/365</f>
        <v>22.295890410958904</v>
      </c>
      <c r="H401" s="4">
        <v>17</v>
      </c>
      <c r="I401">
        <v>4.9169999999999998</v>
      </c>
      <c r="J401" s="29">
        <v>5.0140344827586212</v>
      </c>
      <c r="K401" s="41">
        <f t="shared" si="10"/>
        <v>9.7034482758621365E-2</v>
      </c>
      <c r="L401" s="29">
        <v>9.931034482758621</v>
      </c>
      <c r="M401">
        <v>72.5</v>
      </c>
    </row>
    <row r="402" spans="1:13">
      <c r="A402" s="4" t="s">
        <v>179</v>
      </c>
      <c r="B402" s="4">
        <v>2021</v>
      </c>
      <c r="C402" s="5">
        <v>44492</v>
      </c>
      <c r="D402" s="4" t="s">
        <v>19</v>
      </c>
      <c r="E402" s="4" t="s">
        <v>236</v>
      </c>
      <c r="F402" s="4" t="s">
        <v>182</v>
      </c>
      <c r="G402" s="10">
        <f>(C402-VLOOKUP(E402,Riders!$A$2:$E$7777,4,FALSE))/365</f>
        <v>34.104109589041094</v>
      </c>
      <c r="H402" s="4">
        <v>18</v>
      </c>
      <c r="I402">
        <v>4.9409999999999998</v>
      </c>
      <c r="J402" s="29">
        <v>5.0159913291200509</v>
      </c>
      <c r="K402" s="41">
        <f t="shared" si="10"/>
        <v>7.499132912005102E-2</v>
      </c>
      <c r="L402" s="29">
        <v>9.9569913291200507</v>
      </c>
      <c r="M402">
        <v>72.311000000000007</v>
      </c>
    </row>
    <row r="403" spans="1:13">
      <c r="A403" s="4" t="s">
        <v>179</v>
      </c>
      <c r="B403" s="4">
        <v>2021</v>
      </c>
      <c r="C403" s="5">
        <v>44492</v>
      </c>
      <c r="D403" s="4" t="s">
        <v>19</v>
      </c>
      <c r="E403" s="4" t="s">
        <v>96</v>
      </c>
      <c r="F403" s="4" t="s">
        <v>30</v>
      </c>
      <c r="G403" s="10">
        <f>(C403-VLOOKUP(E403,Riders!$A$2:$E$7777,4,FALSE))/365</f>
        <v>27.81917808219178</v>
      </c>
      <c r="H403" s="4">
        <v>19</v>
      </c>
      <c r="I403">
        <v>4.9539999999999997</v>
      </c>
      <c r="J403" s="29">
        <v>5.0249333629005433</v>
      </c>
      <c r="K403" s="41">
        <f t="shared" ref="K403:K466" si="13">J403-I403</f>
        <v>7.0933362900543528E-2</v>
      </c>
      <c r="L403" s="29">
        <v>9.978933362900543</v>
      </c>
      <c r="M403">
        <v>72.152000000000001</v>
      </c>
    </row>
    <row r="404" spans="1:13">
      <c r="A404" s="4" t="s">
        <v>179</v>
      </c>
      <c r="B404" s="4">
        <v>2021</v>
      </c>
      <c r="C404" s="5">
        <v>44492</v>
      </c>
      <c r="D404" s="4" t="s">
        <v>19</v>
      </c>
      <c r="E404" s="42" t="s">
        <v>98</v>
      </c>
      <c r="F404" s="4" t="s">
        <v>42</v>
      </c>
      <c r="G404" s="10">
        <f>(C404-VLOOKUP(E404,Riders!$A$2:$E$7777,4,FALSE))/365</f>
        <v>23.002739726027396</v>
      </c>
      <c r="H404" s="4">
        <v>20</v>
      </c>
      <c r="I404">
        <v>4.9359999999999999</v>
      </c>
      <c r="J404" s="29">
        <v>5.0459769859975054</v>
      </c>
      <c r="K404" s="41">
        <f t="shared" si="13"/>
        <v>0.10997698599750549</v>
      </c>
      <c r="L404" s="29">
        <v>9.9819769859975054</v>
      </c>
      <c r="M404">
        <v>72.13</v>
      </c>
    </row>
    <row r="405" spans="1:13">
      <c r="A405" s="4" t="s">
        <v>179</v>
      </c>
      <c r="B405" s="4">
        <v>2021</v>
      </c>
      <c r="C405" s="5">
        <v>44492</v>
      </c>
      <c r="D405" s="4" t="s">
        <v>19</v>
      </c>
      <c r="E405" s="4" t="s">
        <v>172</v>
      </c>
      <c r="F405" s="4" t="s">
        <v>35</v>
      </c>
      <c r="G405" s="10">
        <f>(C405-VLOOKUP(E405,Riders!$A$2:$E$7777,4,FALSE))/365</f>
        <v>31.457534246575342</v>
      </c>
      <c r="H405" s="4">
        <v>21</v>
      </c>
      <c r="I405">
        <v>4.9859999999999998</v>
      </c>
      <c r="J405" s="29">
        <v>5.0180294007308488</v>
      </c>
      <c r="K405" s="41">
        <f t="shared" si="13"/>
        <v>3.2029400730849034E-2</v>
      </c>
      <c r="L405" s="29">
        <v>10.004029400730849</v>
      </c>
      <c r="M405">
        <v>71.971000000000004</v>
      </c>
    </row>
    <row r="406" spans="1:13">
      <c r="A406" s="4" t="s">
        <v>179</v>
      </c>
      <c r="B406" s="4">
        <v>2021</v>
      </c>
      <c r="C406" s="5">
        <v>44492</v>
      </c>
      <c r="D406" s="4" t="s">
        <v>19</v>
      </c>
      <c r="E406" s="3" t="s">
        <v>170</v>
      </c>
      <c r="F406" s="4" t="s">
        <v>40</v>
      </c>
      <c r="G406" s="10">
        <f>(C406-VLOOKUP(E406,Riders!$A$2:$E$7777,4,FALSE))/365</f>
        <v>23.024657534246575</v>
      </c>
      <c r="H406" s="4">
        <v>22</v>
      </c>
      <c r="I406">
        <v>4.9589999999999996</v>
      </c>
      <c r="J406" s="29">
        <v>5.0699725874749273</v>
      </c>
      <c r="K406" s="41">
        <f t="shared" si="13"/>
        <v>0.11097258747492766</v>
      </c>
      <c r="L406" s="29">
        <v>10.028972587474927</v>
      </c>
      <c r="M406">
        <v>71.792000000000002</v>
      </c>
    </row>
    <row r="407" spans="1:13">
      <c r="A407" s="4" t="s">
        <v>179</v>
      </c>
      <c r="B407" s="4">
        <v>2021</v>
      </c>
      <c r="C407" s="5">
        <v>44492</v>
      </c>
      <c r="D407" s="4" t="s">
        <v>19</v>
      </c>
      <c r="E407" s="4" t="s">
        <v>113</v>
      </c>
      <c r="F407" s="4" t="s">
        <v>114</v>
      </c>
      <c r="G407" s="10">
        <f>(C407-VLOOKUP(E407,Riders!$A$2:$E$7777,4,FALSE))/365</f>
        <v>26.701369863013699</v>
      </c>
      <c r="H407" s="4">
        <v>23</v>
      </c>
      <c r="I407">
        <v>4.9969999999999999</v>
      </c>
      <c r="J407" s="29">
        <v>5.0629404786855012</v>
      </c>
      <c r="K407" s="41">
        <f t="shared" si="13"/>
        <v>6.5940478685501347E-2</v>
      </c>
      <c r="L407" s="29">
        <v>10.059940478685501</v>
      </c>
      <c r="M407">
        <v>71.570999999999998</v>
      </c>
    </row>
    <row r="408" spans="1:13">
      <c r="A408" s="4" t="s">
        <v>179</v>
      </c>
      <c r="B408" s="4">
        <v>2021</v>
      </c>
      <c r="C408" s="5">
        <v>44492</v>
      </c>
      <c r="D408" s="4" t="s">
        <v>19</v>
      </c>
      <c r="E408" s="4" t="s">
        <v>141</v>
      </c>
      <c r="F408" s="4" t="s">
        <v>93</v>
      </c>
      <c r="G408" s="10">
        <f>(C408-VLOOKUP(E408,Riders!$A$2:$E$7777,4,FALSE))/365</f>
        <v>26.55890410958904</v>
      </c>
      <c r="H408" s="4">
        <v>24</v>
      </c>
      <c r="I408">
        <v>4.9749999999999996</v>
      </c>
      <c r="J408" s="29">
        <v>5.1639886358835714</v>
      </c>
      <c r="K408" s="41">
        <f t="shared" si="13"/>
        <v>0.18898863588357173</v>
      </c>
      <c r="L408" s="29">
        <v>10.138988635883571</v>
      </c>
      <c r="M408">
        <v>71.013000000000005</v>
      </c>
    </row>
    <row r="409" spans="1:13">
      <c r="A409" s="4" t="s">
        <v>179</v>
      </c>
      <c r="B409" s="4">
        <v>2021</v>
      </c>
      <c r="C409" s="5">
        <v>44492</v>
      </c>
      <c r="D409" s="4" t="s">
        <v>19</v>
      </c>
      <c r="E409" s="4" t="s">
        <v>699</v>
      </c>
      <c r="F409" s="4" t="s">
        <v>42</v>
      </c>
      <c r="G409" s="10">
        <f>(C409-VLOOKUP(E409,Riders!$A$2:$E$7777,4,FALSE))/365</f>
        <v>23.835616438356166</v>
      </c>
      <c r="H409" s="4">
        <v>25</v>
      </c>
      <c r="I409">
        <v>5.01</v>
      </c>
      <c r="J409" s="29">
        <v>5.1910456071747362</v>
      </c>
      <c r="K409" s="41">
        <f t="shared" si="13"/>
        <v>0.18104560717473639</v>
      </c>
      <c r="L409" s="29">
        <v>10.201045607174736</v>
      </c>
      <c r="M409">
        <v>70.581000000000003</v>
      </c>
    </row>
    <row r="410" spans="1:13">
      <c r="A410" s="4" t="s">
        <v>179</v>
      </c>
      <c r="B410" s="4">
        <v>2021</v>
      </c>
      <c r="C410" s="5">
        <v>44492</v>
      </c>
      <c r="D410" s="4" t="s">
        <v>19</v>
      </c>
      <c r="E410" s="4" t="s">
        <v>146</v>
      </c>
      <c r="F410" s="4" t="s">
        <v>54</v>
      </c>
      <c r="G410" s="10">
        <f>(C410-VLOOKUP(E410,Riders!$A$2:$E$7777,4,FALSE))/365</f>
        <v>27.364383561643837</v>
      </c>
      <c r="H410" s="4">
        <v>26</v>
      </c>
      <c r="I410">
        <v>5.1139999999999999</v>
      </c>
      <c r="J410" s="29">
        <v>5.2079887031568086</v>
      </c>
      <c r="K410" s="41">
        <f t="shared" si="13"/>
        <v>9.3988703156808739E-2</v>
      </c>
      <c r="L410" s="29">
        <v>10.321988703156808</v>
      </c>
      <c r="M410">
        <v>69.754000000000005</v>
      </c>
    </row>
    <row r="411" spans="1:13">
      <c r="A411" s="4" t="s">
        <v>179</v>
      </c>
      <c r="B411" s="4">
        <v>2021</v>
      </c>
      <c r="C411" s="5">
        <v>44492</v>
      </c>
      <c r="D411" s="4" t="s">
        <v>19</v>
      </c>
      <c r="E411" s="4" t="s">
        <v>81</v>
      </c>
      <c r="F411" s="4" t="s">
        <v>246</v>
      </c>
      <c r="G411" s="10">
        <f>(C411-VLOOKUP(E411,Riders!$A$2:$E$7777,4,FALSE))/365</f>
        <v>28.221917808219178</v>
      </c>
      <c r="H411" s="4">
        <v>27</v>
      </c>
      <c r="I411">
        <v>5.109</v>
      </c>
      <c r="J411" s="29">
        <v>5.2659387590420472</v>
      </c>
      <c r="K411" s="41">
        <f t="shared" si="13"/>
        <v>0.15693875904204724</v>
      </c>
      <c r="L411" s="29">
        <v>10.374938759042047</v>
      </c>
      <c r="M411">
        <v>69.397999999999996</v>
      </c>
    </row>
    <row r="412" spans="1:13">
      <c r="A412" s="4" t="s">
        <v>179</v>
      </c>
      <c r="B412" s="4">
        <v>2021</v>
      </c>
      <c r="C412" s="5">
        <v>44492</v>
      </c>
      <c r="D412" s="4" t="s">
        <v>19</v>
      </c>
      <c r="E412" s="4" t="s">
        <v>53</v>
      </c>
      <c r="F412" s="4" t="s">
        <v>54</v>
      </c>
      <c r="G412" s="10">
        <f>(C412-VLOOKUP(E412,Riders!$A$2:$E$7777,4,FALSE))/365</f>
        <v>21.049315068493151</v>
      </c>
      <c r="H412" s="4">
        <v>28</v>
      </c>
      <c r="I412">
        <v>5.1539999999999999</v>
      </c>
      <c r="J412" s="29">
        <v>5.2519776560535316</v>
      </c>
      <c r="K412" s="41">
        <f t="shared" si="13"/>
        <v>9.7977656053531703E-2</v>
      </c>
      <c r="L412" s="29">
        <v>10.405977656053532</v>
      </c>
      <c r="M412">
        <v>69.191000000000003</v>
      </c>
    </row>
    <row r="413" spans="1:13">
      <c r="A413" s="4" t="s">
        <v>179</v>
      </c>
      <c r="B413" s="4">
        <v>2021</v>
      </c>
      <c r="C413" s="5">
        <v>44492</v>
      </c>
      <c r="D413" s="4" t="s">
        <v>19</v>
      </c>
      <c r="E413" s="42" t="s">
        <v>186</v>
      </c>
      <c r="F413" s="4" t="s">
        <v>61</v>
      </c>
      <c r="G413" s="10">
        <f>(C413-VLOOKUP(E413,Riders!$A$2:$E$7777,4,FALSE))/365</f>
        <v>24.347945205479451</v>
      </c>
      <c r="H413" s="4">
        <v>29</v>
      </c>
      <c r="I413">
        <v>5.1769999999999996</v>
      </c>
      <c r="J413" s="29">
        <v>5.3079279161205779</v>
      </c>
      <c r="K413" s="41">
        <f t="shared" si="13"/>
        <v>0.1309279161205783</v>
      </c>
      <c r="L413" s="29">
        <v>10.484927916120578</v>
      </c>
      <c r="M413">
        <v>68.67</v>
      </c>
    </row>
    <row r="414" spans="1:13">
      <c r="A414" s="4" t="s">
        <v>179</v>
      </c>
      <c r="B414" s="4">
        <v>2021</v>
      </c>
      <c r="C414" s="5">
        <v>44492</v>
      </c>
      <c r="D414" s="4" t="s">
        <v>19</v>
      </c>
      <c r="E414" s="4" t="s">
        <v>786</v>
      </c>
      <c r="F414" s="4" t="s">
        <v>787</v>
      </c>
      <c r="G414" s="10">
        <f>(C414-VLOOKUP(E414,Riders!$A$2:$E$7777,4,FALSE))/365</f>
        <v>25.364383561643837</v>
      </c>
      <c r="H414" s="4">
        <v>30</v>
      </c>
      <c r="I414">
        <v>5.3049999999999997</v>
      </c>
      <c r="J414" s="29">
        <v>5.3919350309765424</v>
      </c>
      <c r="K414" s="41">
        <f t="shared" si="13"/>
        <v>8.6935030976542649E-2</v>
      </c>
      <c r="L414" s="29">
        <v>10.696935030976542</v>
      </c>
      <c r="M414">
        <v>67.308999999999997</v>
      </c>
    </row>
    <row r="415" spans="1:13">
      <c r="A415" s="1" t="s">
        <v>137</v>
      </c>
      <c r="B415" s="1">
        <v>2021</v>
      </c>
      <c r="C415" s="2">
        <v>44451</v>
      </c>
      <c r="D415" s="1" t="s">
        <v>64</v>
      </c>
      <c r="E415" s="40" t="s">
        <v>126</v>
      </c>
      <c r="F415" s="1" t="s">
        <v>102</v>
      </c>
      <c r="G415" s="10">
        <f>(C415-VLOOKUP(E415,Riders!$A$2:$E$7777,4,FALSE))/365</f>
        <v>22.986301369863014</v>
      </c>
      <c r="H415" s="1">
        <v>1</v>
      </c>
      <c r="I415">
        <v>4.8019999999999996</v>
      </c>
      <c r="J415" s="29">
        <f t="shared" ref="J415:J446" si="14">L415-I415</f>
        <v>4.8580209300453472</v>
      </c>
      <c r="K415" s="41">
        <f t="shared" si="13"/>
        <v>5.6020930045347583E-2</v>
      </c>
      <c r="L415" s="29">
        <v>9.6600209300453468</v>
      </c>
      <c r="M415">
        <v>74.534000000000006</v>
      </c>
    </row>
    <row r="416" spans="1:13">
      <c r="A416" s="17" t="s">
        <v>137</v>
      </c>
      <c r="B416" s="17">
        <v>2021</v>
      </c>
      <c r="C416" s="18">
        <v>44451</v>
      </c>
      <c r="D416" s="17" t="s">
        <v>64</v>
      </c>
      <c r="E416" s="17" t="s">
        <v>132</v>
      </c>
      <c r="F416" s="17" t="s">
        <v>32</v>
      </c>
      <c r="G416" s="10">
        <f>(C416-VLOOKUP(E416,Riders!$A$2:$E$7777,4,FALSE))/365</f>
        <v>21.909589041095892</v>
      </c>
      <c r="H416" s="17">
        <v>2</v>
      </c>
      <c r="I416">
        <v>4.9080000000000004</v>
      </c>
      <c r="J416" s="29">
        <f t="shared" si="14"/>
        <v>4.8840548355070785</v>
      </c>
      <c r="K416" s="41">
        <f t="shared" si="13"/>
        <v>-2.3945164492921833E-2</v>
      </c>
      <c r="L416" s="29">
        <v>9.7920548355070789</v>
      </c>
      <c r="M416">
        <v>73.528999999999996</v>
      </c>
    </row>
    <row r="417" spans="1:13">
      <c r="A417" s="1" t="s">
        <v>137</v>
      </c>
      <c r="B417" s="1">
        <v>2021</v>
      </c>
      <c r="C417" s="2">
        <v>44451</v>
      </c>
      <c r="D417" s="1" t="s">
        <v>64</v>
      </c>
      <c r="E417" s="1" t="s">
        <v>98</v>
      </c>
      <c r="F417" s="1" t="s">
        <v>42</v>
      </c>
      <c r="G417" s="10">
        <f>(C417-VLOOKUP(E417,Riders!$A$2:$E$7777,4,FALSE))/365</f>
        <v>22.890410958904109</v>
      </c>
      <c r="H417" s="1">
        <v>3</v>
      </c>
      <c r="I417" s="3">
        <v>4.8819999999999997</v>
      </c>
      <c r="J417" s="19">
        <f t="shared" si="14"/>
        <v>4.9290019485739993</v>
      </c>
      <c r="K417" s="41">
        <f t="shared" si="13"/>
        <v>4.7001948573999641E-2</v>
      </c>
      <c r="L417" s="19">
        <v>9.811001948573999</v>
      </c>
      <c r="M417" s="3">
        <v>73.387</v>
      </c>
    </row>
    <row r="418" spans="1:13">
      <c r="A418" s="1" t="s">
        <v>137</v>
      </c>
      <c r="B418" s="1">
        <v>2021</v>
      </c>
      <c r="C418" s="2">
        <v>44451</v>
      </c>
      <c r="D418" s="1" t="s">
        <v>64</v>
      </c>
      <c r="E418" s="1" t="s">
        <v>94</v>
      </c>
      <c r="F418" s="1" t="s">
        <v>26</v>
      </c>
      <c r="G418" s="10">
        <f>(C418-VLOOKUP(E418,Riders!$A$2:$E$7777,4,FALSE))/365</f>
        <v>22.657534246575342</v>
      </c>
      <c r="H418" s="1">
        <v>4</v>
      </c>
      <c r="I418" s="3">
        <v>4.8920000000000003</v>
      </c>
      <c r="J418" s="19">
        <f t="shared" si="14"/>
        <v>4.9660171693799038</v>
      </c>
      <c r="K418" s="41">
        <f t="shared" si="13"/>
        <v>7.4017169379903436E-2</v>
      </c>
      <c r="L418" s="19">
        <v>9.8580171693799041</v>
      </c>
      <c r="M418" s="3">
        <v>73.037000000000006</v>
      </c>
    </row>
    <row r="419" spans="1:13">
      <c r="A419" s="1" t="s">
        <v>137</v>
      </c>
      <c r="B419" s="1">
        <v>2021</v>
      </c>
      <c r="C419" s="2">
        <v>44451</v>
      </c>
      <c r="D419" s="1" t="s">
        <v>64</v>
      </c>
      <c r="E419" s="1" t="s">
        <v>97</v>
      </c>
      <c r="F419" s="1" t="s">
        <v>26</v>
      </c>
      <c r="G419" s="10">
        <f>(C419-VLOOKUP(E419,Riders!$A$2:$E$7777,4,FALSE))/365</f>
        <v>24.419178082191781</v>
      </c>
      <c r="H419" s="1">
        <v>5</v>
      </c>
      <c r="I419" s="3">
        <v>4.9160000000000004</v>
      </c>
      <c r="J419" s="19">
        <f t="shared" si="14"/>
        <v>4.9600013168001755</v>
      </c>
      <c r="K419" s="41">
        <f t="shared" si="13"/>
        <v>4.4001316800175161E-2</v>
      </c>
      <c r="L419" s="19">
        <v>9.8760013168001759</v>
      </c>
      <c r="M419" s="3">
        <v>72.903999999999996</v>
      </c>
    </row>
    <row r="420" spans="1:13">
      <c r="A420" s="1" t="s">
        <v>137</v>
      </c>
      <c r="B420" s="1">
        <v>2021</v>
      </c>
      <c r="C420" s="2">
        <v>44451</v>
      </c>
      <c r="D420" s="1" t="s">
        <v>64</v>
      </c>
      <c r="E420" s="1" t="s">
        <v>48</v>
      </c>
      <c r="F420" s="1" t="s">
        <v>42</v>
      </c>
      <c r="G420" s="10">
        <f>(C420-VLOOKUP(E420,Riders!$A$2:$E$7777,4,FALSE))/365</f>
        <v>27.167123287671235</v>
      </c>
      <c r="H420" s="1">
        <v>6</v>
      </c>
      <c r="I420" s="3">
        <v>4.91</v>
      </c>
      <c r="J420" s="19">
        <f t="shared" si="14"/>
        <v>4.9689824648061247</v>
      </c>
      <c r="K420" s="41">
        <f t="shared" si="13"/>
        <v>5.8982464806124568E-2</v>
      </c>
      <c r="L420" s="19">
        <v>9.8789824648061249</v>
      </c>
      <c r="M420" s="3">
        <v>72.882000000000005</v>
      </c>
    </row>
    <row r="421" spans="1:13">
      <c r="A421" s="1" t="s">
        <v>137</v>
      </c>
      <c r="B421" s="1">
        <v>2021</v>
      </c>
      <c r="C421" s="2">
        <v>44451</v>
      </c>
      <c r="D421" s="1" t="s">
        <v>64</v>
      </c>
      <c r="E421" s="1" t="s">
        <v>43</v>
      </c>
      <c r="F421" s="1" t="s">
        <v>44</v>
      </c>
      <c r="G421" s="10">
        <f>(C421-VLOOKUP(E421,Riders!$A$2:$E$7777,4,FALSE))/365</f>
        <v>25.572602739726026</v>
      </c>
      <c r="H421" s="1">
        <v>7</v>
      </c>
      <c r="I421" s="3">
        <v>4.9390000000000001</v>
      </c>
      <c r="J421" s="19">
        <f t="shared" si="14"/>
        <v>4.9909387653776154</v>
      </c>
      <c r="K421" s="41">
        <f t="shared" si="13"/>
        <v>5.1938765377615326E-2</v>
      </c>
      <c r="L421" s="19">
        <v>9.9299387653776154</v>
      </c>
      <c r="M421" s="3">
        <v>72.507999999999996</v>
      </c>
    </row>
    <row r="422" spans="1:13">
      <c r="A422" s="1" t="s">
        <v>137</v>
      </c>
      <c r="B422" s="1">
        <v>2021</v>
      </c>
      <c r="C422" s="2">
        <v>44451</v>
      </c>
      <c r="D422" s="1" t="s">
        <v>64</v>
      </c>
      <c r="E422" s="1" t="s">
        <v>171</v>
      </c>
      <c r="F422" s="1" t="s">
        <v>44</v>
      </c>
      <c r="G422" s="10">
        <f>(C422-VLOOKUP(E422,Riders!$A$2:$E$7777,4,FALSE))/365</f>
        <v>22.052054794520547</v>
      </c>
      <c r="H422" s="1">
        <v>8</v>
      </c>
      <c r="I422" s="3">
        <v>4.9530000000000003</v>
      </c>
      <c r="J422" s="19">
        <f t="shared" si="14"/>
        <v>5.0280083590945006</v>
      </c>
      <c r="K422" s="41">
        <f t="shared" si="13"/>
        <v>7.5008359094500321E-2</v>
      </c>
      <c r="L422" s="19">
        <v>9.9810083590945009</v>
      </c>
      <c r="M422" s="3">
        <v>72.137</v>
      </c>
    </row>
    <row r="423" spans="1:13">
      <c r="A423" s="1" t="s">
        <v>137</v>
      </c>
      <c r="B423" s="1">
        <v>2021</v>
      </c>
      <c r="C423" s="2">
        <v>44451</v>
      </c>
      <c r="D423" s="1" t="s">
        <v>64</v>
      </c>
      <c r="E423" s="1" t="s">
        <v>45</v>
      </c>
      <c r="F423" s="1" t="s">
        <v>32</v>
      </c>
      <c r="G423" s="10">
        <f>(C423-VLOOKUP(E423,Riders!$A$2:$E$7777,4,FALSE))/365</f>
        <v>24.789041095890411</v>
      </c>
      <c r="H423" s="1">
        <v>9</v>
      </c>
      <c r="I423" s="3">
        <v>4.9580000000000002</v>
      </c>
      <c r="J423" s="19">
        <f t="shared" si="14"/>
        <v>5.03298036494831</v>
      </c>
      <c r="K423" s="41">
        <f t="shared" si="13"/>
        <v>7.4980364948309841E-2</v>
      </c>
      <c r="L423" s="19">
        <v>9.9909803649483102</v>
      </c>
      <c r="M423" s="3">
        <v>72.064999999999998</v>
      </c>
    </row>
    <row r="424" spans="1:13">
      <c r="A424" s="1" t="s">
        <v>137</v>
      </c>
      <c r="B424" s="1">
        <v>2021</v>
      </c>
      <c r="C424" s="2">
        <v>44451</v>
      </c>
      <c r="D424" s="1" t="s">
        <v>64</v>
      </c>
      <c r="E424" s="1" t="s">
        <v>74</v>
      </c>
      <c r="F424" s="1" t="s">
        <v>50</v>
      </c>
      <c r="G424" s="10">
        <f>(C424-VLOOKUP(E424,Riders!$A$2:$E$7777,4,FALSE))/365</f>
        <v>20.534246575342465</v>
      </c>
      <c r="H424" s="1">
        <v>10</v>
      </c>
      <c r="I424" s="3">
        <v>5.0010000000000003</v>
      </c>
      <c r="J424" s="19">
        <f t="shared" si="14"/>
        <v>5.1010021607060176</v>
      </c>
      <c r="K424" s="41">
        <f t="shared" si="13"/>
        <v>0.10000216070601731</v>
      </c>
      <c r="L424" s="19">
        <v>10.102002160706018</v>
      </c>
      <c r="M424" s="3">
        <v>71.272999999999996</v>
      </c>
    </row>
    <row r="425" spans="1:13">
      <c r="A425" s="1" t="s">
        <v>137</v>
      </c>
      <c r="B425" s="1">
        <v>2021</v>
      </c>
      <c r="C425" s="2">
        <v>44451</v>
      </c>
      <c r="D425" s="1" t="s">
        <v>64</v>
      </c>
      <c r="E425" s="40" t="s">
        <v>39</v>
      </c>
      <c r="F425" s="1" t="s">
        <v>40</v>
      </c>
      <c r="G425" s="10">
        <f>(C425-VLOOKUP(E425,Riders!$A$2:$E$7777,4,FALSE))/365</f>
        <v>28.610958904109587</v>
      </c>
      <c r="H425" s="1">
        <v>11</v>
      </c>
      <c r="I425" s="3">
        <v>5.0250000000000004</v>
      </c>
      <c r="J425" s="19">
        <f t="shared" si="14"/>
        <v>5.0910536150841583</v>
      </c>
      <c r="K425" s="41">
        <f t="shared" si="13"/>
        <v>6.6053615084157968E-2</v>
      </c>
      <c r="L425" s="19">
        <v>10.116053615084159</v>
      </c>
      <c r="M425" s="3">
        <v>71.174000000000007</v>
      </c>
    </row>
    <row r="426" spans="1:13">
      <c r="A426" s="1" t="s">
        <v>137</v>
      </c>
      <c r="B426" s="1">
        <v>2021</v>
      </c>
      <c r="C426" s="2">
        <v>44451</v>
      </c>
      <c r="D426" s="1" t="s">
        <v>64</v>
      </c>
      <c r="E426" s="1" t="s">
        <v>964</v>
      </c>
      <c r="F426" s="1" t="s">
        <v>59</v>
      </c>
      <c r="G426" s="10">
        <f>(C426-VLOOKUP(E426,Riders!$A$2:$E$7777,4,FALSE))/365</f>
        <v>19.238356164383561</v>
      </c>
      <c r="H426" s="1">
        <v>12</v>
      </c>
      <c r="I426" s="3">
        <v>5.0359999999999996</v>
      </c>
      <c r="J426" s="19">
        <f t="shared" si="14"/>
        <v>5.1760416991702716</v>
      </c>
      <c r="K426" s="41">
        <f t="shared" si="13"/>
        <v>0.14004169917027198</v>
      </c>
      <c r="L426" s="19">
        <v>10.212041699170271</v>
      </c>
      <c r="M426" s="3">
        <v>70.504999999999995</v>
      </c>
    </row>
    <row r="427" spans="1:13">
      <c r="A427" s="1" t="s">
        <v>137</v>
      </c>
      <c r="B427" s="1">
        <v>2021</v>
      </c>
      <c r="C427" s="2">
        <v>44451</v>
      </c>
      <c r="D427" s="1" t="s">
        <v>64</v>
      </c>
      <c r="E427" s="1" t="s">
        <v>146</v>
      </c>
      <c r="F427" s="1" t="s">
        <v>54</v>
      </c>
      <c r="G427" s="10">
        <f>(C427-VLOOKUP(E427,Riders!$A$2:$E$7777,4,FALSE))/365</f>
        <v>27.252054794520546</v>
      </c>
      <c r="H427" s="1">
        <v>13</v>
      </c>
      <c r="I427" s="3">
        <v>5.0759999999999996</v>
      </c>
      <c r="J427" s="19">
        <f t="shared" si="14"/>
        <v>5.1589780374429628</v>
      </c>
      <c r="K427" s="41">
        <f t="shared" si="13"/>
        <v>8.2978037442963171E-2</v>
      </c>
      <c r="L427" s="19">
        <v>10.234978037442962</v>
      </c>
      <c r="M427" s="3">
        <v>70.346999999999994</v>
      </c>
    </row>
    <row r="428" spans="1:13">
      <c r="A428" s="1" t="s">
        <v>137</v>
      </c>
      <c r="B428" s="1">
        <v>2021</v>
      </c>
      <c r="C428" s="2">
        <v>44451</v>
      </c>
      <c r="D428" s="1" t="s">
        <v>64</v>
      </c>
      <c r="E428" s="3" t="s">
        <v>1182</v>
      </c>
      <c r="F428" s="1" t="s">
        <v>40</v>
      </c>
      <c r="G428" s="10">
        <f>(C428-VLOOKUP(E428,Riders!$A$2:$E$7777,4,FALSE))/365</f>
        <v>23.115068493150684</v>
      </c>
      <c r="H428" s="1">
        <v>14</v>
      </c>
      <c r="I428" s="3">
        <v>5.0750000000000002</v>
      </c>
      <c r="J428" s="19">
        <f t="shared" si="14"/>
        <v>5.1729432947137708</v>
      </c>
      <c r="K428" s="41">
        <f t="shared" si="13"/>
        <v>9.7943294713770612E-2</v>
      </c>
      <c r="L428" s="19">
        <v>10.247943294713771</v>
      </c>
      <c r="M428" s="3">
        <v>70.257999999999996</v>
      </c>
    </row>
    <row r="429" spans="1:13">
      <c r="A429" s="1" t="s">
        <v>137</v>
      </c>
      <c r="B429" s="1">
        <v>2021</v>
      </c>
      <c r="C429" s="2">
        <v>44451</v>
      </c>
      <c r="D429" s="1" t="s">
        <v>64</v>
      </c>
      <c r="E429" s="1" t="s">
        <v>109</v>
      </c>
      <c r="F429" s="1" t="s">
        <v>59</v>
      </c>
      <c r="G429" s="10">
        <f>(C429-VLOOKUP(E429,Riders!$A$2:$E$7777,4,FALSE))/365</f>
        <v>20.523287671232875</v>
      </c>
      <c r="H429" s="1">
        <v>15</v>
      </c>
      <c r="I429" s="3">
        <v>5.0629999999999997</v>
      </c>
      <c r="J429" s="19">
        <f t="shared" si="14"/>
        <v>5.2230081716620473</v>
      </c>
      <c r="K429" s="41">
        <f t="shared" si="13"/>
        <v>0.16000817166204762</v>
      </c>
      <c r="L429" s="19">
        <v>10.286008171662047</v>
      </c>
      <c r="M429" s="3">
        <v>69.998000000000005</v>
      </c>
    </row>
    <row r="430" spans="1:13">
      <c r="A430" s="1" t="s">
        <v>137</v>
      </c>
      <c r="B430" s="1">
        <v>2021</v>
      </c>
      <c r="C430" s="2">
        <v>44451</v>
      </c>
      <c r="D430" s="1" t="s">
        <v>64</v>
      </c>
      <c r="E430" s="1" t="s">
        <v>846</v>
      </c>
      <c r="F430" s="1" t="s">
        <v>50</v>
      </c>
      <c r="G430" s="10">
        <f>(C430-VLOOKUP(E430,Riders!$A$2:$E$7777,4,FALSE))/365</f>
        <v>21.394520547945206</v>
      </c>
      <c r="H430" s="1">
        <v>16</v>
      </c>
      <c r="I430" s="3">
        <v>5.0720000000000001</v>
      </c>
      <c r="J430" s="19">
        <f t="shared" si="14"/>
        <v>5.2250410308482182</v>
      </c>
      <c r="K430" s="41">
        <f t="shared" si="13"/>
        <v>0.15304103084821818</v>
      </c>
      <c r="L430" s="19">
        <v>10.297041030848218</v>
      </c>
      <c r="M430" s="3">
        <v>69.923000000000002</v>
      </c>
    </row>
    <row r="431" spans="1:13">
      <c r="A431" s="1" t="s">
        <v>137</v>
      </c>
      <c r="B431" s="1">
        <v>2021</v>
      </c>
      <c r="C431" s="2">
        <v>44451</v>
      </c>
      <c r="D431" s="1" t="s">
        <v>64</v>
      </c>
      <c r="E431" s="40" t="s">
        <v>53</v>
      </c>
      <c r="F431" s="1" t="s">
        <v>54</v>
      </c>
      <c r="G431" s="10">
        <f>(C431-VLOOKUP(E431,Riders!$A$2:$E$7777,4,FALSE))/365</f>
        <v>20.936986301369863</v>
      </c>
      <c r="H431" s="1">
        <v>17</v>
      </c>
      <c r="I431" s="3">
        <v>5.1539999999999999</v>
      </c>
      <c r="J431" s="19">
        <f t="shared" si="14"/>
        <v>5.2350107353110928</v>
      </c>
      <c r="K431" s="41">
        <f t="shared" si="13"/>
        <v>8.101073531109293E-2</v>
      </c>
      <c r="L431" s="19">
        <v>10.389010735311093</v>
      </c>
      <c r="M431" s="3">
        <v>69.304000000000002</v>
      </c>
    </row>
    <row r="432" spans="1:13">
      <c r="A432" s="1" t="s">
        <v>137</v>
      </c>
      <c r="B432" s="1">
        <v>2021</v>
      </c>
      <c r="C432" s="2">
        <v>44451</v>
      </c>
      <c r="D432" s="1" t="s">
        <v>64</v>
      </c>
      <c r="E432" s="1" t="s">
        <v>136</v>
      </c>
      <c r="F432" s="1" t="s">
        <v>102</v>
      </c>
      <c r="G432" s="10">
        <f>(C432-VLOOKUP(E432,Riders!$A$2:$E$7777,4,FALSE))/365</f>
        <v>27.723287671232878</v>
      </c>
      <c r="H432" s="1">
        <v>18</v>
      </c>
      <c r="I432" s="3">
        <v>5.2149999999999999</v>
      </c>
      <c r="J432" s="19">
        <f t="shared" si="14"/>
        <v>5.2349274310595071</v>
      </c>
      <c r="K432" s="41">
        <f t="shared" si="13"/>
        <v>1.9927431059507228E-2</v>
      </c>
      <c r="L432" s="19">
        <v>10.449927431059507</v>
      </c>
      <c r="M432" s="3">
        <v>68.900000000000006</v>
      </c>
    </row>
    <row r="433" spans="1:13">
      <c r="A433" s="1" t="s">
        <v>137</v>
      </c>
      <c r="B433" s="1">
        <v>2021</v>
      </c>
      <c r="C433" s="2">
        <v>44451</v>
      </c>
      <c r="D433" s="1" t="s">
        <v>64</v>
      </c>
      <c r="E433" s="1" t="s">
        <v>819</v>
      </c>
      <c r="F433" s="1" t="s">
        <v>204</v>
      </c>
      <c r="G433" s="10">
        <f>(C433-VLOOKUP(E433,Riders!$A$2:$E$7777,4,FALSE))/365</f>
        <v>19.326027397260273</v>
      </c>
      <c r="H433" s="1">
        <v>19</v>
      </c>
      <c r="I433" s="3">
        <v>5.2560000000000002</v>
      </c>
      <c r="J433" s="19">
        <f t="shared" si="14"/>
        <v>5.3689538847487643</v>
      </c>
      <c r="K433" s="41">
        <f t="shared" si="13"/>
        <v>0.11295388474876411</v>
      </c>
      <c r="L433" s="19">
        <v>10.624953884748765</v>
      </c>
      <c r="M433" s="3">
        <v>67.765000000000001</v>
      </c>
    </row>
    <row r="434" spans="1:13">
      <c r="A434" s="1" t="s">
        <v>137</v>
      </c>
      <c r="B434" s="1">
        <v>2021</v>
      </c>
      <c r="C434" s="2">
        <v>44451</v>
      </c>
      <c r="D434" s="1" t="s">
        <v>64</v>
      </c>
      <c r="E434" s="1" t="s">
        <v>847</v>
      </c>
      <c r="F434" s="1" t="s">
        <v>848</v>
      </c>
      <c r="G434" s="10">
        <f>(C434-VLOOKUP(E434,Riders!$A$2:$E$7777,4,FALSE))/365</f>
        <v>20.893150684931506</v>
      </c>
      <c r="H434" s="1">
        <v>20</v>
      </c>
      <c r="I434" s="3">
        <v>5.3440000000000003</v>
      </c>
      <c r="J434" s="19">
        <f t="shared" si="14"/>
        <v>5.3489634360055822</v>
      </c>
      <c r="K434" s="41">
        <f t="shared" si="13"/>
        <v>4.9634360055819116E-3</v>
      </c>
      <c r="L434" s="19">
        <v>10.692963436005583</v>
      </c>
      <c r="M434" s="3">
        <v>67.334000000000003</v>
      </c>
    </row>
    <row r="435" spans="1:13">
      <c r="A435" s="1" t="s">
        <v>137</v>
      </c>
      <c r="B435" s="1">
        <v>2021</v>
      </c>
      <c r="C435" s="2">
        <v>44451</v>
      </c>
      <c r="D435" s="1" t="s">
        <v>64</v>
      </c>
      <c r="E435" s="1" t="s">
        <v>144</v>
      </c>
      <c r="F435" s="1" t="s">
        <v>145</v>
      </c>
      <c r="G435" s="10">
        <f>(C435-VLOOKUP(E435,Riders!$A$2:$E$7777,4,FALSE))/365</f>
        <v>24.827397260273973</v>
      </c>
      <c r="H435" s="1">
        <v>21</v>
      </c>
      <c r="I435" s="3">
        <v>5.3310000000000004</v>
      </c>
      <c r="J435" s="19">
        <f t="shared" si="14"/>
        <v>5.4260256823988149</v>
      </c>
      <c r="K435" s="41">
        <f t="shared" si="13"/>
        <v>9.5025682398814482E-2</v>
      </c>
      <c r="L435" s="19">
        <v>10.757025682398815</v>
      </c>
      <c r="M435" s="3">
        <v>66.933000000000007</v>
      </c>
    </row>
    <row r="436" spans="1:13">
      <c r="A436" s="1" t="s">
        <v>137</v>
      </c>
      <c r="B436" s="1">
        <v>2021</v>
      </c>
      <c r="C436" s="2">
        <v>44451</v>
      </c>
      <c r="D436" s="1" t="s">
        <v>64</v>
      </c>
      <c r="E436" s="3" t="s">
        <v>1805</v>
      </c>
      <c r="F436" s="1" t="s">
        <v>848</v>
      </c>
      <c r="G436" s="10">
        <f>(C436-VLOOKUP(E436,Riders!$A$2:$E$7777,4,FALSE))/365</f>
        <v>23.786301369863015</v>
      </c>
      <c r="H436" s="1">
        <v>22</v>
      </c>
      <c r="I436" s="3">
        <v>5.4489999999999998</v>
      </c>
      <c r="J436" s="19">
        <f t="shared" si="14"/>
        <v>5.5800738641585745</v>
      </c>
      <c r="K436" s="41">
        <f t="shared" si="13"/>
        <v>0.13107386415857469</v>
      </c>
      <c r="L436" s="19">
        <v>11.029073864158574</v>
      </c>
      <c r="M436" s="3">
        <v>65.281999999999996</v>
      </c>
    </row>
    <row r="437" spans="1:13">
      <c r="A437" s="1" t="s">
        <v>1139</v>
      </c>
      <c r="B437" s="1">
        <v>2021</v>
      </c>
      <c r="C437" s="71">
        <v>44412</v>
      </c>
      <c r="D437" s="1" t="s">
        <v>188</v>
      </c>
      <c r="E437" s="3" t="s">
        <v>21</v>
      </c>
      <c r="F437" s="3" t="s">
        <v>22</v>
      </c>
      <c r="G437" s="10">
        <f>(C437-VLOOKUP(E437,Riders!$A$2:$E$7777,4,FALSE))/365</f>
        <v>28.405479452054795</v>
      </c>
      <c r="H437" s="1">
        <v>1</v>
      </c>
      <c r="I437" s="3">
        <v>4.585</v>
      </c>
      <c r="J437" s="19">
        <f t="shared" si="14"/>
        <v>4.6300563782268709</v>
      </c>
      <c r="K437" s="41">
        <f t="shared" si="13"/>
        <v>4.5056378226870919E-2</v>
      </c>
      <c r="L437" s="19">
        <f t="shared" ref="L437:L466" si="15">3.6*200/M437</f>
        <v>9.2150563782268708</v>
      </c>
      <c r="M437" s="3">
        <v>78.132999999999996</v>
      </c>
    </row>
    <row r="438" spans="1:13">
      <c r="A438" s="1" t="s">
        <v>1139</v>
      </c>
      <c r="B438" s="1">
        <v>2021</v>
      </c>
      <c r="C438" s="71">
        <v>44412</v>
      </c>
      <c r="D438" s="1" t="s">
        <v>188</v>
      </c>
      <c r="E438" t="s">
        <v>90</v>
      </c>
      <c r="F438" s="3" t="s">
        <v>22</v>
      </c>
      <c r="G438" s="10">
        <f>(C438-VLOOKUP(E438,Riders!$A$2:$E$7777,4,FALSE))/365</f>
        <v>24.408219178082192</v>
      </c>
      <c r="H438" s="1">
        <v>2</v>
      </c>
      <c r="I438" s="3">
        <v>4.5739999999999998</v>
      </c>
      <c r="J438" s="19">
        <f t="shared" si="14"/>
        <v>4.641056378226871</v>
      </c>
      <c r="K438" s="41">
        <f t="shared" si="13"/>
        <v>6.7056378226871161E-2</v>
      </c>
      <c r="L438" s="19">
        <f t="shared" si="15"/>
        <v>9.2150563782268708</v>
      </c>
      <c r="M438" s="3">
        <v>78.132999999999996</v>
      </c>
    </row>
    <row r="439" spans="1:13">
      <c r="A439" s="1" t="s">
        <v>1139</v>
      </c>
      <c r="B439" s="1">
        <v>2021</v>
      </c>
      <c r="C439" s="71">
        <v>44412</v>
      </c>
      <c r="D439" s="1" t="s">
        <v>188</v>
      </c>
      <c r="E439" s="3" t="s">
        <v>110</v>
      </c>
      <c r="F439" s="3" t="s">
        <v>111</v>
      </c>
      <c r="G439" s="10">
        <f>(C439-VLOOKUP(E439,Riders!$A$2:$E$7777,4,FALSE))/365</f>
        <v>24.298630136986301</v>
      </c>
      <c r="H439" s="1">
        <v>3</v>
      </c>
      <c r="I439" s="3">
        <v>4.6210000000000004</v>
      </c>
      <c r="J439" s="19">
        <f t="shared" si="14"/>
        <v>4.6850528118497063</v>
      </c>
      <c r="K439" s="41">
        <f t="shared" si="13"/>
        <v>6.4052811849705904E-2</v>
      </c>
      <c r="L439" s="19">
        <f t="shared" si="15"/>
        <v>9.3060528118497068</v>
      </c>
      <c r="M439" s="3">
        <v>77.369</v>
      </c>
    </row>
    <row r="440" spans="1:13">
      <c r="A440" s="1" t="s">
        <v>1139</v>
      </c>
      <c r="B440" s="1">
        <v>2021</v>
      </c>
      <c r="C440" s="71">
        <v>44412</v>
      </c>
      <c r="D440" s="1" t="s">
        <v>188</v>
      </c>
      <c r="E440" t="s">
        <v>126</v>
      </c>
      <c r="F440" s="3" t="s">
        <v>102</v>
      </c>
      <c r="G440" s="10">
        <f>(C440-VLOOKUP(E440,Riders!$A$2:$E$7777,4,FALSE))/365</f>
        <v>22.87945205479452</v>
      </c>
      <c r="H440" s="1">
        <v>4</v>
      </c>
      <c r="I440" s="3">
        <v>4.59</v>
      </c>
      <c r="J440" s="19">
        <f t="shared" si="14"/>
        <v>4.72604689076935</v>
      </c>
      <c r="K440" s="41">
        <f t="shared" si="13"/>
        <v>0.13604689076935017</v>
      </c>
      <c r="L440" s="19">
        <f t="shared" si="15"/>
        <v>9.3160468907693499</v>
      </c>
      <c r="M440" s="3">
        <v>77.286000000000001</v>
      </c>
    </row>
    <row r="441" spans="1:13">
      <c r="A441" s="1" t="s">
        <v>1139</v>
      </c>
      <c r="B441" s="1">
        <v>2021</v>
      </c>
      <c r="C441" s="71">
        <v>44412</v>
      </c>
      <c r="D441" s="1" t="s">
        <v>188</v>
      </c>
      <c r="E441" s="3" t="s">
        <v>194</v>
      </c>
      <c r="F441" s="3" t="s">
        <v>1140</v>
      </c>
      <c r="G441" s="10">
        <f>(C441-VLOOKUP(E441,Riders!$A$2:$E$7777,4,FALSE))/365</f>
        <v>35.391780821917806</v>
      </c>
      <c r="H441" s="1">
        <v>5</v>
      </c>
      <c r="I441" s="3">
        <v>4.67</v>
      </c>
      <c r="J441" s="19">
        <f t="shared" si="14"/>
        <v>4.6610178585313999</v>
      </c>
      <c r="K441" s="41">
        <f t="shared" si="13"/>
        <v>-8.9821414685999912E-3</v>
      </c>
      <c r="L441" s="19">
        <f t="shared" si="15"/>
        <v>9.3310178585313999</v>
      </c>
      <c r="M441" s="3">
        <v>77.162000000000006</v>
      </c>
    </row>
    <row r="442" spans="1:13">
      <c r="A442" s="1" t="s">
        <v>1139</v>
      </c>
      <c r="B442" s="1">
        <v>2021</v>
      </c>
      <c r="C442" s="71">
        <v>44412</v>
      </c>
      <c r="D442" s="1" t="s">
        <v>188</v>
      </c>
      <c r="E442" t="s">
        <v>106</v>
      </c>
      <c r="F442" s="3" t="s">
        <v>107</v>
      </c>
      <c r="G442" s="10">
        <f>(C442-VLOOKUP(E442,Riders!$A$2:$E$7777,4,FALSE))/365</f>
        <v>27.81095890410959</v>
      </c>
      <c r="H442" s="1">
        <v>6</v>
      </c>
      <c r="I442" s="3">
        <v>4.6760000000000002</v>
      </c>
      <c r="J442" s="19">
        <f t="shared" si="14"/>
        <v>4.7959393795879706</v>
      </c>
      <c r="K442" s="41">
        <f t="shared" si="13"/>
        <v>0.11993937958797041</v>
      </c>
      <c r="L442" s="19">
        <f t="shared" si="15"/>
        <v>9.4719393795879707</v>
      </c>
      <c r="M442" s="3">
        <v>76.013999999999996</v>
      </c>
    </row>
    <row r="443" spans="1:13">
      <c r="A443" s="1" t="s">
        <v>1139</v>
      </c>
      <c r="B443" s="1">
        <v>2021</v>
      </c>
      <c r="C443" s="71">
        <v>44412</v>
      </c>
      <c r="D443" s="1" t="s">
        <v>188</v>
      </c>
      <c r="E443" t="s">
        <v>199</v>
      </c>
      <c r="F443" s="3" t="s">
        <v>44</v>
      </c>
      <c r="G443" s="10">
        <f>(C443-VLOOKUP(E443,Riders!$A$2:$E$7777,4,FALSE))/365</f>
        <v>26.06027397260274</v>
      </c>
      <c r="H443" s="1">
        <v>7</v>
      </c>
      <c r="I443" s="3">
        <v>4.702</v>
      </c>
      <c r="J443" s="19">
        <f t="shared" si="14"/>
        <v>4.7910450260399493</v>
      </c>
      <c r="K443" s="41">
        <f t="shared" si="13"/>
        <v>8.9045026039949349E-2</v>
      </c>
      <c r="L443" s="19">
        <f t="shared" si="15"/>
        <v>9.4930450260399493</v>
      </c>
      <c r="M443" s="3">
        <v>75.844999999999999</v>
      </c>
    </row>
    <row r="444" spans="1:13">
      <c r="A444" s="1" t="s">
        <v>1139</v>
      </c>
      <c r="B444" s="1">
        <v>2021</v>
      </c>
      <c r="C444" s="71">
        <v>44412</v>
      </c>
      <c r="D444" s="1" t="s">
        <v>188</v>
      </c>
      <c r="E444" s="3" t="s">
        <v>189</v>
      </c>
      <c r="F444" s="3" t="s">
        <v>111</v>
      </c>
      <c r="G444" s="10">
        <f>(C444-VLOOKUP(E444,Riders!$A$2:$E$7777,4,FALSE))/365</f>
        <v>33.389041095890413</v>
      </c>
      <c r="H444" s="1">
        <v>8</v>
      </c>
      <c r="I444" s="3">
        <v>4.7329999999999997</v>
      </c>
      <c r="J444" s="19">
        <f t="shared" si="14"/>
        <v>4.7769722625809026</v>
      </c>
      <c r="K444" s="41">
        <f t="shared" si="13"/>
        <v>4.3972262580902921E-2</v>
      </c>
      <c r="L444" s="19">
        <f t="shared" si="15"/>
        <v>9.5099722625809022</v>
      </c>
      <c r="M444" s="3">
        <v>75.709999999999994</v>
      </c>
    </row>
    <row r="445" spans="1:13">
      <c r="A445" s="1" t="s">
        <v>1139</v>
      </c>
      <c r="B445" s="1">
        <v>2021</v>
      </c>
      <c r="C445" s="71">
        <v>44412</v>
      </c>
      <c r="D445" s="1" t="s">
        <v>188</v>
      </c>
      <c r="E445" s="3" t="s">
        <v>192</v>
      </c>
      <c r="F445" s="3" t="s">
        <v>30</v>
      </c>
      <c r="G445" s="10">
        <f>(C445-VLOOKUP(E445,Riders!$A$2:$E$7777,4,FALSE))/365</f>
        <v>32.394520547945206</v>
      </c>
      <c r="H445" s="1">
        <v>9</v>
      </c>
      <c r="I445" s="3">
        <v>4.7350000000000003</v>
      </c>
      <c r="J445" s="19">
        <f t="shared" si="14"/>
        <v>4.7830181371123386</v>
      </c>
      <c r="K445" s="41">
        <f t="shared" si="13"/>
        <v>4.8018137112338266E-2</v>
      </c>
      <c r="L445" s="19">
        <f t="shared" si="15"/>
        <v>9.5180181371123389</v>
      </c>
      <c r="M445" s="3">
        <v>75.646000000000001</v>
      </c>
    </row>
    <row r="446" spans="1:13">
      <c r="A446" s="1" t="s">
        <v>1139</v>
      </c>
      <c r="B446" s="1">
        <v>2021</v>
      </c>
      <c r="C446" s="71">
        <v>44412</v>
      </c>
      <c r="D446" s="1" t="s">
        <v>188</v>
      </c>
      <c r="E446" s="3" t="s">
        <v>97</v>
      </c>
      <c r="F446" s="3" t="s">
        <v>26</v>
      </c>
      <c r="G446" s="10">
        <f>(C446-VLOOKUP(E446,Riders!$A$2:$E$7777,4,FALSE))/365</f>
        <v>24.312328767123287</v>
      </c>
      <c r="H446" s="1">
        <v>10</v>
      </c>
      <c r="I446" s="3">
        <v>4.7409999999999997</v>
      </c>
      <c r="J446" s="19">
        <f t="shared" si="14"/>
        <v>4.8099716787159252</v>
      </c>
      <c r="K446" s="41">
        <f t="shared" si="13"/>
        <v>6.8971678715925577E-2</v>
      </c>
      <c r="L446" s="19">
        <f t="shared" si="15"/>
        <v>9.5509716787159249</v>
      </c>
      <c r="M446" s="3">
        <v>75.385000000000005</v>
      </c>
    </row>
    <row r="447" spans="1:13">
      <c r="A447" s="1" t="s">
        <v>1139</v>
      </c>
      <c r="B447" s="1">
        <v>2021</v>
      </c>
      <c r="C447" s="71">
        <v>44412</v>
      </c>
      <c r="D447" s="1" t="s">
        <v>188</v>
      </c>
      <c r="E447" s="3" t="s">
        <v>198</v>
      </c>
      <c r="F447" s="3" t="s">
        <v>37</v>
      </c>
      <c r="G447" s="10">
        <f>(C447-VLOOKUP(E447,Riders!$A$2:$E$7777,4,FALSE))/365</f>
        <v>26.764383561643836</v>
      </c>
      <c r="H447" s="1">
        <v>11</v>
      </c>
      <c r="I447" s="3">
        <v>4.7530000000000001</v>
      </c>
      <c r="J447" s="19">
        <f t="shared" ref="J447:J478" si="16">L447-I447</f>
        <v>4.8310266222961733</v>
      </c>
      <c r="K447" s="41">
        <f t="shared" si="13"/>
        <v>7.8026622296173187E-2</v>
      </c>
      <c r="L447" s="19">
        <f t="shared" si="15"/>
        <v>9.5840266222961734</v>
      </c>
      <c r="M447" s="3">
        <v>75.125</v>
      </c>
    </row>
    <row r="448" spans="1:13">
      <c r="A448" s="1" t="s">
        <v>1139</v>
      </c>
      <c r="B448" s="1">
        <v>2021</v>
      </c>
      <c r="C448" s="71">
        <v>44412</v>
      </c>
      <c r="D448" s="1" t="s">
        <v>188</v>
      </c>
      <c r="E448" t="s">
        <v>132</v>
      </c>
      <c r="F448" s="3" t="s">
        <v>32</v>
      </c>
      <c r="G448" s="10">
        <f>(C448-VLOOKUP(E448,Riders!$A$2:$E$7777,4,FALSE))/365</f>
        <v>21.802739726027397</v>
      </c>
      <c r="H448" s="1">
        <v>12</v>
      </c>
      <c r="I448" s="3">
        <v>4.7530000000000001</v>
      </c>
      <c r="J448" s="19">
        <f t="shared" si="16"/>
        <v>4.8339617320444184</v>
      </c>
      <c r="K448" s="41">
        <f t="shared" si="13"/>
        <v>8.0961732044418255E-2</v>
      </c>
      <c r="L448" s="19">
        <f t="shared" si="15"/>
        <v>9.5869617320444185</v>
      </c>
      <c r="M448" s="3">
        <v>75.102000000000004</v>
      </c>
    </row>
    <row r="449" spans="1:13">
      <c r="A449" s="1" t="s">
        <v>1139</v>
      </c>
      <c r="B449" s="1">
        <v>2021</v>
      </c>
      <c r="C449" s="71">
        <v>44412</v>
      </c>
      <c r="D449" s="1" t="s">
        <v>188</v>
      </c>
      <c r="E449" s="3" t="s">
        <v>95</v>
      </c>
      <c r="F449" s="3" t="s">
        <v>28</v>
      </c>
      <c r="G449" s="10">
        <f>(C449-VLOOKUP(E449,Riders!$A$2:$E$7777,4,FALSE))/365</f>
        <v>29.526027397260275</v>
      </c>
      <c r="H449" s="1">
        <v>13</v>
      </c>
      <c r="I449" s="3">
        <v>4.7539999999999996</v>
      </c>
      <c r="J449" s="19">
        <f t="shared" si="16"/>
        <v>4.8389651588834859</v>
      </c>
      <c r="K449" s="41">
        <f t="shared" si="13"/>
        <v>8.4965158883486325E-2</v>
      </c>
      <c r="L449" s="19">
        <f t="shared" si="15"/>
        <v>9.5929651588834854</v>
      </c>
      <c r="M449" s="3">
        <v>75.055000000000007</v>
      </c>
    </row>
    <row r="450" spans="1:13">
      <c r="A450" s="1" t="s">
        <v>1139</v>
      </c>
      <c r="B450" s="1">
        <v>2021</v>
      </c>
      <c r="C450" s="71">
        <v>44412</v>
      </c>
      <c r="D450" s="1" t="s">
        <v>188</v>
      </c>
      <c r="E450" s="3" t="s">
        <v>43</v>
      </c>
      <c r="F450" s="3" t="s">
        <v>44</v>
      </c>
      <c r="G450" s="10">
        <f>(C450-VLOOKUP(E450,Riders!$A$2:$E$7777,4,FALSE))/365</f>
        <v>25.465753424657535</v>
      </c>
      <c r="H450" s="1">
        <v>14</v>
      </c>
      <c r="I450" s="3">
        <v>4.7699999999999996</v>
      </c>
      <c r="J450" s="19">
        <f t="shared" si="16"/>
        <v>4.8239877676655976</v>
      </c>
      <c r="K450" s="41">
        <f t="shared" si="13"/>
        <v>5.3987767665597985E-2</v>
      </c>
      <c r="L450" s="19">
        <f t="shared" si="15"/>
        <v>9.5939877676655971</v>
      </c>
      <c r="M450" s="3">
        <v>75.046999999999997</v>
      </c>
    </row>
    <row r="451" spans="1:13">
      <c r="A451" s="1" t="s">
        <v>1139</v>
      </c>
      <c r="B451" s="1">
        <v>2021</v>
      </c>
      <c r="C451" s="71">
        <v>44412</v>
      </c>
      <c r="D451" s="1" t="s">
        <v>188</v>
      </c>
      <c r="E451" s="3" t="s">
        <v>180</v>
      </c>
      <c r="F451" s="3" t="s">
        <v>32</v>
      </c>
      <c r="G451" s="10">
        <f>(C451-VLOOKUP(E451,Riders!$A$2:$E$7777,4,FALSE))/365</f>
        <v>30.106849315068494</v>
      </c>
      <c r="H451" s="1">
        <v>15</v>
      </c>
      <c r="I451" s="3">
        <v>4.758</v>
      </c>
      <c r="J451" s="19">
        <f t="shared" si="16"/>
        <v>4.8380336394290344</v>
      </c>
      <c r="K451" s="41">
        <f t="shared" si="13"/>
        <v>8.0033639429034409E-2</v>
      </c>
      <c r="L451" s="19">
        <f t="shared" si="15"/>
        <v>9.5960336394290344</v>
      </c>
      <c r="M451" s="3">
        <v>75.031000000000006</v>
      </c>
    </row>
    <row r="452" spans="1:13">
      <c r="A452" s="1" t="s">
        <v>1139</v>
      </c>
      <c r="B452" s="1">
        <v>2021</v>
      </c>
      <c r="C452" s="71">
        <v>44412</v>
      </c>
      <c r="D452" s="1" t="s">
        <v>188</v>
      </c>
      <c r="E452" t="s">
        <v>98</v>
      </c>
      <c r="F452" s="3" t="s">
        <v>42</v>
      </c>
      <c r="G452" s="10">
        <f>(C452-VLOOKUP(E452,Riders!$A$2:$E$7777,4,FALSE))/365</f>
        <v>22.783561643835615</v>
      </c>
      <c r="H452" s="1">
        <v>16</v>
      </c>
      <c r="I452" s="3">
        <v>4.7610000000000001</v>
      </c>
      <c r="J452" s="19">
        <f t="shared" si="16"/>
        <v>4.8650545209032456</v>
      </c>
      <c r="K452" s="41">
        <f t="shared" si="13"/>
        <v>0.10405452090324552</v>
      </c>
      <c r="L452" s="19">
        <f t="shared" si="15"/>
        <v>9.6260545209032458</v>
      </c>
      <c r="M452" s="3">
        <v>74.796999999999997</v>
      </c>
    </row>
    <row r="453" spans="1:13">
      <c r="A453" s="1" t="s">
        <v>1139</v>
      </c>
      <c r="B453" s="1">
        <v>2021</v>
      </c>
      <c r="C453" s="71">
        <v>44412</v>
      </c>
      <c r="D453" s="1" t="s">
        <v>188</v>
      </c>
      <c r="E453" s="3" t="s">
        <v>193</v>
      </c>
      <c r="F453" s="3" t="s">
        <v>50</v>
      </c>
      <c r="G453" s="10">
        <f>(C453-VLOOKUP(E453,Riders!$A$2:$E$7777,4,FALSE))/365</f>
        <v>33.602739726027394</v>
      </c>
      <c r="H453" s="1">
        <v>17</v>
      </c>
      <c r="I453" s="3">
        <v>4.7469999999999999</v>
      </c>
      <c r="J453" s="19">
        <f t="shared" si="16"/>
        <v>4.8790545209032459</v>
      </c>
      <c r="K453" s="41">
        <f t="shared" si="13"/>
        <v>0.13205452090324599</v>
      </c>
      <c r="L453" s="19">
        <f t="shared" si="15"/>
        <v>9.6260545209032458</v>
      </c>
      <c r="M453" s="3">
        <v>74.796999999999997</v>
      </c>
    </row>
    <row r="454" spans="1:13">
      <c r="A454" s="1" t="s">
        <v>1139</v>
      </c>
      <c r="B454" s="1">
        <v>2021</v>
      </c>
      <c r="C454" s="71">
        <v>44412</v>
      </c>
      <c r="D454" s="1" t="s">
        <v>188</v>
      </c>
      <c r="E454" s="3" t="s">
        <v>127</v>
      </c>
      <c r="F454" s="3" t="s">
        <v>33</v>
      </c>
      <c r="G454" s="10">
        <f>(C454-VLOOKUP(E454,Riders!$A$2:$E$7777,4,FALSE))/365</f>
        <v>30.073972602739726</v>
      </c>
      <c r="H454" s="1">
        <v>18</v>
      </c>
      <c r="I454" s="3">
        <v>4.7729999999999997</v>
      </c>
      <c r="J454" s="19">
        <f t="shared" si="16"/>
        <v>4.8579474444548492</v>
      </c>
      <c r="K454" s="41">
        <f t="shared" si="13"/>
        <v>8.4947444454849474E-2</v>
      </c>
      <c r="L454" s="19">
        <f t="shared" si="15"/>
        <v>9.6309474444548488</v>
      </c>
      <c r="M454" s="3">
        <v>74.759</v>
      </c>
    </row>
    <row r="455" spans="1:13">
      <c r="A455" s="1" t="s">
        <v>1139</v>
      </c>
      <c r="B455" s="1">
        <v>2021</v>
      </c>
      <c r="C455" s="71">
        <v>44412</v>
      </c>
      <c r="D455" s="1" t="s">
        <v>188</v>
      </c>
      <c r="E455" s="3" t="s">
        <v>191</v>
      </c>
      <c r="F455" s="3" t="s">
        <v>28</v>
      </c>
      <c r="G455" s="10">
        <f>(C455-VLOOKUP(E455,Riders!$A$2:$E$7777,4,FALSE))/365</f>
        <v>34.131506849315066</v>
      </c>
      <c r="H455" s="1">
        <v>19</v>
      </c>
      <c r="I455" s="3">
        <v>4.7679999999999998</v>
      </c>
      <c r="J455" s="19">
        <f t="shared" si="16"/>
        <v>4.8780437823209466</v>
      </c>
      <c r="K455" s="41">
        <f t="shared" si="13"/>
        <v>0.1100437823209468</v>
      </c>
      <c r="L455" s="19">
        <f t="shared" si="15"/>
        <v>9.6460437823209464</v>
      </c>
      <c r="M455" s="3">
        <v>74.641999999999996</v>
      </c>
    </row>
    <row r="456" spans="1:13">
      <c r="A456" s="1" t="s">
        <v>1139</v>
      </c>
      <c r="B456" s="1">
        <v>2021</v>
      </c>
      <c r="C456" s="71">
        <v>44412</v>
      </c>
      <c r="D456" s="1" t="s">
        <v>188</v>
      </c>
      <c r="E456" s="3" t="s">
        <v>94</v>
      </c>
      <c r="F456" s="3" t="s">
        <v>26</v>
      </c>
      <c r="G456" s="10">
        <f>(C456-VLOOKUP(E456,Riders!$A$2:$E$7777,4,FALSE))/365</f>
        <v>22.550684931506851</v>
      </c>
      <c r="H456" s="1">
        <v>20</v>
      </c>
      <c r="I456" s="3">
        <v>4.7839999999999998</v>
      </c>
      <c r="J456" s="19">
        <f t="shared" si="16"/>
        <v>4.8849720002685819</v>
      </c>
      <c r="K456" s="41">
        <f t="shared" si="13"/>
        <v>0.10097200026858211</v>
      </c>
      <c r="L456" s="19">
        <f t="shared" si="15"/>
        <v>9.6689720002685817</v>
      </c>
      <c r="M456" s="3">
        <v>74.465000000000003</v>
      </c>
    </row>
    <row r="457" spans="1:13">
      <c r="A457" s="1" t="s">
        <v>1139</v>
      </c>
      <c r="B457" s="1">
        <v>2021</v>
      </c>
      <c r="C457" s="71">
        <v>44412</v>
      </c>
      <c r="D457" s="1" t="s">
        <v>188</v>
      </c>
      <c r="E457" s="3" t="s">
        <v>99</v>
      </c>
      <c r="F457" s="3" t="s">
        <v>100</v>
      </c>
      <c r="G457" s="10">
        <f>(C457-VLOOKUP(E457,Riders!$A$2:$E$7777,4,FALSE))/365</f>
        <v>22.315068493150687</v>
      </c>
      <c r="H457" s="1">
        <v>21</v>
      </c>
      <c r="I457" s="3">
        <v>4.8220000000000001</v>
      </c>
      <c r="J457" s="19">
        <f t="shared" si="16"/>
        <v>4.8629694654434905</v>
      </c>
      <c r="K457" s="41">
        <f t="shared" si="13"/>
        <v>4.0969465443490449E-2</v>
      </c>
      <c r="L457" s="19">
        <f t="shared" si="15"/>
        <v>9.6849694654434906</v>
      </c>
      <c r="M457" s="3">
        <v>74.341999999999999</v>
      </c>
    </row>
    <row r="458" spans="1:13">
      <c r="A458" s="1" t="s">
        <v>1139</v>
      </c>
      <c r="B458" s="1">
        <v>2021</v>
      </c>
      <c r="C458" s="71">
        <v>44412</v>
      </c>
      <c r="D458" s="1" t="s">
        <v>188</v>
      </c>
      <c r="E458" s="3" t="s">
        <v>239</v>
      </c>
      <c r="F458" s="3" t="s">
        <v>100</v>
      </c>
      <c r="G458" s="10">
        <f>(C458-VLOOKUP(E458,Riders!$A$2:$E$7777,4,FALSE))/365</f>
        <v>28.438356164383563</v>
      </c>
      <c r="H458" s="1">
        <v>22</v>
      </c>
      <c r="I458" s="3">
        <v>4.8</v>
      </c>
      <c r="J458" s="19">
        <f t="shared" si="16"/>
        <v>4.8960555907187198</v>
      </c>
      <c r="K458" s="41">
        <f t="shared" si="13"/>
        <v>9.6055590718719941E-2</v>
      </c>
      <c r="L458" s="19">
        <f t="shared" si="15"/>
        <v>9.6960555907187196</v>
      </c>
      <c r="M458" s="3">
        <v>74.257000000000005</v>
      </c>
    </row>
    <row r="459" spans="1:13">
      <c r="A459" s="1" t="s">
        <v>1139</v>
      </c>
      <c r="B459" s="1">
        <v>2021</v>
      </c>
      <c r="C459" s="71">
        <v>44412</v>
      </c>
      <c r="D459" s="1" t="s">
        <v>188</v>
      </c>
      <c r="E459" s="3" t="s">
        <v>91</v>
      </c>
      <c r="F459" s="3" t="s">
        <v>50</v>
      </c>
      <c r="G459" s="10">
        <f>(C459-VLOOKUP(E459,Riders!$A$2:$E$7777,4,FALSE))/365</f>
        <v>25.706849315068492</v>
      </c>
      <c r="H459" s="1">
        <v>23</v>
      </c>
      <c r="I459" s="3">
        <v>4.7789999999999999</v>
      </c>
      <c r="J459" s="19">
        <f t="shared" si="16"/>
        <v>4.9209744028453262</v>
      </c>
      <c r="K459" s="41">
        <f t="shared" si="13"/>
        <v>0.14197440284532625</v>
      </c>
      <c r="L459" s="19">
        <f t="shared" si="15"/>
        <v>9.6999744028453261</v>
      </c>
      <c r="M459" s="3">
        <v>74.227000000000004</v>
      </c>
    </row>
    <row r="460" spans="1:13">
      <c r="A460" s="1" t="s">
        <v>1139</v>
      </c>
      <c r="B460" s="1">
        <v>2021</v>
      </c>
      <c r="C460" s="71">
        <v>44412</v>
      </c>
      <c r="D460" s="1" t="s">
        <v>188</v>
      </c>
      <c r="E460" s="3" t="s">
        <v>901</v>
      </c>
      <c r="F460" s="3" t="s">
        <v>33</v>
      </c>
      <c r="G460" s="10">
        <f>(C460-VLOOKUP(E460,Riders!$A$2:$E$7777,4,FALSE))/365</f>
        <v>30.476712328767125</v>
      </c>
      <c r="H460" s="1">
        <v>24</v>
      </c>
      <c r="I460" s="3">
        <v>4.798</v>
      </c>
      <c r="J460" s="19">
        <f t="shared" si="16"/>
        <v>4.9069427812748536</v>
      </c>
      <c r="K460" s="41">
        <f t="shared" si="13"/>
        <v>0.10894278127485357</v>
      </c>
      <c r="L460" s="19">
        <f t="shared" si="15"/>
        <v>9.7049427812748537</v>
      </c>
      <c r="M460" s="3">
        <v>74.188999999999993</v>
      </c>
    </row>
    <row r="461" spans="1:13">
      <c r="A461" s="1" t="s">
        <v>1139</v>
      </c>
      <c r="B461" s="1">
        <v>2021</v>
      </c>
      <c r="C461" s="71">
        <v>44412</v>
      </c>
      <c r="D461" s="1" t="s">
        <v>188</v>
      </c>
      <c r="E461" s="3" t="s">
        <v>236</v>
      </c>
      <c r="F461" s="3" t="s">
        <v>1140</v>
      </c>
      <c r="G461" s="10">
        <f>(C461-VLOOKUP(E461,Riders!$A$2:$E$7777,4,FALSE))/365</f>
        <v>33.884931506849313</v>
      </c>
      <c r="H461" s="1">
        <v>25</v>
      </c>
      <c r="I461" s="3">
        <v>4.8339999999999996</v>
      </c>
      <c r="J461" s="19">
        <f t="shared" si="16"/>
        <v>4.8890287234473533</v>
      </c>
      <c r="K461" s="41">
        <f t="shared" si="13"/>
        <v>5.5028723447353656E-2</v>
      </c>
      <c r="L461" s="19">
        <f t="shared" si="15"/>
        <v>9.7230287234473529</v>
      </c>
      <c r="M461" s="3">
        <v>74.051000000000002</v>
      </c>
    </row>
    <row r="462" spans="1:13">
      <c r="A462" s="1" t="s">
        <v>1139</v>
      </c>
      <c r="B462" s="1">
        <v>2021</v>
      </c>
      <c r="C462" s="71">
        <v>44412</v>
      </c>
      <c r="D462" s="1" t="s">
        <v>188</v>
      </c>
      <c r="E462" s="3" t="s">
        <v>190</v>
      </c>
      <c r="F462" s="3" t="s">
        <v>30</v>
      </c>
      <c r="G462" s="10">
        <f>(C462-VLOOKUP(E462,Riders!$A$2:$E$7777,4,FALSE))/365</f>
        <v>35.547945205479451</v>
      </c>
      <c r="H462" s="1">
        <v>26</v>
      </c>
      <c r="I462" s="3">
        <v>4.819</v>
      </c>
      <c r="J462" s="19">
        <f t="shared" si="16"/>
        <v>4.9090207531109398</v>
      </c>
      <c r="K462" s="41">
        <f t="shared" si="13"/>
        <v>9.0020753110939822E-2</v>
      </c>
      <c r="L462" s="19">
        <f t="shared" si="15"/>
        <v>9.7280207531109397</v>
      </c>
      <c r="M462" s="3">
        <v>74.013000000000005</v>
      </c>
    </row>
    <row r="463" spans="1:13">
      <c r="A463" s="1" t="s">
        <v>1139</v>
      </c>
      <c r="B463" s="1">
        <v>2021</v>
      </c>
      <c r="C463" s="71">
        <v>44412</v>
      </c>
      <c r="D463" s="1" t="s">
        <v>188</v>
      </c>
      <c r="E463" s="3" t="s">
        <v>60</v>
      </c>
      <c r="F463" s="3" t="s">
        <v>61</v>
      </c>
      <c r="G463" s="10">
        <f>(C463-VLOOKUP(E463,Riders!$A$2:$E$7777,4,FALSE))/365</f>
        <v>31.706849315068492</v>
      </c>
      <c r="H463" s="1">
        <v>27</v>
      </c>
      <c r="I463" s="3">
        <v>4.8659999999999997</v>
      </c>
      <c r="J463" s="19">
        <f t="shared" si="16"/>
        <v>4.9209968871912686</v>
      </c>
      <c r="K463" s="41">
        <f t="shared" si="13"/>
        <v>5.4996887191268939E-2</v>
      </c>
      <c r="L463" s="19">
        <f t="shared" si="15"/>
        <v>9.7869968871912683</v>
      </c>
      <c r="M463" s="3">
        <v>73.566999999999993</v>
      </c>
    </row>
    <row r="464" spans="1:13">
      <c r="A464" s="1" t="s">
        <v>1139</v>
      </c>
      <c r="B464" s="1">
        <v>2021</v>
      </c>
      <c r="C464" s="71">
        <v>44412</v>
      </c>
      <c r="D464" s="1" t="s">
        <v>188</v>
      </c>
      <c r="E464" t="s">
        <v>52</v>
      </c>
      <c r="F464" s="3" t="s">
        <v>40</v>
      </c>
      <c r="G464" s="10">
        <f>(C464-VLOOKUP(E464,Riders!$A$2:$E$7777,4,FALSE))/365</f>
        <v>34.19178082191781</v>
      </c>
      <c r="H464" s="1">
        <v>28</v>
      </c>
      <c r="I464" s="3">
        <v>4.88</v>
      </c>
      <c r="J464" s="19">
        <f t="shared" si="16"/>
        <v>4.9759929912938725</v>
      </c>
      <c r="K464" s="41">
        <f t="shared" si="13"/>
        <v>9.599299129387262E-2</v>
      </c>
      <c r="L464" s="19">
        <f t="shared" si="15"/>
        <v>9.8559929912938724</v>
      </c>
      <c r="M464" s="3">
        <v>73.052000000000007</v>
      </c>
    </row>
    <row r="465" spans="1:13">
      <c r="A465" s="1" t="s">
        <v>1139</v>
      </c>
      <c r="B465" s="1">
        <v>2021</v>
      </c>
      <c r="C465" s="71">
        <v>44412</v>
      </c>
      <c r="D465" s="1" t="s">
        <v>188</v>
      </c>
      <c r="E465" s="3" t="s">
        <v>108</v>
      </c>
      <c r="F465" s="3" t="s">
        <v>56</v>
      </c>
      <c r="G465" s="10">
        <f>(C465-VLOOKUP(E465,Riders!$A$2:$E$7777,4,FALSE))/365</f>
        <v>23.32054794520548</v>
      </c>
      <c r="H465" s="1">
        <v>29</v>
      </c>
      <c r="I465" s="3">
        <v>4.9139999999999997</v>
      </c>
      <c r="J465" s="19">
        <f t="shared" si="16"/>
        <v>5.0179934338487868</v>
      </c>
      <c r="K465" s="41">
        <f t="shared" si="13"/>
        <v>0.10399343384878712</v>
      </c>
      <c r="L465" s="19">
        <f t="shared" si="15"/>
        <v>9.9319934338487865</v>
      </c>
      <c r="M465" s="3">
        <v>72.492999999999995</v>
      </c>
    </row>
    <row r="466" spans="1:13">
      <c r="A466" s="1" t="s">
        <v>1139</v>
      </c>
      <c r="B466" s="1">
        <v>2021</v>
      </c>
      <c r="C466" s="71">
        <v>44412</v>
      </c>
      <c r="D466" s="1" t="s">
        <v>188</v>
      </c>
      <c r="E466" s="3" t="s">
        <v>101</v>
      </c>
      <c r="F466" s="3" t="s">
        <v>102</v>
      </c>
      <c r="G466" s="10">
        <f>(C466-VLOOKUP(E466,Riders!$A$2:$E$7777,4,FALSE))/365</f>
        <v>27.526027397260275</v>
      </c>
      <c r="H466" s="1">
        <v>30</v>
      </c>
      <c r="I466" s="3">
        <v>4.8959999999999999</v>
      </c>
      <c r="J466" s="19">
        <f t="shared" si="16"/>
        <v>5.0699496719541566</v>
      </c>
      <c r="K466" s="41">
        <f t="shared" si="13"/>
        <v>0.17394967195415667</v>
      </c>
      <c r="L466" s="19">
        <f t="shared" si="15"/>
        <v>9.9659496719541565</v>
      </c>
      <c r="M466" s="3">
        <v>72.245999999999995</v>
      </c>
    </row>
    <row r="467" spans="1:13">
      <c r="A467" s="4" t="s">
        <v>863</v>
      </c>
      <c r="B467" s="4">
        <v>2021</v>
      </c>
      <c r="C467" s="5">
        <v>44386</v>
      </c>
      <c r="D467" s="4" t="s">
        <v>64</v>
      </c>
      <c r="E467" t="s">
        <v>181</v>
      </c>
      <c r="F467" s="4" t="s">
        <v>195</v>
      </c>
      <c r="G467" s="10">
        <f>(C467-VLOOKUP(E467,Riders!$A$2:$E$7777,4,FALSE))/365</f>
        <v>20.865753424657534</v>
      </c>
      <c r="H467" s="4">
        <v>1</v>
      </c>
      <c r="I467" s="3">
        <v>4.742</v>
      </c>
      <c r="J467" s="19">
        <v>4.8329773924144908</v>
      </c>
      <c r="K467" s="41">
        <f t="shared" ref="K467:K530" si="17">J467-I467</f>
        <v>9.0977392414490765E-2</v>
      </c>
      <c r="L467" s="19">
        <v>9.5749773924144908</v>
      </c>
      <c r="M467" s="3">
        <v>75.195999999999998</v>
      </c>
    </row>
    <row r="468" spans="1:13">
      <c r="A468" s="4" t="s">
        <v>863</v>
      </c>
      <c r="B468" s="4">
        <v>2021</v>
      </c>
      <c r="C468" s="5">
        <v>44386</v>
      </c>
      <c r="D468" s="4" t="s">
        <v>64</v>
      </c>
      <c r="E468" s="4" t="s">
        <v>868</v>
      </c>
      <c r="F468" s="4" t="s">
        <v>26</v>
      </c>
      <c r="G468" s="10">
        <f>(C468-VLOOKUP(E468,Riders!$A$2:$E$7777,4,FALSE))/365</f>
        <v>33.463013698630135</v>
      </c>
      <c r="H468" s="4">
        <v>2</v>
      </c>
      <c r="I468" s="3">
        <v>4.7480000000000002</v>
      </c>
      <c r="J468" s="19">
        <v>4.8279961696015326</v>
      </c>
      <c r="K468" s="41">
        <f t="shared" si="17"/>
        <v>7.999616960153233E-2</v>
      </c>
      <c r="L468" s="19">
        <v>9.5759961696015328</v>
      </c>
      <c r="M468" s="3">
        <v>75.188000000000002</v>
      </c>
    </row>
    <row r="469" spans="1:13">
      <c r="A469" s="4" t="s">
        <v>863</v>
      </c>
      <c r="B469" s="4">
        <v>2021</v>
      </c>
      <c r="C469" s="5">
        <v>44386</v>
      </c>
      <c r="D469" s="4" t="s">
        <v>64</v>
      </c>
      <c r="E469" s="4" t="s">
        <v>98</v>
      </c>
      <c r="F469" s="4" t="s">
        <v>42</v>
      </c>
      <c r="G469" s="10">
        <f>(C469-VLOOKUP(E469,Riders!$A$2:$E$7777,4,FALSE))/365</f>
        <v>22.712328767123289</v>
      </c>
      <c r="H469" s="4">
        <v>3</v>
      </c>
      <c r="I469" s="3">
        <v>4.7569999999999997</v>
      </c>
      <c r="J469" s="19">
        <v>4.8400569025498861</v>
      </c>
      <c r="K469" s="41">
        <f t="shared" si="17"/>
        <v>8.3056902549886402E-2</v>
      </c>
      <c r="L469" s="19">
        <v>9.5970569025498857</v>
      </c>
      <c r="M469" s="3">
        <v>75.022999999999996</v>
      </c>
    </row>
    <row r="470" spans="1:13">
      <c r="A470" s="4" t="s">
        <v>863</v>
      </c>
      <c r="B470" s="4">
        <v>2021</v>
      </c>
      <c r="C470" s="5">
        <v>44386</v>
      </c>
      <c r="D470" s="4" t="s">
        <v>64</v>
      </c>
      <c r="E470" s="4" t="s">
        <v>466</v>
      </c>
      <c r="F470" s="4" t="s">
        <v>26</v>
      </c>
      <c r="G470" s="10">
        <f>(C470-VLOOKUP(E470,Riders!$A$2:$E$7777,4,FALSE))/365</f>
        <v>22.457534246575342</v>
      </c>
      <c r="H470" s="4">
        <v>4</v>
      </c>
      <c r="I470" s="3">
        <v>4.7539999999999996</v>
      </c>
      <c r="J470" s="19">
        <v>4.8570206369970901</v>
      </c>
      <c r="K470" s="41">
        <f t="shared" si="17"/>
        <v>0.10302063699709052</v>
      </c>
      <c r="L470" s="19">
        <v>9.6110206369970896</v>
      </c>
      <c r="M470" s="3">
        <v>74.914000000000001</v>
      </c>
    </row>
    <row r="471" spans="1:13">
      <c r="A471" s="4" t="s">
        <v>863</v>
      </c>
      <c r="B471" s="4">
        <v>2021</v>
      </c>
      <c r="C471" s="5">
        <v>44386</v>
      </c>
      <c r="D471" s="4" t="s">
        <v>64</v>
      </c>
      <c r="E471" s="3" t="s">
        <v>68</v>
      </c>
      <c r="F471" s="4" t="s">
        <v>28</v>
      </c>
      <c r="G471" s="10">
        <f>(C471-VLOOKUP(E471,Riders!$A$2:$E$7777,4,FALSE))/365</f>
        <v>20.953424657534246</v>
      </c>
      <c r="H471" s="4">
        <v>5</v>
      </c>
      <c r="I471" s="3">
        <v>4.7720000000000002</v>
      </c>
      <c r="J471" s="19">
        <v>4.8789570532411126</v>
      </c>
      <c r="K471" s="41">
        <f t="shared" si="17"/>
        <v>0.10695705324111238</v>
      </c>
      <c r="L471" s="19">
        <v>9.6509570532411129</v>
      </c>
      <c r="M471" s="3">
        <v>74.603999999999999</v>
      </c>
    </row>
    <row r="472" spans="1:13">
      <c r="A472" s="4" t="s">
        <v>863</v>
      </c>
      <c r="B472" s="4">
        <v>2021</v>
      </c>
      <c r="C472" s="5">
        <v>44386</v>
      </c>
      <c r="D472" s="4" t="s">
        <v>64</v>
      </c>
      <c r="E472" s="4" t="s">
        <v>141</v>
      </c>
      <c r="F472" s="4" t="s">
        <v>93</v>
      </c>
      <c r="G472" s="10">
        <f>(C472-VLOOKUP(E472,Riders!$A$2:$E$7777,4,FALSE))/365</f>
        <v>26.268493150684932</v>
      </c>
      <c r="H472" s="4">
        <v>6</v>
      </c>
      <c r="I472" s="3">
        <v>4.7690000000000001</v>
      </c>
      <c r="J472" s="19">
        <v>4.9150576201428393</v>
      </c>
      <c r="K472" s="41">
        <f t="shared" si="17"/>
        <v>0.14605762014283918</v>
      </c>
      <c r="L472" s="19">
        <v>9.6840576201428394</v>
      </c>
      <c r="M472" s="3">
        <v>74.349000000000004</v>
      </c>
    </row>
    <row r="473" spans="1:13">
      <c r="A473" s="4" t="s">
        <v>863</v>
      </c>
      <c r="B473" s="4">
        <v>2021</v>
      </c>
      <c r="C473" s="5">
        <v>44386</v>
      </c>
      <c r="D473" s="4" t="s">
        <v>64</v>
      </c>
      <c r="E473" s="42" t="s">
        <v>169</v>
      </c>
      <c r="F473" s="4" t="s">
        <v>80</v>
      </c>
      <c r="G473" s="10">
        <f>(C473-VLOOKUP(E473,Riders!$A$2:$E$7777,4,FALSE))/365</f>
        <v>31.038356164383561</v>
      </c>
      <c r="H473" s="4">
        <v>7</v>
      </c>
      <c r="I473" s="3">
        <v>4.8019999999999996</v>
      </c>
      <c r="J473" s="19">
        <v>4.924049602852973</v>
      </c>
      <c r="K473" s="41">
        <f t="shared" si="17"/>
        <v>0.12204960285297339</v>
      </c>
      <c r="L473" s="19">
        <v>9.7260496028529726</v>
      </c>
      <c r="M473" s="3">
        <v>74.028000000000006</v>
      </c>
    </row>
    <row r="474" spans="1:13">
      <c r="A474" s="4" t="s">
        <v>863</v>
      </c>
      <c r="B474" s="4">
        <v>2021</v>
      </c>
      <c r="C474" s="5">
        <v>44386</v>
      </c>
      <c r="D474" s="4" t="s">
        <v>64</v>
      </c>
      <c r="E474" s="4" t="s">
        <v>869</v>
      </c>
      <c r="F474" s="4" t="s">
        <v>195</v>
      </c>
      <c r="G474" s="10">
        <f>(C474-VLOOKUP(E474,Riders!$A$2:$E$7777,4,FALSE))/365</f>
        <v>20.706849315068492</v>
      </c>
      <c r="H474" s="4">
        <v>8</v>
      </c>
      <c r="I474" s="3">
        <v>4.8259999999999996</v>
      </c>
      <c r="J474" s="19">
        <v>4.9669871331030171</v>
      </c>
      <c r="K474" s="41">
        <f t="shared" si="17"/>
        <v>0.14098713310301747</v>
      </c>
      <c r="L474" s="19">
        <v>9.7929871331030167</v>
      </c>
      <c r="M474" s="3">
        <v>73.522000000000006</v>
      </c>
    </row>
    <row r="475" spans="1:13">
      <c r="A475" s="4" t="s">
        <v>863</v>
      </c>
      <c r="B475" s="4">
        <v>2021</v>
      </c>
      <c r="C475" s="5">
        <v>44386</v>
      </c>
      <c r="D475" s="4" t="s">
        <v>64</v>
      </c>
      <c r="E475" s="42" t="s">
        <v>48</v>
      </c>
      <c r="F475" s="4" t="s">
        <v>42</v>
      </c>
      <c r="G475" s="10">
        <f>(C475-VLOOKUP(E475,Riders!$A$2:$E$7777,4,FALSE))/365</f>
        <v>26.989041095890411</v>
      </c>
      <c r="H475" s="4">
        <v>9</v>
      </c>
      <c r="I475" s="3">
        <v>4.8579999999999997</v>
      </c>
      <c r="J475" s="19">
        <v>4.9880191997374395</v>
      </c>
      <c r="K475" s="41">
        <f t="shared" si="17"/>
        <v>0.13001919973743981</v>
      </c>
      <c r="L475" s="19">
        <v>9.8460191997374391</v>
      </c>
      <c r="M475" s="3">
        <v>73.126000000000005</v>
      </c>
    </row>
    <row r="476" spans="1:13">
      <c r="A476" s="4" t="s">
        <v>863</v>
      </c>
      <c r="B476" s="4">
        <v>2021</v>
      </c>
      <c r="C476" s="5">
        <v>44386</v>
      </c>
      <c r="D476" s="4" t="s">
        <v>64</v>
      </c>
      <c r="E476" s="42" t="s">
        <v>864</v>
      </c>
      <c r="F476" s="4" t="s">
        <v>865</v>
      </c>
      <c r="G476" s="10">
        <f>(C476-VLOOKUP(E476,Riders!$A$2:$E$7777,4,FALSE))/365</f>
        <v>22.504109589041096</v>
      </c>
      <c r="H476" s="4">
        <v>10</v>
      </c>
      <c r="I476" s="3">
        <v>4.8719999999999999</v>
      </c>
      <c r="J476" s="19">
        <v>4.9790035709887945</v>
      </c>
      <c r="K476" s="41">
        <f t="shared" si="17"/>
        <v>0.10700357098879465</v>
      </c>
      <c r="L476" s="19">
        <v>9.8510035709887944</v>
      </c>
      <c r="M476" s="3">
        <v>73.088999999999999</v>
      </c>
    </row>
    <row r="477" spans="1:13">
      <c r="A477" s="4" t="s">
        <v>863</v>
      </c>
      <c r="B477" s="4">
        <v>2021</v>
      </c>
      <c r="C477" s="5">
        <v>44386</v>
      </c>
      <c r="D477" s="4" t="s">
        <v>64</v>
      </c>
      <c r="E477" s="3" t="s">
        <v>1259</v>
      </c>
      <c r="F477" s="4" t="s">
        <v>28</v>
      </c>
      <c r="G477" s="10">
        <f>(C477-VLOOKUP(E477,Riders!$A$2:$E$7777,4,FALSE))/365</f>
        <v>20.260273972602739</v>
      </c>
      <c r="H477" s="4">
        <v>11</v>
      </c>
      <c r="I477" s="3">
        <v>4.8970000000000002</v>
      </c>
      <c r="J477" s="19">
        <v>5.0510490770421121</v>
      </c>
      <c r="K477" s="41">
        <f t="shared" si="17"/>
        <v>0.1540490770421119</v>
      </c>
      <c r="L477" s="19">
        <v>9.9480490770421124</v>
      </c>
      <c r="M477" s="3">
        <v>72.376000000000005</v>
      </c>
    </row>
    <row r="478" spans="1:13">
      <c r="A478" s="4" t="s">
        <v>863</v>
      </c>
      <c r="B478" s="4">
        <v>2021</v>
      </c>
      <c r="C478" s="5">
        <v>44386</v>
      </c>
      <c r="D478" s="4" t="s">
        <v>64</v>
      </c>
      <c r="E478" s="4" t="s">
        <v>55</v>
      </c>
      <c r="F478" s="4" t="s">
        <v>56</v>
      </c>
      <c r="G478" s="10">
        <f>(C478-VLOOKUP(E478,Riders!$A$2:$E$7777,4,FALSE))/365</f>
        <v>21.490410958904111</v>
      </c>
      <c r="H478" s="4">
        <v>12</v>
      </c>
      <c r="I478" s="3">
        <v>4.9359999999999999</v>
      </c>
      <c r="J478" s="19">
        <v>5.024986137627625</v>
      </c>
      <c r="K478" s="41">
        <f t="shared" si="17"/>
        <v>8.8986137627625084E-2</v>
      </c>
      <c r="L478" s="19">
        <v>9.960986137627625</v>
      </c>
      <c r="M478" s="3">
        <v>72.281999999999996</v>
      </c>
    </row>
    <row r="479" spans="1:13">
      <c r="A479" s="4" t="s">
        <v>863</v>
      </c>
      <c r="B479" s="4">
        <v>2021</v>
      </c>
      <c r="C479" s="5">
        <v>44386</v>
      </c>
      <c r="D479" s="4" t="s">
        <v>64</v>
      </c>
      <c r="E479" s="3" t="s">
        <v>173</v>
      </c>
      <c r="F479" s="4" t="s">
        <v>80</v>
      </c>
      <c r="G479" s="10">
        <f>(C479-VLOOKUP(E479,Riders!$A$2:$E$7777,4,FALSE))/365</f>
        <v>19.693150684931506</v>
      </c>
      <c r="H479" s="4">
        <v>13</v>
      </c>
      <c r="I479" s="3">
        <v>4.9109999999999996</v>
      </c>
      <c r="J479" s="19">
        <v>5.0719458009234231</v>
      </c>
      <c r="K479" s="41">
        <f t="shared" si="17"/>
        <v>0.16094580092342348</v>
      </c>
      <c r="L479" s="19">
        <v>9.9829458009234227</v>
      </c>
      <c r="M479" s="3">
        <v>72.123000000000005</v>
      </c>
    </row>
    <row r="480" spans="1:13">
      <c r="A480" s="4" t="s">
        <v>863</v>
      </c>
      <c r="B480" s="4">
        <v>2021</v>
      </c>
      <c r="C480" s="5">
        <v>44386</v>
      </c>
      <c r="D480" s="4" t="s">
        <v>64</v>
      </c>
      <c r="E480" s="4" t="s">
        <v>184</v>
      </c>
      <c r="F480" s="4" t="s">
        <v>185</v>
      </c>
      <c r="G480" s="10">
        <f>(C480-VLOOKUP(E480,Riders!$A$2:$E$7777,4,FALSE))/365</f>
        <v>26.175342465753424</v>
      </c>
      <c r="H480" s="4">
        <v>14</v>
      </c>
      <c r="I480" s="3">
        <v>4.95</v>
      </c>
      <c r="J480" s="19">
        <v>5.0619587284812413</v>
      </c>
      <c r="K480" s="41">
        <f t="shared" si="17"/>
        <v>0.11195872848124111</v>
      </c>
      <c r="L480" s="19">
        <v>10.011958728481241</v>
      </c>
      <c r="M480" s="3">
        <v>71.914000000000001</v>
      </c>
    </row>
    <row r="481" spans="1:13">
      <c r="A481" s="4" t="s">
        <v>863</v>
      </c>
      <c r="B481" s="4">
        <v>2021</v>
      </c>
      <c r="C481" s="5">
        <v>44386</v>
      </c>
      <c r="D481" s="4" t="s">
        <v>64</v>
      </c>
      <c r="E481" s="4" t="s">
        <v>203</v>
      </c>
      <c r="F481" s="4" t="s">
        <v>204</v>
      </c>
      <c r="G481" s="10">
        <f>(C481-VLOOKUP(E481,Riders!$A$2:$E$7777,4,FALSE))/365</f>
        <v>23.542465753424658</v>
      </c>
      <c r="H481" s="4">
        <v>15</v>
      </c>
      <c r="I481" s="3">
        <v>4.944</v>
      </c>
      <c r="J481" s="19">
        <v>5.0830172408990899</v>
      </c>
      <c r="K481" s="41">
        <f t="shared" si="17"/>
        <v>0.13901724089908996</v>
      </c>
      <c r="L481" s="19">
        <v>10.02701724089909</v>
      </c>
      <c r="M481" s="3">
        <v>71.805999999999997</v>
      </c>
    </row>
    <row r="482" spans="1:13">
      <c r="A482" s="4" t="s">
        <v>863</v>
      </c>
      <c r="B482" s="4">
        <v>2021</v>
      </c>
      <c r="C482" s="5">
        <v>44386</v>
      </c>
      <c r="D482" s="4" t="s">
        <v>64</v>
      </c>
      <c r="E482" t="s">
        <v>183</v>
      </c>
      <c r="F482" s="4" t="s">
        <v>93</v>
      </c>
      <c r="G482" s="10">
        <f>(C482-VLOOKUP(E482,Riders!$A$2:$E$7777,4,FALSE))/365</f>
        <v>26.534246575342465</v>
      </c>
      <c r="H482" s="4">
        <v>16</v>
      </c>
      <c r="I482" s="3">
        <v>4.9749999999999996</v>
      </c>
      <c r="J482" s="19">
        <v>5.1530067520045009</v>
      </c>
      <c r="K482" s="41">
        <f t="shared" si="17"/>
        <v>0.17800675200450122</v>
      </c>
      <c r="L482" s="19">
        <v>10.128006752004501</v>
      </c>
      <c r="M482" s="3">
        <v>71.09</v>
      </c>
    </row>
    <row r="483" spans="1:13">
      <c r="A483" s="4" t="s">
        <v>863</v>
      </c>
      <c r="B483" s="4">
        <v>2021</v>
      </c>
      <c r="C483" s="5">
        <v>44386</v>
      </c>
      <c r="D483" s="4" t="s">
        <v>64</v>
      </c>
      <c r="E483" s="4" t="s">
        <v>23</v>
      </c>
      <c r="F483" s="4" t="s">
        <v>24</v>
      </c>
      <c r="G483" s="10">
        <f>(C483-VLOOKUP(E483,Riders!$A$2:$E$7777,4,FALSE))/365</f>
        <v>19.728767123287671</v>
      </c>
      <c r="H483" s="4">
        <v>17</v>
      </c>
      <c r="I483" s="3">
        <v>5.0119999999999996</v>
      </c>
      <c r="J483" s="19">
        <v>5.1269886358835715</v>
      </c>
      <c r="K483" s="41">
        <f t="shared" si="17"/>
        <v>0.11498863588357189</v>
      </c>
      <c r="L483" s="19">
        <v>10.138988635883571</v>
      </c>
      <c r="M483" s="3">
        <v>71.013000000000005</v>
      </c>
    </row>
    <row r="484" spans="1:13">
      <c r="A484" s="4" t="s">
        <v>863</v>
      </c>
      <c r="B484" s="4">
        <v>2021</v>
      </c>
      <c r="C484" s="5">
        <v>44386</v>
      </c>
      <c r="D484" s="4" t="s">
        <v>64</v>
      </c>
      <c r="E484" s="42" t="s">
        <v>866</v>
      </c>
      <c r="F484" s="4" t="s">
        <v>865</v>
      </c>
      <c r="G484" s="10">
        <f>(C484-VLOOKUP(E484,Riders!$A$2:$E$7777,4,FALSE))/365</f>
        <v>22.421917808219177</v>
      </c>
      <c r="H484" s="4">
        <v>18</v>
      </c>
      <c r="I484" s="3">
        <v>5.0259999999999998</v>
      </c>
      <c r="J484" s="19">
        <v>5.1330168329265025</v>
      </c>
      <c r="K484" s="41">
        <f t="shared" si="17"/>
        <v>0.10701683292650266</v>
      </c>
      <c r="L484" s="19">
        <v>10.159016832926502</v>
      </c>
      <c r="M484" s="3">
        <v>70.873000000000005</v>
      </c>
    </row>
    <row r="485" spans="1:13">
      <c r="A485" s="4" t="s">
        <v>863</v>
      </c>
      <c r="B485" s="4">
        <v>2021</v>
      </c>
      <c r="C485" s="5">
        <v>44386</v>
      </c>
      <c r="D485" s="4" t="s">
        <v>64</v>
      </c>
      <c r="E485" s="4" t="s">
        <v>964</v>
      </c>
      <c r="F485" s="4" t="s">
        <v>59</v>
      </c>
      <c r="G485" s="10">
        <f>(C485-VLOOKUP(E485,Riders!$A$2:$E$7777,4,FALSE))/365</f>
        <v>19.06027397260274</v>
      </c>
      <c r="H485" s="4">
        <v>19</v>
      </c>
      <c r="I485" s="3">
        <v>5.0119999999999996</v>
      </c>
      <c r="J485" s="19">
        <v>5.1560553594125134</v>
      </c>
      <c r="K485" s="41">
        <f t="shared" si="17"/>
        <v>0.14405535941251379</v>
      </c>
      <c r="L485" s="19">
        <v>10.168055359412513</v>
      </c>
      <c r="M485" s="3">
        <v>70.81</v>
      </c>
    </row>
    <row r="486" spans="1:13">
      <c r="A486" s="4" t="s">
        <v>863</v>
      </c>
      <c r="B486" s="4">
        <v>2021</v>
      </c>
      <c r="C486" s="5">
        <v>44386</v>
      </c>
      <c r="D486" s="4" t="s">
        <v>64</v>
      </c>
      <c r="E486" s="4" t="s">
        <v>827</v>
      </c>
      <c r="F486" s="4" t="s">
        <v>185</v>
      </c>
      <c r="G486" s="10">
        <f>(C486-VLOOKUP(E486,Riders!$A$2:$E$7777,4,FALSE))/365</f>
        <v>21.057534246575344</v>
      </c>
      <c r="H486" s="4">
        <v>20</v>
      </c>
      <c r="I486" s="3">
        <v>5.0049999999999999</v>
      </c>
      <c r="J486" s="19">
        <v>5.197057414912007</v>
      </c>
      <c r="K486" s="41">
        <f t="shared" si="17"/>
        <v>0.19205741491200712</v>
      </c>
      <c r="L486" s="19">
        <v>10.202057414912007</v>
      </c>
      <c r="M486" s="3">
        <v>70.573999999999998</v>
      </c>
    </row>
    <row r="487" spans="1:13">
      <c r="A487" s="4" t="s">
        <v>863</v>
      </c>
      <c r="B487" s="4">
        <v>2021</v>
      </c>
      <c r="C487" s="5">
        <v>44386</v>
      </c>
      <c r="D487" s="4" t="s">
        <v>64</v>
      </c>
      <c r="E487" s="4" t="s">
        <v>819</v>
      </c>
      <c r="F487" s="4" t="s">
        <v>204</v>
      </c>
      <c r="G487" s="10">
        <f>(C487-VLOOKUP(E487,Riders!$A$2:$E$7777,4,FALSE))/365</f>
        <v>19.147945205479452</v>
      </c>
      <c r="H487" s="4">
        <v>21</v>
      </c>
      <c r="I487" s="3">
        <v>5.0860000000000003</v>
      </c>
      <c r="J487" s="19">
        <v>5.1929595408731384</v>
      </c>
      <c r="K487" s="41">
        <f t="shared" si="17"/>
        <v>0.10695954087313808</v>
      </c>
      <c r="L487" s="19">
        <v>10.278959540873139</v>
      </c>
      <c r="M487" s="3">
        <v>70.046000000000006</v>
      </c>
    </row>
    <row r="488" spans="1:13">
      <c r="A488" s="4" t="s">
        <v>863</v>
      </c>
      <c r="B488" s="4">
        <v>2021</v>
      </c>
      <c r="C488" s="5">
        <v>44386</v>
      </c>
      <c r="D488" s="4" t="s">
        <v>64</v>
      </c>
      <c r="E488" s="4" t="s">
        <v>109</v>
      </c>
      <c r="F488" s="4" t="s">
        <v>59</v>
      </c>
      <c r="G488" s="10">
        <f>(C488-VLOOKUP(E488,Riders!$A$2:$E$7777,4,FALSE))/365</f>
        <v>20.345205479452055</v>
      </c>
      <c r="H488" s="4">
        <v>22</v>
      </c>
      <c r="I488" s="3">
        <v>5.0339999999999998</v>
      </c>
      <c r="J488" s="19">
        <v>5.2860653604139509</v>
      </c>
      <c r="K488" s="41">
        <f t="shared" si="17"/>
        <v>0.25206536041395111</v>
      </c>
      <c r="L488" s="19">
        <v>10.320065360413951</v>
      </c>
      <c r="M488" s="3">
        <v>69.766999999999996</v>
      </c>
    </row>
    <row r="489" spans="1:13">
      <c r="A489" s="1" t="s">
        <v>223</v>
      </c>
      <c r="B489" s="1">
        <v>2021</v>
      </c>
      <c r="C489" s="2">
        <v>44332</v>
      </c>
      <c r="D489" s="1" t="s">
        <v>64</v>
      </c>
      <c r="E489" s="1" t="s">
        <v>192</v>
      </c>
      <c r="F489" s="1" t="s">
        <v>30</v>
      </c>
      <c r="G489" s="10">
        <f>(C489-VLOOKUP(E489,Riders!$A$2:$E$7777,4,FALSE))/365</f>
        <v>32.175342465753424</v>
      </c>
      <c r="H489" s="1">
        <v>1</v>
      </c>
      <c r="I489" s="3">
        <v>4.8579999999999997</v>
      </c>
      <c r="J489" s="19">
        <v>4.8880609670258268</v>
      </c>
      <c r="K489" s="41">
        <f t="shared" si="17"/>
        <v>3.0060967025827168E-2</v>
      </c>
      <c r="L489" s="19">
        <v>9.7460609670258265</v>
      </c>
      <c r="M489" s="3">
        <v>73.876000000000005</v>
      </c>
    </row>
    <row r="490" spans="1:13">
      <c r="A490" s="1" t="s">
        <v>223</v>
      </c>
      <c r="B490" s="1">
        <v>2021</v>
      </c>
      <c r="C490" s="2">
        <v>44332</v>
      </c>
      <c r="D490" s="1" t="s">
        <v>64</v>
      </c>
      <c r="E490" s="1" t="s">
        <v>190</v>
      </c>
      <c r="F490" s="1" t="s">
        <v>30</v>
      </c>
      <c r="G490" s="10">
        <f>(C490-VLOOKUP(E490,Riders!$A$2:$E$7777,4,FALSE))/365</f>
        <v>35.328767123287669</v>
      </c>
      <c r="H490" s="1">
        <v>2</v>
      </c>
      <c r="I490" s="3">
        <v>4.8479999999999999</v>
      </c>
      <c r="J490" s="19">
        <v>4.9330139651143847</v>
      </c>
      <c r="K490" s="41">
        <f t="shared" si="17"/>
        <v>8.501396511438486E-2</v>
      </c>
      <c r="L490" s="19">
        <v>9.7810139651143846</v>
      </c>
      <c r="M490" s="3">
        <v>73.611999999999995</v>
      </c>
    </row>
    <row r="491" spans="1:13">
      <c r="A491" s="1" t="s">
        <v>223</v>
      </c>
      <c r="B491" s="1">
        <v>2021</v>
      </c>
      <c r="C491" s="2">
        <v>44332</v>
      </c>
      <c r="D491" s="1" t="s">
        <v>64</v>
      </c>
      <c r="E491" s="1" t="s">
        <v>253</v>
      </c>
      <c r="F491" s="1" t="s">
        <v>895</v>
      </c>
      <c r="G491" s="10">
        <f>(C491-VLOOKUP(E491,Riders!$A$2:$E$7777,4,FALSE))/365</f>
        <v>31.386301369863013</v>
      </c>
      <c r="H491" s="1">
        <v>3</v>
      </c>
      <c r="I491" s="3">
        <v>4.8620000000000001</v>
      </c>
      <c r="J491" s="19">
        <v>4.9539509202453988</v>
      </c>
      <c r="K491" s="41">
        <f t="shared" si="17"/>
        <v>9.1950920245398748E-2</v>
      </c>
      <c r="L491" s="19">
        <v>9.8159509202453989</v>
      </c>
      <c r="M491" s="3">
        <v>73.349999999999994</v>
      </c>
    </row>
    <row r="492" spans="1:13">
      <c r="A492" s="1" t="s">
        <v>223</v>
      </c>
      <c r="B492" s="1">
        <v>2021</v>
      </c>
      <c r="C492" s="2">
        <v>44332</v>
      </c>
      <c r="D492" s="1" t="s">
        <v>64</v>
      </c>
      <c r="E492" s="1" t="s">
        <v>105</v>
      </c>
      <c r="F492" s="1" t="s">
        <v>166</v>
      </c>
      <c r="G492" s="10">
        <f>(C492-VLOOKUP(E492,Riders!$A$2:$E$7777,4,FALSE))/365</f>
        <v>28.43013698630137</v>
      </c>
      <c r="H492" s="1">
        <v>4</v>
      </c>
      <c r="I492" s="3">
        <v>4.8780000000000001</v>
      </c>
      <c r="J492" s="19">
        <v>4.9390216247170784</v>
      </c>
      <c r="K492" s="41">
        <f t="shared" si="17"/>
        <v>6.1021624717078282E-2</v>
      </c>
      <c r="L492" s="19">
        <v>9.8170216247170785</v>
      </c>
      <c r="M492" s="3">
        <v>73.341999999999999</v>
      </c>
    </row>
    <row r="493" spans="1:13">
      <c r="A493" s="1" t="s">
        <v>223</v>
      </c>
      <c r="B493" s="1">
        <v>2021</v>
      </c>
      <c r="C493" s="2">
        <v>44332</v>
      </c>
      <c r="D493" s="1" t="s">
        <v>64</v>
      </c>
      <c r="E493" s="1" t="s">
        <v>172</v>
      </c>
      <c r="F493" s="1" t="s">
        <v>35</v>
      </c>
      <c r="G493" s="10">
        <f>(C493-VLOOKUP(E493,Riders!$A$2:$E$7777,4,FALSE))/365</f>
        <v>31.019178082191782</v>
      </c>
      <c r="H493" s="1">
        <v>5</v>
      </c>
      <c r="I493" s="3">
        <v>4.907</v>
      </c>
      <c r="J493" s="19">
        <v>4.9369999453111113</v>
      </c>
      <c r="K493" s="41">
        <f t="shared" si="17"/>
        <v>2.9999945311111276E-2</v>
      </c>
      <c r="L493" s="19">
        <v>9.8439999453111113</v>
      </c>
      <c r="M493" s="3">
        <v>73.141000000000005</v>
      </c>
    </row>
    <row r="494" spans="1:13">
      <c r="A494" s="1" t="s">
        <v>223</v>
      </c>
      <c r="B494" s="1">
        <v>2021</v>
      </c>
      <c r="C494" s="2">
        <v>44332</v>
      </c>
      <c r="D494" s="1" t="s">
        <v>64</v>
      </c>
      <c r="E494" s="1" t="s">
        <v>65</v>
      </c>
      <c r="F494" s="1" t="s">
        <v>745</v>
      </c>
      <c r="G494" s="10">
        <f>(C494-VLOOKUP(E494,Riders!$A$2:$E$7777,4,FALSE))/365</f>
        <v>27.553424657534247</v>
      </c>
      <c r="H494" s="1">
        <v>6</v>
      </c>
      <c r="I494" s="3">
        <v>4.8970000000000002</v>
      </c>
      <c r="J494" s="19">
        <v>4.9810337225095704</v>
      </c>
      <c r="K494" s="41">
        <f t="shared" si="17"/>
        <v>8.4033722509570197E-2</v>
      </c>
      <c r="L494" s="19">
        <v>9.8780337225095707</v>
      </c>
      <c r="M494" s="3">
        <v>72.888999999999996</v>
      </c>
    </row>
    <row r="495" spans="1:13">
      <c r="A495" s="1" t="s">
        <v>223</v>
      </c>
      <c r="B495" s="1">
        <v>2021</v>
      </c>
      <c r="C495" s="2">
        <v>44332</v>
      </c>
      <c r="D495" s="1" t="s">
        <v>64</v>
      </c>
      <c r="E495" s="1" t="s">
        <v>167</v>
      </c>
      <c r="F495" s="1" t="s">
        <v>895</v>
      </c>
      <c r="G495" s="10">
        <f>(C495-VLOOKUP(E495,Riders!$A$2:$E$7777,4,FALSE))/365</f>
        <v>21.953424657534246</v>
      </c>
      <c r="H495" s="1">
        <v>7</v>
      </c>
      <c r="I495" s="3">
        <v>4.9379999999999997</v>
      </c>
      <c r="J495" s="19">
        <v>4.9870110277900315</v>
      </c>
      <c r="K495" s="41">
        <f t="shared" si="17"/>
        <v>4.9011027790031747E-2</v>
      </c>
      <c r="L495" s="19">
        <v>9.9250110277900312</v>
      </c>
      <c r="M495" s="3">
        <v>72.543999999999997</v>
      </c>
    </row>
    <row r="496" spans="1:13">
      <c r="A496" s="1" t="s">
        <v>223</v>
      </c>
      <c r="B496" s="1">
        <v>2021</v>
      </c>
      <c r="C496" s="2">
        <v>44332</v>
      </c>
      <c r="D496" s="1" t="s">
        <v>64</v>
      </c>
      <c r="E496" s="1" t="s">
        <v>141</v>
      </c>
      <c r="F496" s="1" t="s">
        <v>93</v>
      </c>
      <c r="G496" s="10">
        <f>(C496-VLOOKUP(E496,Riders!$A$2:$E$7777,4,FALSE))/365</f>
        <v>26.12054794520548</v>
      </c>
      <c r="H496" s="1">
        <v>8</v>
      </c>
      <c r="I496" s="3">
        <v>4.9169999999999998</v>
      </c>
      <c r="J496" s="19">
        <v>5.0170489527856734</v>
      </c>
      <c r="K496" s="41">
        <f t="shared" si="17"/>
        <v>0.10004895278567361</v>
      </c>
      <c r="L496" s="19">
        <v>9.9340489527856732</v>
      </c>
      <c r="M496" s="3">
        <v>72.477999999999994</v>
      </c>
    </row>
    <row r="497" spans="1:13">
      <c r="A497" s="1" t="s">
        <v>223</v>
      </c>
      <c r="B497" s="1">
        <v>2021</v>
      </c>
      <c r="C497" s="2">
        <v>44332</v>
      </c>
      <c r="D497" s="1" t="s">
        <v>64</v>
      </c>
      <c r="E497" s="1" t="s">
        <v>49</v>
      </c>
      <c r="F497" s="1" t="s">
        <v>893</v>
      </c>
      <c r="G497" s="10">
        <f>(C497-VLOOKUP(E497,Riders!$A$2:$E$7777,4,FALSE))/365</f>
        <v>23.465753424657535</v>
      </c>
      <c r="H497" s="1">
        <v>9</v>
      </c>
      <c r="I497" s="3">
        <v>4.9379999999999997</v>
      </c>
      <c r="J497" s="19">
        <v>5.0589453778012272</v>
      </c>
      <c r="K497" s="41">
        <f t="shared" si="17"/>
        <v>0.12094537780122749</v>
      </c>
      <c r="L497" s="19">
        <v>9.9969453778012269</v>
      </c>
      <c r="M497" s="3">
        <v>72.022000000000006</v>
      </c>
    </row>
    <row r="498" spans="1:13">
      <c r="A498" s="1" t="s">
        <v>223</v>
      </c>
      <c r="B498" s="1">
        <v>2021</v>
      </c>
      <c r="C498" s="2">
        <v>44332</v>
      </c>
      <c r="D498" s="1" t="s">
        <v>64</v>
      </c>
      <c r="E498" s="1" t="s">
        <v>34</v>
      </c>
      <c r="F498" s="1" t="s">
        <v>35</v>
      </c>
      <c r="G498" s="10">
        <f>(C498-VLOOKUP(E498,Riders!$A$2:$E$7777,4,FALSE))/365</f>
        <v>22.983561643835618</v>
      </c>
      <c r="H498" s="1">
        <v>10</v>
      </c>
      <c r="I498" s="3">
        <v>4.9569999999999999</v>
      </c>
      <c r="J498" s="19">
        <v>5.0599732045966777</v>
      </c>
      <c r="K498" s="41">
        <f t="shared" si="17"/>
        <v>0.1029732045966778</v>
      </c>
      <c r="L498" s="19">
        <v>10.016973204596678</v>
      </c>
      <c r="M498" s="3">
        <v>71.878</v>
      </c>
    </row>
    <row r="499" spans="1:13">
      <c r="A499" s="1" t="s">
        <v>223</v>
      </c>
      <c r="B499" s="1">
        <v>2021</v>
      </c>
      <c r="C499" s="2">
        <v>44332</v>
      </c>
      <c r="D499" s="1" t="s">
        <v>64</v>
      </c>
      <c r="E499" s="1" t="s">
        <v>113</v>
      </c>
      <c r="F499" s="1" t="s">
        <v>114</v>
      </c>
      <c r="G499" s="10">
        <f>(C499-VLOOKUP(E499,Riders!$A$2:$E$7777,4,FALSE))/365</f>
        <v>26.263013698630136</v>
      </c>
      <c r="H499" s="1">
        <v>11</v>
      </c>
      <c r="I499" s="3">
        <v>5.0209999999999999</v>
      </c>
      <c r="J499" s="19">
        <v>5.0019693046565061</v>
      </c>
      <c r="K499" s="41">
        <f t="shared" si="17"/>
        <v>-1.9030695343493775E-2</v>
      </c>
      <c r="L499" s="19">
        <v>10.022969304656506</v>
      </c>
      <c r="M499" s="3">
        <v>71.834999999999994</v>
      </c>
    </row>
    <row r="500" spans="1:13">
      <c r="A500" s="1" t="s">
        <v>223</v>
      </c>
      <c r="B500" s="1">
        <v>2021</v>
      </c>
      <c r="C500" s="2">
        <v>44332</v>
      </c>
      <c r="D500" s="1" t="s">
        <v>64</v>
      </c>
      <c r="E500" s="40" t="s">
        <v>178</v>
      </c>
      <c r="F500" s="1" t="s">
        <v>166</v>
      </c>
      <c r="G500" s="10">
        <f>(C500-VLOOKUP(E500,Riders!$A$2:$E$7777,4,FALSE))/365</f>
        <v>28.660273972602738</v>
      </c>
      <c r="H500" s="1">
        <v>12</v>
      </c>
      <c r="I500" s="3">
        <v>4.9749999999999996</v>
      </c>
      <c r="J500" s="19">
        <v>5.1139791914804178</v>
      </c>
      <c r="K500" s="41">
        <f t="shared" si="17"/>
        <v>0.13897919148041815</v>
      </c>
      <c r="L500" s="19">
        <v>10.088979191480417</v>
      </c>
      <c r="M500" s="3">
        <v>71.364999999999995</v>
      </c>
    </row>
    <row r="501" spans="1:13">
      <c r="A501" s="1" t="s">
        <v>223</v>
      </c>
      <c r="B501" s="1">
        <v>2021</v>
      </c>
      <c r="C501" s="2">
        <v>44332</v>
      </c>
      <c r="D501" s="1" t="s">
        <v>64</v>
      </c>
      <c r="E501" s="1" t="s">
        <v>226</v>
      </c>
      <c r="F501" s="1" t="s">
        <v>150</v>
      </c>
      <c r="G501" s="10">
        <f>(C501-VLOOKUP(E501,Riders!$A$2:$E$7777,4,FALSE))/365</f>
        <v>23.227397260273971</v>
      </c>
      <c r="H501" s="1">
        <v>13</v>
      </c>
      <c r="I501" s="3">
        <v>4.9850000000000003</v>
      </c>
      <c r="J501" s="19">
        <v>5.1089296228795744</v>
      </c>
      <c r="K501" s="41">
        <f t="shared" si="17"/>
        <v>0.1239296228795741</v>
      </c>
      <c r="L501" s="19">
        <v>10.093929622879575</v>
      </c>
      <c r="M501" s="3">
        <v>71.33</v>
      </c>
    </row>
    <row r="502" spans="1:13">
      <c r="A502" s="1" t="s">
        <v>223</v>
      </c>
      <c r="B502" s="1">
        <v>2021</v>
      </c>
      <c r="C502" s="2">
        <v>44332</v>
      </c>
      <c r="D502" s="1" t="s">
        <v>64</v>
      </c>
      <c r="E502" s="3" t="s">
        <v>183</v>
      </c>
      <c r="F502" s="1" t="s">
        <v>93</v>
      </c>
      <c r="G502" s="10">
        <f>(C502-VLOOKUP(E502,Riders!$A$2:$E$7777,4,FALSE))/365</f>
        <v>26.386301369863013</v>
      </c>
      <c r="H502" s="1">
        <v>14</v>
      </c>
      <c r="I502" s="3">
        <v>5.0910000000000002</v>
      </c>
      <c r="J502" s="19">
        <v>5.2029494452705007</v>
      </c>
      <c r="K502" s="41">
        <f t="shared" si="17"/>
        <v>0.11194944527050055</v>
      </c>
      <c r="L502" s="19">
        <v>10.293949445270501</v>
      </c>
      <c r="M502" s="3">
        <v>69.944000000000003</v>
      </c>
    </row>
    <row r="503" spans="1:13">
      <c r="A503" s="1" t="s">
        <v>223</v>
      </c>
      <c r="B503" s="1">
        <v>2021</v>
      </c>
      <c r="C503" s="2">
        <v>44332</v>
      </c>
      <c r="D503" s="1" t="s">
        <v>64</v>
      </c>
      <c r="E503" s="40" t="s">
        <v>81</v>
      </c>
      <c r="F503" s="1" t="s">
        <v>246</v>
      </c>
      <c r="G503" s="10">
        <f>(C503-VLOOKUP(E503,Riders!$A$2:$E$7777,4,FALSE))/365</f>
        <v>27.783561643835615</v>
      </c>
      <c r="H503" s="1">
        <v>15</v>
      </c>
      <c r="I503" s="3">
        <v>5.1310000000000002</v>
      </c>
      <c r="J503" s="19">
        <v>5.2539648786257231</v>
      </c>
      <c r="K503" s="41">
        <f t="shared" si="17"/>
        <v>0.12296487862572292</v>
      </c>
      <c r="L503" s="19">
        <v>10.384964878625723</v>
      </c>
      <c r="M503" s="3">
        <v>69.331000000000003</v>
      </c>
    </row>
    <row r="504" spans="1:13">
      <c r="A504" s="1" t="s">
        <v>223</v>
      </c>
      <c r="B504" s="1">
        <v>2021</v>
      </c>
      <c r="C504" s="2">
        <v>44332</v>
      </c>
      <c r="D504" s="1" t="s">
        <v>64</v>
      </c>
      <c r="E504" s="1" t="s">
        <v>785</v>
      </c>
      <c r="F504" s="1" t="s">
        <v>204</v>
      </c>
      <c r="G504" s="10">
        <f>(C504-VLOOKUP(E504,Riders!$A$2:$E$7777,4,FALSE))/365</f>
        <v>20.408219178082192</v>
      </c>
      <c r="H504" s="1">
        <v>16</v>
      </c>
      <c r="I504" s="3">
        <v>5.1760000000000002</v>
      </c>
      <c r="J504" s="19">
        <v>5.2260688559168997</v>
      </c>
      <c r="K504" s="41">
        <f t="shared" si="17"/>
        <v>5.0068855916899579E-2</v>
      </c>
      <c r="L504" s="19">
        <v>10.4020688559169</v>
      </c>
      <c r="M504" s="3">
        <v>69.216999999999999</v>
      </c>
    </row>
    <row r="505" spans="1:13">
      <c r="A505" s="1" t="s">
        <v>223</v>
      </c>
      <c r="B505" s="1">
        <v>2021</v>
      </c>
      <c r="C505" s="2">
        <v>44332</v>
      </c>
      <c r="D505" s="1" t="s">
        <v>64</v>
      </c>
      <c r="E505" s="1" t="s">
        <v>149</v>
      </c>
      <c r="F505" s="1" t="s">
        <v>150</v>
      </c>
      <c r="G505" s="10">
        <f>(C505-VLOOKUP(E505,Riders!$A$2:$E$7777,4,FALSE))/365</f>
        <v>21.846575342465755</v>
      </c>
      <c r="H505" s="1">
        <v>17</v>
      </c>
      <c r="I505" s="3">
        <v>5.1459999999999999</v>
      </c>
      <c r="J505" s="19">
        <v>5.2619331579403861</v>
      </c>
      <c r="K505" s="41">
        <f t="shared" si="17"/>
        <v>0.11593315794038617</v>
      </c>
      <c r="L505" s="19">
        <v>10.407933157940386</v>
      </c>
      <c r="M505" s="3">
        <v>69.177999999999997</v>
      </c>
    </row>
    <row r="506" spans="1:13">
      <c r="A506" s="1" t="s">
        <v>223</v>
      </c>
      <c r="B506" s="1">
        <v>2021</v>
      </c>
      <c r="C506" s="2">
        <v>44332</v>
      </c>
      <c r="D506" s="1" t="s">
        <v>64</v>
      </c>
      <c r="E506" s="1" t="s">
        <v>74</v>
      </c>
      <c r="F506" s="1" t="s">
        <v>50</v>
      </c>
      <c r="G506" s="10">
        <f>(C506-VLOOKUP(E506,Riders!$A$2:$E$7777,4,FALSE))/365</f>
        <v>20.208219178082192</v>
      </c>
      <c r="H506" s="1">
        <v>18</v>
      </c>
      <c r="I506" s="3">
        <v>5.15</v>
      </c>
      <c r="J506" s="19">
        <v>5.2710389196856333</v>
      </c>
      <c r="K506" s="41">
        <f t="shared" si="17"/>
        <v>0.12103891968563296</v>
      </c>
      <c r="L506" s="19">
        <v>10.421038919685634</v>
      </c>
      <c r="M506" s="3">
        <v>69.090999999999994</v>
      </c>
    </row>
    <row r="507" spans="1:13">
      <c r="A507" s="1" t="s">
        <v>223</v>
      </c>
      <c r="B507" s="1">
        <v>2021</v>
      </c>
      <c r="C507" s="2">
        <v>44332</v>
      </c>
      <c r="D507" s="1" t="s">
        <v>64</v>
      </c>
      <c r="E507" s="1" t="s">
        <v>819</v>
      </c>
      <c r="F507" s="1" t="s">
        <v>204</v>
      </c>
      <c r="G507" s="10">
        <f>(C507-VLOOKUP(E507,Riders!$A$2:$E$7777,4,FALSE))/365</f>
        <v>19</v>
      </c>
      <c r="H507" s="1">
        <v>19</v>
      </c>
      <c r="I507" s="3">
        <v>5.2460000000000004</v>
      </c>
      <c r="J507" s="19">
        <v>5.3310360794452922</v>
      </c>
      <c r="K507" s="41">
        <f t="shared" si="17"/>
        <v>8.503607944529179E-2</v>
      </c>
      <c r="L507" s="19">
        <v>10.577036079445293</v>
      </c>
      <c r="M507" s="3">
        <v>68.072000000000003</v>
      </c>
    </row>
    <row r="508" spans="1:13">
      <c r="A508" s="1" t="s">
        <v>223</v>
      </c>
      <c r="B508" s="1">
        <v>2021</v>
      </c>
      <c r="C508" s="2">
        <v>44332</v>
      </c>
      <c r="D508" s="1" t="s">
        <v>64</v>
      </c>
      <c r="E508" s="40" t="s">
        <v>846</v>
      </c>
      <c r="F508" s="1" t="s">
        <v>50</v>
      </c>
      <c r="G508" s="10">
        <f>(C508-VLOOKUP(E508,Riders!$A$2:$E$7777,4,FALSE))/365</f>
        <v>21.068493150684933</v>
      </c>
      <c r="H508" s="1">
        <v>20</v>
      </c>
      <c r="I508" s="3">
        <v>5.1879999999999997</v>
      </c>
      <c r="J508" s="19">
        <v>5.4139554717870171</v>
      </c>
      <c r="K508" s="41">
        <f t="shared" si="17"/>
        <v>0.22595547178701736</v>
      </c>
      <c r="L508" s="19">
        <v>10.601955471787017</v>
      </c>
      <c r="M508" s="3">
        <v>67.912000000000006</v>
      </c>
    </row>
    <row r="509" spans="1:13">
      <c r="A509" s="1" t="s">
        <v>223</v>
      </c>
      <c r="B509" s="1">
        <v>2021</v>
      </c>
      <c r="C509" s="2">
        <v>44332</v>
      </c>
      <c r="D509" s="1" t="s">
        <v>64</v>
      </c>
      <c r="E509" s="40" t="s">
        <v>786</v>
      </c>
      <c r="F509" s="1" t="s">
        <v>787</v>
      </c>
      <c r="G509" s="10">
        <f>(C509-VLOOKUP(E509,Riders!$A$2:$E$7777,4,FALSE))/365</f>
        <v>24.926027397260274</v>
      </c>
      <c r="H509" s="1">
        <v>21</v>
      </c>
      <c r="I509" s="3">
        <v>5.2889999999999997</v>
      </c>
      <c r="J509" s="19">
        <v>5.4519783241090209</v>
      </c>
      <c r="K509" s="41">
        <f t="shared" si="17"/>
        <v>0.16297832410902124</v>
      </c>
      <c r="L509" s="19">
        <v>10.740978324109021</v>
      </c>
      <c r="M509" s="3">
        <v>67.033000000000001</v>
      </c>
    </row>
    <row r="510" spans="1:13">
      <c r="A510" s="4" t="s">
        <v>214</v>
      </c>
      <c r="B510" s="4">
        <v>2020</v>
      </c>
      <c r="C510" s="5">
        <v>43890</v>
      </c>
      <c r="D510" s="4" t="s">
        <v>19</v>
      </c>
      <c r="E510" s="42" t="s">
        <v>90</v>
      </c>
      <c r="F510" s="4" t="s">
        <v>22</v>
      </c>
      <c r="G510" s="10">
        <f>(C510-VLOOKUP(E510,Riders!$A$2:$E$7777,4,FALSE))/365</f>
        <v>22.978082191780821</v>
      </c>
      <c r="H510" s="4">
        <v>1</v>
      </c>
      <c r="I510" s="3">
        <v>4.5960000000000001</v>
      </c>
      <c r="J510" s="19">
        <f t="shared" ref="J510:J543" si="18">L510-I510</f>
        <v>4.6569525914692917</v>
      </c>
      <c r="K510" s="41">
        <f t="shared" si="17"/>
        <v>6.0952591469291661E-2</v>
      </c>
      <c r="L510" s="19">
        <v>9.2529525914692918</v>
      </c>
      <c r="M510" s="3">
        <v>77.813000000000002</v>
      </c>
    </row>
    <row r="511" spans="1:13">
      <c r="A511" s="4" t="s">
        <v>214</v>
      </c>
      <c r="B511" s="4">
        <v>2020</v>
      </c>
      <c r="C511" s="5">
        <v>43890</v>
      </c>
      <c r="D511" s="4" t="s">
        <v>19</v>
      </c>
      <c r="E511" s="42" t="s">
        <v>21</v>
      </c>
      <c r="F511" s="4" t="s">
        <v>22</v>
      </c>
      <c r="G511" s="10">
        <f>(C511-VLOOKUP(E511,Riders!$A$2:$E$7777,4,FALSE))/365</f>
        <v>26.975342465753425</v>
      </c>
      <c r="H511" s="4">
        <v>2</v>
      </c>
      <c r="I511" s="3">
        <v>4.641</v>
      </c>
      <c r="J511" s="19">
        <f t="shared" si="18"/>
        <v>4.6809570931030464</v>
      </c>
      <c r="K511" s="41">
        <f t="shared" si="17"/>
        <v>3.9957093103046404E-2</v>
      </c>
      <c r="L511" s="19">
        <v>9.3219570931030464</v>
      </c>
      <c r="M511" s="3">
        <v>77.236999999999995</v>
      </c>
    </row>
    <row r="512" spans="1:13">
      <c r="A512" s="4" t="s">
        <v>214</v>
      </c>
      <c r="B512" s="4">
        <v>2020</v>
      </c>
      <c r="C512" s="5">
        <v>43890</v>
      </c>
      <c r="D512" s="4" t="s">
        <v>19</v>
      </c>
      <c r="E512" s="4" t="s">
        <v>199</v>
      </c>
      <c r="F512" s="4" t="s">
        <v>44</v>
      </c>
      <c r="G512" s="10">
        <f>(C512-VLOOKUP(E512,Riders!$A$2:$E$7777,4,FALSE))/365</f>
        <v>24.63013698630137</v>
      </c>
      <c r="H512" s="4">
        <v>3</v>
      </c>
      <c r="I512" s="3">
        <v>4.6870000000000003</v>
      </c>
      <c r="J512" s="19">
        <f t="shared" si="18"/>
        <v>4.7469622641509437</v>
      </c>
      <c r="K512" s="41">
        <f t="shared" si="17"/>
        <v>5.9962264150943412E-2</v>
      </c>
      <c r="L512" s="19">
        <v>9.433962264150944</v>
      </c>
      <c r="M512" s="3">
        <v>76.319999999999993</v>
      </c>
    </row>
    <row r="513" spans="1:13">
      <c r="A513" s="4" t="s">
        <v>214</v>
      </c>
      <c r="B513" s="4">
        <v>2020</v>
      </c>
      <c r="C513" s="5">
        <v>43890</v>
      </c>
      <c r="D513" s="4" t="s">
        <v>19</v>
      </c>
      <c r="E513" s="4" t="s">
        <v>194</v>
      </c>
      <c r="F513" s="4" t="s">
        <v>195</v>
      </c>
      <c r="G513" s="10">
        <f>(C513-VLOOKUP(E513,Riders!$A$2:$E$7777,4,FALSE))/365</f>
        <v>33.961643835616435</v>
      </c>
      <c r="H513" s="4">
        <v>4</v>
      </c>
      <c r="I513" s="3">
        <v>4.7370000000000001</v>
      </c>
      <c r="J513" s="19">
        <f t="shared" si="18"/>
        <v>4.7850461819239811</v>
      </c>
      <c r="K513" s="41">
        <f t="shared" si="17"/>
        <v>4.8046181923981024E-2</v>
      </c>
      <c r="L513" s="19">
        <v>9.5220461819239812</v>
      </c>
      <c r="M513" s="3">
        <v>75.614000000000004</v>
      </c>
    </row>
    <row r="514" spans="1:13">
      <c r="A514" s="4" t="s">
        <v>214</v>
      </c>
      <c r="B514" s="4">
        <v>2020</v>
      </c>
      <c r="C514" s="5">
        <v>43890</v>
      </c>
      <c r="D514" s="4" t="s">
        <v>19</v>
      </c>
      <c r="E514" s="4" t="s">
        <v>193</v>
      </c>
      <c r="F514" s="4" t="s">
        <v>50</v>
      </c>
      <c r="G514" s="10">
        <f>(C514-VLOOKUP(E514,Riders!$A$2:$E$7777,4,FALSE))/365</f>
        <v>32.172602739726024</v>
      </c>
      <c r="H514" s="4">
        <v>5</v>
      </c>
      <c r="I514" s="3">
        <v>4.72</v>
      </c>
      <c r="J514" s="19">
        <f t="shared" si="18"/>
        <v>4.828058561425844</v>
      </c>
      <c r="K514" s="41">
        <f t="shared" si="17"/>
        <v>0.10805856142584425</v>
      </c>
      <c r="L514" s="19">
        <v>9.5480585614258437</v>
      </c>
      <c r="M514" s="3">
        <v>75.408000000000001</v>
      </c>
    </row>
    <row r="515" spans="1:13">
      <c r="A515" s="4" t="s">
        <v>214</v>
      </c>
      <c r="B515" s="4">
        <v>2020</v>
      </c>
      <c r="C515" s="5">
        <v>43890</v>
      </c>
      <c r="D515" s="4" t="s">
        <v>19</v>
      </c>
      <c r="E515" s="42" t="s">
        <v>126</v>
      </c>
      <c r="F515" s="4" t="s">
        <v>102</v>
      </c>
      <c r="G515" s="10">
        <f>(C515-VLOOKUP(E515,Riders!$A$2:$E$7777,4,FALSE))/365</f>
        <v>21.449315068493149</v>
      </c>
      <c r="H515" s="4">
        <v>6</v>
      </c>
      <c r="I515" s="3">
        <v>4.702</v>
      </c>
      <c r="J515" s="19">
        <f t="shared" si="18"/>
        <v>4.8540422058530766</v>
      </c>
      <c r="K515" s="41">
        <f t="shared" si="17"/>
        <v>0.1520422058530766</v>
      </c>
      <c r="L515" s="19">
        <v>9.5560422058530765</v>
      </c>
      <c r="M515" s="3">
        <v>75.344999999999999</v>
      </c>
    </row>
    <row r="516" spans="1:13">
      <c r="A516" s="4" t="s">
        <v>214</v>
      </c>
      <c r="B516" s="4">
        <v>2020</v>
      </c>
      <c r="C516" s="5">
        <v>43890</v>
      </c>
      <c r="D516" s="4" t="s">
        <v>19</v>
      </c>
      <c r="E516" s="4" t="s">
        <v>189</v>
      </c>
      <c r="F516" s="4" t="s">
        <v>111</v>
      </c>
      <c r="G516" s="10">
        <f>(C516-VLOOKUP(E516,Riders!$A$2:$E$7777,4,FALSE))/365</f>
        <v>31.958904109589042</v>
      </c>
      <c r="H516" s="4">
        <v>7</v>
      </c>
      <c r="I516" s="3">
        <v>4.7610000000000001</v>
      </c>
      <c r="J516" s="19">
        <f t="shared" si="18"/>
        <v>4.7999911560831814</v>
      </c>
      <c r="K516" s="41">
        <f t="shared" si="17"/>
        <v>3.8991156083181266E-2</v>
      </c>
      <c r="L516" s="19">
        <v>9.5609911560831815</v>
      </c>
      <c r="M516" s="3">
        <v>75.305999999999997</v>
      </c>
    </row>
    <row r="517" spans="1:13">
      <c r="A517" s="4" t="s">
        <v>214</v>
      </c>
      <c r="B517" s="4">
        <v>2020</v>
      </c>
      <c r="C517" s="5">
        <v>43890</v>
      </c>
      <c r="D517" s="4" t="s">
        <v>19</v>
      </c>
      <c r="E517" s="42" t="s">
        <v>190</v>
      </c>
      <c r="F517" s="4" t="s">
        <v>30</v>
      </c>
      <c r="G517" s="10">
        <f>(C517-VLOOKUP(E517,Riders!$A$2:$E$7777,4,FALSE))/365</f>
        <v>34.11780821917808</v>
      </c>
      <c r="H517" s="4">
        <v>8</v>
      </c>
      <c r="I517" s="3">
        <v>4.7370000000000001</v>
      </c>
      <c r="J517" s="19">
        <f t="shared" si="18"/>
        <v>4.825006959016175</v>
      </c>
      <c r="K517" s="41">
        <f t="shared" si="17"/>
        <v>8.8006959016174946E-2</v>
      </c>
      <c r="L517" s="19">
        <v>9.5620069590161751</v>
      </c>
      <c r="M517" s="3">
        <v>75.298000000000002</v>
      </c>
    </row>
    <row r="518" spans="1:13">
      <c r="A518" s="4" t="s">
        <v>214</v>
      </c>
      <c r="B518" s="4">
        <v>2020</v>
      </c>
      <c r="C518" s="5">
        <v>43890</v>
      </c>
      <c r="D518" s="4" t="s">
        <v>19</v>
      </c>
      <c r="E518" s="4" t="s">
        <v>868</v>
      </c>
      <c r="F518" s="4" t="s">
        <v>26</v>
      </c>
      <c r="G518" s="10">
        <f>(C518-VLOOKUP(E518,Riders!$A$2:$E$7777,4,FALSE))/365</f>
        <v>32.104109589041094</v>
      </c>
      <c r="H518" s="4">
        <v>9</v>
      </c>
      <c r="I518" s="3">
        <v>4.7489999999999997</v>
      </c>
      <c r="J518" s="19">
        <f t="shared" si="18"/>
        <v>4.8150392125607722</v>
      </c>
      <c r="K518" s="41">
        <f t="shared" si="17"/>
        <v>6.6039212560772498E-2</v>
      </c>
      <c r="L518" s="19">
        <v>9.5640392125607718</v>
      </c>
      <c r="M518" s="3">
        <v>75.281999999999996</v>
      </c>
    </row>
    <row r="519" spans="1:13">
      <c r="A519" s="4" t="s">
        <v>214</v>
      </c>
      <c r="B519" s="4">
        <v>2020</v>
      </c>
      <c r="C519" s="5">
        <v>43890</v>
      </c>
      <c r="D519" s="4" t="s">
        <v>19</v>
      </c>
      <c r="E519" s="3" t="s">
        <v>95</v>
      </c>
      <c r="F519" s="4" t="s">
        <v>28</v>
      </c>
      <c r="G519" s="10">
        <f>(C519-VLOOKUP(E519,Riders!$A$2:$E$7777,4,FALSE))/365</f>
        <v>28.095890410958905</v>
      </c>
      <c r="H519" s="4">
        <v>10</v>
      </c>
      <c r="I519" s="3">
        <v>4.7279999999999998</v>
      </c>
      <c r="J519" s="19">
        <f t="shared" si="18"/>
        <v>4.8399791630675999</v>
      </c>
      <c r="K519" s="41">
        <f t="shared" si="17"/>
        <v>0.11197916306760014</v>
      </c>
      <c r="L519" s="19">
        <v>9.5679791630675997</v>
      </c>
      <c r="M519" s="3">
        <v>75.251000000000005</v>
      </c>
    </row>
    <row r="520" spans="1:13">
      <c r="A520" s="4" t="s">
        <v>214</v>
      </c>
      <c r="B520" s="4">
        <v>2020</v>
      </c>
      <c r="C520" s="5">
        <v>43890</v>
      </c>
      <c r="D520" s="4" t="s">
        <v>19</v>
      </c>
      <c r="E520" s="3" t="s">
        <v>197</v>
      </c>
      <c r="F520" s="4" t="s">
        <v>22</v>
      </c>
      <c r="G520" s="10">
        <f>(C520-VLOOKUP(E520,Riders!$A$2:$E$7777,4,FALSE))/365</f>
        <v>27.230136986301371</v>
      </c>
      <c r="H520" s="4">
        <v>11</v>
      </c>
      <c r="I520" s="3">
        <v>4.7290000000000001</v>
      </c>
      <c r="J520" s="19">
        <f t="shared" si="18"/>
        <v>4.8459773924144907</v>
      </c>
      <c r="K520" s="41">
        <f t="shared" si="17"/>
        <v>0.11697739241449057</v>
      </c>
      <c r="L520" s="19">
        <v>9.5749773924144908</v>
      </c>
      <c r="M520" s="3">
        <v>75.195999999999998</v>
      </c>
    </row>
    <row r="521" spans="1:13">
      <c r="A521" s="4" t="s">
        <v>214</v>
      </c>
      <c r="B521" s="4">
        <v>2020</v>
      </c>
      <c r="C521" s="5">
        <v>43890</v>
      </c>
      <c r="D521" s="4" t="s">
        <v>19</v>
      </c>
      <c r="E521" s="4" t="s">
        <v>97</v>
      </c>
      <c r="F521" s="4" t="s">
        <v>26</v>
      </c>
      <c r="G521" s="10">
        <f>(C521-VLOOKUP(E521,Riders!$A$2:$E$7777,4,FALSE))/365</f>
        <v>22.882191780821916</v>
      </c>
      <c r="H521" s="4">
        <v>12</v>
      </c>
      <c r="I521" s="3">
        <v>4.7460000000000004</v>
      </c>
      <c r="J521" s="19">
        <f t="shared" si="18"/>
        <v>4.8490105944908635</v>
      </c>
      <c r="K521" s="41">
        <f t="shared" si="17"/>
        <v>0.10301059449086303</v>
      </c>
      <c r="L521" s="19">
        <v>9.5950105944908639</v>
      </c>
      <c r="M521" s="3">
        <v>75.039000000000001</v>
      </c>
    </row>
    <row r="522" spans="1:13">
      <c r="A522" s="4" t="s">
        <v>214</v>
      </c>
      <c r="B522" s="4">
        <v>2020</v>
      </c>
      <c r="C522" s="5">
        <v>43890</v>
      </c>
      <c r="D522" s="4" t="s">
        <v>19</v>
      </c>
      <c r="E522" s="4" t="s">
        <v>253</v>
      </c>
      <c r="F522" s="4" t="s">
        <v>30</v>
      </c>
      <c r="G522" s="10">
        <f>(C522-VLOOKUP(E522,Riders!$A$2:$E$7777,4,FALSE))/365</f>
        <v>30.175342465753424</v>
      </c>
      <c r="H522" s="4">
        <v>13</v>
      </c>
      <c r="I522" s="3">
        <v>4.7130000000000001</v>
      </c>
      <c r="J522" s="19">
        <f t="shared" si="18"/>
        <v>4.8940451664554017</v>
      </c>
      <c r="K522" s="41">
        <f t="shared" si="17"/>
        <v>0.18104516645540158</v>
      </c>
      <c r="L522" s="19">
        <v>9.6070451664554017</v>
      </c>
      <c r="M522" s="3">
        <v>74.944999999999993</v>
      </c>
    </row>
    <row r="523" spans="1:13">
      <c r="A523" s="4" t="s">
        <v>214</v>
      </c>
      <c r="B523" s="4">
        <v>2020</v>
      </c>
      <c r="C523" s="5">
        <v>43890</v>
      </c>
      <c r="D523" s="4" t="s">
        <v>19</v>
      </c>
      <c r="E523" s="4" t="s">
        <v>91</v>
      </c>
      <c r="F523" s="4" t="s">
        <v>50</v>
      </c>
      <c r="G523" s="10">
        <f>(C523-VLOOKUP(E523,Riders!$A$2:$E$7777,4,FALSE))/365</f>
        <v>24.276712328767122</v>
      </c>
      <c r="H523" s="4">
        <v>14</v>
      </c>
      <c r="I523" s="3">
        <v>4.7380000000000004</v>
      </c>
      <c r="J523" s="19">
        <f t="shared" si="18"/>
        <v>4.8709683704791127</v>
      </c>
      <c r="K523" s="41">
        <f t="shared" si="17"/>
        <v>0.13296837047911225</v>
      </c>
      <c r="L523" s="19">
        <v>9.6089683704791131</v>
      </c>
      <c r="M523" s="3">
        <v>74.930000000000007</v>
      </c>
    </row>
    <row r="524" spans="1:13">
      <c r="A524" s="4" t="s">
        <v>214</v>
      </c>
      <c r="B524" s="4">
        <v>2020</v>
      </c>
      <c r="C524" s="5">
        <v>43890</v>
      </c>
      <c r="D524" s="4" t="s">
        <v>19</v>
      </c>
      <c r="E524" s="4" t="s">
        <v>127</v>
      </c>
      <c r="F524" s="4" t="s">
        <v>33</v>
      </c>
      <c r="G524" s="10">
        <f>(C524-VLOOKUP(E524,Riders!$A$2:$E$7777,4,FALSE))/365</f>
        <v>28.643835616438356</v>
      </c>
      <c r="H524" s="4">
        <v>15</v>
      </c>
      <c r="I524" s="3">
        <v>4.7699999999999996</v>
      </c>
      <c r="J524" s="19">
        <f t="shared" si="18"/>
        <v>4.8449993990625391</v>
      </c>
      <c r="K524" s="41">
        <f t="shared" si="17"/>
        <v>7.4999399062539496E-2</v>
      </c>
      <c r="L524" s="19">
        <v>9.6149993990625386</v>
      </c>
      <c r="M524" s="3">
        <v>74.882999999999996</v>
      </c>
    </row>
    <row r="525" spans="1:13">
      <c r="A525" s="4" t="s">
        <v>214</v>
      </c>
      <c r="B525" s="4">
        <v>2020</v>
      </c>
      <c r="C525" s="5">
        <v>43890</v>
      </c>
      <c r="D525" s="4" t="s">
        <v>19</v>
      </c>
      <c r="E525" s="42" t="s">
        <v>239</v>
      </c>
      <c r="F525" s="4" t="s">
        <v>100</v>
      </c>
      <c r="G525" s="10">
        <f>(C525-VLOOKUP(E525,Riders!$A$2:$E$7777,4,FALSE))/365</f>
        <v>27.008219178082193</v>
      </c>
      <c r="H525" s="4">
        <v>16</v>
      </c>
      <c r="I525" s="3">
        <v>4.74</v>
      </c>
      <c r="J525" s="19">
        <f t="shared" si="18"/>
        <v>4.8839958296018064</v>
      </c>
      <c r="K525" s="41">
        <f t="shared" si="17"/>
        <v>0.14399582960180624</v>
      </c>
      <c r="L525" s="19">
        <v>9.6239958296018067</v>
      </c>
      <c r="M525" s="3">
        <v>74.813000000000002</v>
      </c>
    </row>
    <row r="526" spans="1:13">
      <c r="A526" s="4" t="s">
        <v>214</v>
      </c>
      <c r="B526" s="4">
        <v>2020</v>
      </c>
      <c r="C526" s="5">
        <v>43890</v>
      </c>
      <c r="D526" s="4" t="s">
        <v>19</v>
      </c>
      <c r="E526" s="4" t="s">
        <v>99</v>
      </c>
      <c r="F526" s="4" t="s">
        <v>100</v>
      </c>
      <c r="G526" s="10">
        <f>(C526-VLOOKUP(E526,Riders!$A$2:$E$7777,4,FALSE))/365</f>
        <v>20.884931506849316</v>
      </c>
      <c r="H526" s="4">
        <v>17</v>
      </c>
      <c r="I526" s="3">
        <v>4.7759999999999998</v>
      </c>
      <c r="J526" s="19">
        <f t="shared" si="18"/>
        <v>4.8519853440667546</v>
      </c>
      <c r="K526" s="41">
        <f t="shared" si="17"/>
        <v>7.5985344066754834E-2</v>
      </c>
      <c r="L526" s="19">
        <v>9.6279853440667544</v>
      </c>
      <c r="M526" s="3">
        <v>74.781999999999996</v>
      </c>
    </row>
    <row r="527" spans="1:13">
      <c r="A527" s="4" t="s">
        <v>214</v>
      </c>
      <c r="B527" s="4">
        <v>2020</v>
      </c>
      <c r="C527" s="5">
        <v>43890</v>
      </c>
      <c r="D527" s="4" t="s">
        <v>19</v>
      </c>
      <c r="E527" s="4" t="s">
        <v>169</v>
      </c>
      <c r="F527" s="4" t="s">
        <v>80</v>
      </c>
      <c r="G527" s="10">
        <f>(C527-VLOOKUP(E527,Riders!$A$2:$E$7777,4,FALSE))/365</f>
        <v>29.67945205479452</v>
      </c>
      <c r="H527" s="4">
        <v>18</v>
      </c>
      <c r="I527" s="3">
        <v>4.7450000000000001</v>
      </c>
      <c r="J527" s="19">
        <f t="shared" si="18"/>
        <v>4.9050516009703662</v>
      </c>
      <c r="K527" s="41">
        <f t="shared" si="17"/>
        <v>0.16005160097036608</v>
      </c>
      <c r="L527" s="19">
        <v>9.6500516009703663</v>
      </c>
      <c r="M527" s="3">
        <v>74.611000000000004</v>
      </c>
    </row>
    <row r="528" spans="1:13">
      <c r="A528" s="4" t="s">
        <v>214</v>
      </c>
      <c r="B528" s="4">
        <v>2020</v>
      </c>
      <c r="C528" s="5">
        <v>43890</v>
      </c>
      <c r="D528" s="4" t="s">
        <v>19</v>
      </c>
      <c r="E528" s="4" t="s">
        <v>110</v>
      </c>
      <c r="F528" s="4" t="s">
        <v>111</v>
      </c>
      <c r="G528" s="10">
        <f>(C528-VLOOKUP(E528,Riders!$A$2:$E$7777,4,FALSE))/365</f>
        <v>22.86849315068493</v>
      </c>
      <c r="H528" s="4">
        <v>19</v>
      </c>
      <c r="I528" s="3">
        <v>4.7859999999999996</v>
      </c>
      <c r="J528" s="19">
        <f t="shared" si="18"/>
        <v>4.872984196828634</v>
      </c>
      <c r="K528" s="41">
        <f t="shared" si="17"/>
        <v>8.6984196828634452E-2</v>
      </c>
      <c r="L528" s="19">
        <v>9.6589841968286336</v>
      </c>
      <c r="M528" s="3">
        <v>74.542000000000002</v>
      </c>
    </row>
    <row r="529" spans="1:13">
      <c r="A529" s="4" t="s">
        <v>214</v>
      </c>
      <c r="B529" s="4">
        <v>2020</v>
      </c>
      <c r="C529" s="5">
        <v>43890</v>
      </c>
      <c r="D529" s="4" t="s">
        <v>19</v>
      </c>
      <c r="E529" s="4" t="s">
        <v>172</v>
      </c>
      <c r="F529" s="4" t="s">
        <v>35</v>
      </c>
      <c r="G529" s="10">
        <f>(C529-VLOOKUP(E529,Riders!$A$2:$E$7777,4,FALSE))/365</f>
        <v>29.80821917808219</v>
      </c>
      <c r="H529" s="4">
        <v>20</v>
      </c>
      <c r="I529" s="3">
        <v>4.8109999999999999</v>
      </c>
      <c r="J529" s="19">
        <f t="shared" si="18"/>
        <v>4.8570631646793441</v>
      </c>
      <c r="K529" s="41">
        <f t="shared" si="17"/>
        <v>4.6063164679344126E-2</v>
      </c>
      <c r="L529" s="19">
        <v>9.668063164679344</v>
      </c>
      <c r="M529" s="3">
        <v>74.471999999999994</v>
      </c>
    </row>
    <row r="530" spans="1:13">
      <c r="A530" s="4" t="s">
        <v>214</v>
      </c>
      <c r="B530" s="4">
        <v>2020</v>
      </c>
      <c r="C530" s="5">
        <v>43890</v>
      </c>
      <c r="D530" s="4" t="s">
        <v>19</v>
      </c>
      <c r="E530" s="3" t="s">
        <v>106</v>
      </c>
      <c r="F530" s="4" t="s">
        <v>107</v>
      </c>
      <c r="G530" s="10">
        <f>(C530-VLOOKUP(E530,Riders!$A$2:$E$7777,4,FALSE))/365</f>
        <v>26.38082191780822</v>
      </c>
      <c r="H530" s="4">
        <v>21</v>
      </c>
      <c r="I530" s="3">
        <v>4.7519999999999998</v>
      </c>
      <c r="J530" s="19">
        <f t="shared" si="18"/>
        <v>4.9160631646793442</v>
      </c>
      <c r="K530" s="41">
        <f t="shared" si="17"/>
        <v>0.16406316467934445</v>
      </c>
      <c r="L530" s="19">
        <v>9.668063164679344</v>
      </c>
      <c r="M530" s="3">
        <v>74.471999999999994</v>
      </c>
    </row>
    <row r="531" spans="1:13">
      <c r="A531" s="4" t="s">
        <v>214</v>
      </c>
      <c r="B531" s="4">
        <v>2020</v>
      </c>
      <c r="C531" s="5">
        <v>43890</v>
      </c>
      <c r="D531" s="4" t="s">
        <v>19</v>
      </c>
      <c r="E531" s="42" t="s">
        <v>103</v>
      </c>
      <c r="F531" s="4" t="s">
        <v>37</v>
      </c>
      <c r="G531" s="10">
        <f>(C531-VLOOKUP(E531,Riders!$A$2:$E$7777,4,FALSE))/365</f>
        <v>21.164383561643834</v>
      </c>
      <c r="H531" s="4">
        <v>22</v>
      </c>
      <c r="I531" s="3">
        <v>4.7850000000000001</v>
      </c>
      <c r="J531" s="19">
        <f t="shared" si="18"/>
        <v>4.8890386424099095</v>
      </c>
      <c r="K531" s="41">
        <f t="shared" ref="K531:K594" si="19">J531-I531</f>
        <v>0.10403864240990934</v>
      </c>
      <c r="L531" s="19">
        <v>9.6740386424099096</v>
      </c>
      <c r="M531" s="3">
        <v>74.426000000000002</v>
      </c>
    </row>
    <row r="532" spans="1:13">
      <c r="A532" s="4" t="s">
        <v>214</v>
      </c>
      <c r="B532" s="4">
        <v>2020</v>
      </c>
      <c r="C532" s="5">
        <v>43890</v>
      </c>
      <c r="D532" s="4" t="s">
        <v>19</v>
      </c>
      <c r="E532" s="4" t="s">
        <v>98</v>
      </c>
      <c r="F532" s="4" t="s">
        <v>42</v>
      </c>
      <c r="G532" s="10">
        <f>(C532-VLOOKUP(E532,Riders!$A$2:$E$7777,4,FALSE))/365</f>
        <v>21.353424657534248</v>
      </c>
      <c r="H532" s="4">
        <v>23</v>
      </c>
      <c r="I532" s="3">
        <v>4.7969999999999997</v>
      </c>
      <c r="J532" s="19">
        <f t="shared" si="18"/>
        <v>4.8849740469306804</v>
      </c>
      <c r="K532" s="41">
        <f t="shared" si="19"/>
        <v>8.7974046930680672E-2</v>
      </c>
      <c r="L532" s="19">
        <v>9.6819740469306801</v>
      </c>
      <c r="M532" s="3">
        <v>74.364999999999995</v>
      </c>
    </row>
    <row r="533" spans="1:13">
      <c r="A533" s="4" t="s">
        <v>214</v>
      </c>
      <c r="B533" s="4">
        <v>2020</v>
      </c>
      <c r="C533" s="5">
        <v>43890</v>
      </c>
      <c r="D533" s="4" t="s">
        <v>19</v>
      </c>
      <c r="E533" s="4" t="s">
        <v>198</v>
      </c>
      <c r="F533" s="4" t="s">
        <v>37</v>
      </c>
      <c r="G533" s="10">
        <f>(C533-VLOOKUP(E533,Riders!$A$2:$E$7777,4,FALSE))/365</f>
        <v>25.334246575342465</v>
      </c>
      <c r="H533" s="4">
        <v>24</v>
      </c>
      <c r="I533" s="3">
        <v>4.8019999999999996</v>
      </c>
      <c r="J533" s="19">
        <f t="shared" si="18"/>
        <v>4.8910533117932147</v>
      </c>
      <c r="K533" s="41">
        <f t="shared" si="19"/>
        <v>8.9053311793215073E-2</v>
      </c>
      <c r="L533" s="19">
        <v>9.6930533117932143</v>
      </c>
      <c r="M533" s="3">
        <v>74.28</v>
      </c>
    </row>
    <row r="534" spans="1:13">
      <c r="A534" s="4" t="s">
        <v>214</v>
      </c>
      <c r="B534" s="4">
        <v>2020</v>
      </c>
      <c r="C534" s="5">
        <v>43890</v>
      </c>
      <c r="D534" s="4" t="s">
        <v>19</v>
      </c>
      <c r="E534" s="4" t="s">
        <v>291</v>
      </c>
      <c r="F534" s="4" t="s">
        <v>22</v>
      </c>
      <c r="G534" s="10">
        <f>(C534-VLOOKUP(E534,Riders!$A$2:$E$7777,4,FALSE))/365</f>
        <v>22.230136986301371</v>
      </c>
      <c r="H534" s="4">
        <v>25</v>
      </c>
      <c r="I534" s="3">
        <v>4.827</v>
      </c>
      <c r="J534" s="19">
        <f t="shared" si="18"/>
        <v>4.8770271712760795</v>
      </c>
      <c r="K534" s="41">
        <f t="shared" si="19"/>
        <v>5.0027171276079585E-2</v>
      </c>
      <c r="L534" s="19">
        <v>9.7040271712760795</v>
      </c>
      <c r="M534" s="3">
        <v>74.195999999999998</v>
      </c>
    </row>
    <row r="535" spans="1:13">
      <c r="A535" s="4" t="s">
        <v>214</v>
      </c>
      <c r="B535" s="4">
        <v>2020</v>
      </c>
      <c r="C535" s="5">
        <v>43890</v>
      </c>
      <c r="D535" s="4" t="s">
        <v>19</v>
      </c>
      <c r="E535" s="4" t="s">
        <v>901</v>
      </c>
      <c r="F535" s="4" t="s">
        <v>33</v>
      </c>
      <c r="G535" s="10">
        <f>(C535-VLOOKUP(E535,Riders!$A$2:$E$7777,4,FALSE))/365</f>
        <v>29.046575342465754</v>
      </c>
      <c r="H535" s="4">
        <v>26</v>
      </c>
      <c r="I535" s="3">
        <v>4.8380000000000001</v>
      </c>
      <c r="J535" s="19">
        <f t="shared" si="18"/>
        <v>4.9150579900573002</v>
      </c>
      <c r="K535" s="41">
        <f t="shared" si="19"/>
        <v>7.7057990057300074E-2</v>
      </c>
      <c r="L535" s="19">
        <v>9.7530579900573002</v>
      </c>
      <c r="M535" s="3">
        <v>73.822999999999993</v>
      </c>
    </row>
    <row r="536" spans="1:13">
      <c r="A536" s="4" t="s">
        <v>214</v>
      </c>
      <c r="B536" s="4">
        <v>2020</v>
      </c>
      <c r="C536" s="5">
        <v>43890</v>
      </c>
      <c r="D536" s="4" t="s">
        <v>19</v>
      </c>
      <c r="E536" s="4" t="s">
        <v>229</v>
      </c>
      <c r="F536" s="4" t="s">
        <v>209</v>
      </c>
      <c r="G536" s="10">
        <f>(C536-VLOOKUP(E536,Riders!$A$2:$E$7777,4,FALSE))/365</f>
        <v>21.197260273972603</v>
      </c>
      <c r="H536" s="4">
        <v>27</v>
      </c>
      <c r="I536" s="3">
        <v>4.83</v>
      </c>
      <c r="J536" s="19">
        <f t="shared" si="18"/>
        <v>4.9340358014646064</v>
      </c>
      <c r="K536" s="41">
        <f t="shared" si="19"/>
        <v>0.10403580146460634</v>
      </c>
      <c r="L536" s="19">
        <v>9.7640358014646065</v>
      </c>
      <c r="M536" s="3">
        <v>73.739999999999995</v>
      </c>
    </row>
    <row r="537" spans="1:13">
      <c r="A537" s="4" t="s">
        <v>214</v>
      </c>
      <c r="B537" s="4">
        <v>2020</v>
      </c>
      <c r="C537" s="5">
        <v>43890</v>
      </c>
      <c r="D537" s="4" t="s">
        <v>19</v>
      </c>
      <c r="E537" s="4" t="s">
        <v>141</v>
      </c>
      <c r="F537" s="4" t="s">
        <v>93</v>
      </c>
      <c r="G537" s="10">
        <f>(C537-VLOOKUP(E537,Riders!$A$2:$E$7777,4,FALSE))/365</f>
        <v>24.909589041095892</v>
      </c>
      <c r="H537" s="4">
        <v>28</v>
      </c>
      <c r="I537" s="3">
        <v>4.8129999999999997</v>
      </c>
      <c r="J537" s="19">
        <f t="shared" si="18"/>
        <v>4.9519627710794358</v>
      </c>
      <c r="K537" s="41">
        <f t="shared" si="19"/>
        <v>0.13896277107943611</v>
      </c>
      <c r="L537" s="19">
        <v>9.7649627710794356</v>
      </c>
      <c r="M537" s="3">
        <v>73.733000000000004</v>
      </c>
    </row>
    <row r="538" spans="1:13">
      <c r="A538" s="4" t="s">
        <v>214</v>
      </c>
      <c r="B538" s="4">
        <v>2020</v>
      </c>
      <c r="C538" s="5">
        <v>43890</v>
      </c>
      <c r="D538" s="4" t="s">
        <v>19</v>
      </c>
      <c r="E538" s="4" t="s">
        <v>210</v>
      </c>
      <c r="F538" s="4" t="s">
        <v>40</v>
      </c>
      <c r="G538" s="10">
        <f>(C538-VLOOKUP(E538,Riders!$A$2:$E$7777,4,FALSE))/365</f>
        <v>28.778082191780822</v>
      </c>
      <c r="H538" s="4">
        <v>29</v>
      </c>
      <c r="I538" s="3">
        <v>4.851</v>
      </c>
      <c r="J538" s="19">
        <f t="shared" si="18"/>
        <v>4.9329380350591103</v>
      </c>
      <c r="K538" s="41">
        <f t="shared" si="19"/>
        <v>8.1938035059110348E-2</v>
      </c>
      <c r="L538" s="19">
        <v>9.7839380350591103</v>
      </c>
      <c r="M538" s="3">
        <v>73.59</v>
      </c>
    </row>
    <row r="539" spans="1:13">
      <c r="A539" s="4" t="s">
        <v>214</v>
      </c>
      <c r="B539" s="4">
        <v>2020</v>
      </c>
      <c r="C539" s="5">
        <v>43890</v>
      </c>
      <c r="D539" s="4" t="s">
        <v>19</v>
      </c>
      <c r="E539" s="4" t="s">
        <v>226</v>
      </c>
      <c r="F539" s="4" t="s">
        <v>150</v>
      </c>
      <c r="G539" s="10">
        <f>(C539-VLOOKUP(E539,Riders!$A$2:$E$7777,4,FALSE))/365</f>
        <v>22.016438356164382</v>
      </c>
      <c r="H539" s="4">
        <v>30</v>
      </c>
      <c r="I539" s="3">
        <v>4.843</v>
      </c>
      <c r="J539" s="19">
        <f t="shared" si="18"/>
        <v>4.9639929307925961</v>
      </c>
      <c r="K539" s="41">
        <f t="shared" si="19"/>
        <v>0.1209929307925961</v>
      </c>
      <c r="L539" s="19">
        <v>9.806992930792596</v>
      </c>
      <c r="M539" s="3">
        <v>73.417000000000002</v>
      </c>
    </row>
    <row r="540" spans="1:13">
      <c r="A540" s="4" t="s">
        <v>214</v>
      </c>
      <c r="B540" s="4">
        <v>2020</v>
      </c>
      <c r="C540" s="5">
        <v>43890</v>
      </c>
      <c r="D540" s="4" t="s">
        <v>19</v>
      </c>
      <c r="E540" t="s">
        <v>170</v>
      </c>
      <c r="F540" s="4" t="s">
        <v>40</v>
      </c>
      <c r="G540" s="10">
        <f>(C540-VLOOKUP(E540,Riders!$A$2:$E$7777,4,FALSE))/365</f>
        <v>21.375342465753423</v>
      </c>
      <c r="H540" s="4">
        <v>31</v>
      </c>
      <c r="I540" s="3">
        <v>4.8529999999999998</v>
      </c>
      <c r="J540" s="19">
        <f t="shared" si="18"/>
        <v>4.9819907113976623</v>
      </c>
      <c r="K540" s="41">
        <f t="shared" si="19"/>
        <v>0.12899071139766249</v>
      </c>
      <c r="L540" s="19">
        <v>9.834990711397662</v>
      </c>
      <c r="M540" s="3">
        <v>73.207999999999998</v>
      </c>
    </row>
    <row r="541" spans="1:13">
      <c r="A541" s="4" t="s">
        <v>214</v>
      </c>
      <c r="B541" s="4">
        <v>2020</v>
      </c>
      <c r="C541" s="5">
        <v>43890</v>
      </c>
      <c r="D541" s="4" t="s">
        <v>19</v>
      </c>
      <c r="E541" s="4" t="s">
        <v>48</v>
      </c>
      <c r="F541" s="4" t="s">
        <v>42</v>
      </c>
      <c r="G541" s="10">
        <f>(C541-VLOOKUP(E541,Riders!$A$2:$E$7777,4,FALSE))/365</f>
        <v>25.63013698630137</v>
      </c>
      <c r="H541" s="4">
        <v>32</v>
      </c>
      <c r="I541" s="3">
        <v>4.899</v>
      </c>
      <c r="J541" s="19">
        <f t="shared" si="18"/>
        <v>5.0369682049017444</v>
      </c>
      <c r="K541" s="41">
        <f t="shared" si="19"/>
        <v>0.13796820490174433</v>
      </c>
      <c r="L541" s="19">
        <v>9.9359682049017444</v>
      </c>
      <c r="M541" s="3">
        <v>72.463999999999999</v>
      </c>
    </row>
    <row r="542" spans="1:13">
      <c r="A542" s="4" t="s">
        <v>214</v>
      </c>
      <c r="B542" s="4">
        <v>2020</v>
      </c>
      <c r="C542" s="5">
        <v>43890</v>
      </c>
      <c r="D542" s="4" t="s">
        <v>19</v>
      </c>
      <c r="E542" s="4" t="s">
        <v>49</v>
      </c>
      <c r="F542" s="4" t="s">
        <v>50</v>
      </c>
      <c r="G542" s="10">
        <f>(C542-VLOOKUP(E542,Riders!$A$2:$E$7777,4,FALSE))/365</f>
        <v>22.254794520547946</v>
      </c>
      <c r="H542" s="4">
        <v>33</v>
      </c>
      <c r="I542" s="3">
        <v>4.9509999999999996</v>
      </c>
      <c r="J542" s="19">
        <f t="shared" si="18"/>
        <v>4.9940261056935276</v>
      </c>
      <c r="K542" s="41">
        <f t="shared" si="19"/>
        <v>4.3026105693527938E-2</v>
      </c>
      <c r="L542" s="19">
        <v>9.9450261056935272</v>
      </c>
      <c r="M542" s="3">
        <v>72.397999999999996</v>
      </c>
    </row>
    <row r="543" spans="1:13">
      <c r="A543" s="4" t="s">
        <v>214</v>
      </c>
      <c r="B543" s="4">
        <v>2020</v>
      </c>
      <c r="C543" s="5">
        <v>43890</v>
      </c>
      <c r="D543" s="4" t="s">
        <v>19</v>
      </c>
      <c r="E543" s="4" t="s">
        <v>60</v>
      </c>
      <c r="F543" s="4" t="s">
        <v>61</v>
      </c>
      <c r="G543" s="10">
        <f>(C543-VLOOKUP(E543,Riders!$A$2:$E$7777,4,FALSE))/365</f>
        <v>30.276712328767122</v>
      </c>
      <c r="H543" s="4">
        <v>34</v>
      </c>
      <c r="I543" s="3">
        <v>5.0460000000000003</v>
      </c>
      <c r="J543" s="19">
        <f t="shared" si="18"/>
        <v>5.1380195759487401</v>
      </c>
      <c r="K543" s="41">
        <f t="shared" si="19"/>
        <v>9.2019575948739885E-2</v>
      </c>
      <c r="L543" s="19">
        <v>10.18401957594874</v>
      </c>
      <c r="M543" s="3">
        <v>70.698999999999998</v>
      </c>
    </row>
    <row r="544" spans="1:13">
      <c r="A544" s="1" t="s">
        <v>160</v>
      </c>
      <c r="B544" s="1">
        <v>2020</v>
      </c>
      <c r="C544" s="2">
        <v>43856</v>
      </c>
      <c r="D544" s="1" t="s">
        <v>64</v>
      </c>
      <c r="E544" s="1" t="s">
        <v>199</v>
      </c>
      <c r="F544" s="1" t="s">
        <v>44</v>
      </c>
      <c r="G544" s="10">
        <f>(C544-VLOOKUP(E544,Riders!$A$2:$E$7777,4,FALSE))/365</f>
        <v>24.536986301369861</v>
      </c>
      <c r="H544" s="1">
        <v>1</v>
      </c>
      <c r="I544" s="3">
        <v>4.7699999999999996</v>
      </c>
      <c r="J544" s="19">
        <v>4.8870409217109056</v>
      </c>
      <c r="K544" s="41">
        <f t="shared" si="19"/>
        <v>0.11704092171090608</v>
      </c>
      <c r="L544" s="19">
        <f t="shared" ref="L544:L574" si="20">3.6*200/M544</f>
        <v>9.6570409217109052</v>
      </c>
      <c r="M544" s="3">
        <v>74.557000000000002</v>
      </c>
    </row>
    <row r="545" spans="1:13">
      <c r="A545" s="1" t="s">
        <v>160</v>
      </c>
      <c r="B545" s="1">
        <v>2020</v>
      </c>
      <c r="C545" s="2">
        <v>43856</v>
      </c>
      <c r="D545" s="1" t="s">
        <v>64</v>
      </c>
      <c r="E545" s="1" t="s">
        <v>868</v>
      </c>
      <c r="F545" s="1" t="s">
        <v>26</v>
      </c>
      <c r="G545" s="10">
        <f>(C545-VLOOKUP(E545,Riders!$A$2:$E$7777,4,FALSE))/365</f>
        <v>32.010958904109586</v>
      </c>
      <c r="H545" s="1">
        <v>2</v>
      </c>
      <c r="I545" s="3">
        <v>4.798</v>
      </c>
      <c r="J545" s="19">
        <v>4.8669484536082486</v>
      </c>
      <c r="K545" s="41">
        <f t="shared" si="19"/>
        <v>6.8948453608248528E-2</v>
      </c>
      <c r="L545" s="19">
        <f t="shared" si="20"/>
        <v>9.6649484536082486</v>
      </c>
      <c r="M545" s="3">
        <v>74.495999999999995</v>
      </c>
    </row>
    <row r="546" spans="1:13">
      <c r="A546" s="1" t="s">
        <v>160</v>
      </c>
      <c r="B546" s="1">
        <v>2020</v>
      </c>
      <c r="C546" s="2">
        <v>43856</v>
      </c>
      <c r="D546" s="1" t="s">
        <v>64</v>
      </c>
      <c r="E546" s="40" t="s">
        <v>132</v>
      </c>
      <c r="F546" s="1" t="s">
        <v>213</v>
      </c>
      <c r="G546" s="10">
        <f>(C546-VLOOKUP(E546,Riders!$A$2:$E$7777,4,FALSE))/365</f>
        <v>20.279452054794522</v>
      </c>
      <c r="H546" s="1">
        <v>3</v>
      </c>
      <c r="I546" s="3">
        <v>4.8550000000000004</v>
      </c>
      <c r="J546" s="19">
        <v>4.90004010405376</v>
      </c>
      <c r="K546" s="41">
        <f t="shared" si="19"/>
        <v>4.5040104053759578E-2</v>
      </c>
      <c r="L546" s="19">
        <f t="shared" si="20"/>
        <v>9.7550401040537604</v>
      </c>
      <c r="M546" s="3">
        <v>73.808000000000007</v>
      </c>
    </row>
    <row r="547" spans="1:13">
      <c r="A547" s="1" t="s">
        <v>160</v>
      </c>
      <c r="B547" s="1">
        <v>2020</v>
      </c>
      <c r="C547" s="2">
        <v>43856</v>
      </c>
      <c r="D547" s="1" t="s">
        <v>64</v>
      </c>
      <c r="E547" s="1" t="s">
        <v>29</v>
      </c>
      <c r="F547" s="1" t="s">
        <v>30</v>
      </c>
      <c r="G547" s="10">
        <f>(C547-VLOOKUP(E547,Riders!$A$2:$E$7777,4,FALSE))/365</f>
        <v>23.923287671232877</v>
      </c>
      <c r="H547" s="1">
        <v>4</v>
      </c>
      <c r="I547" s="3">
        <v>4.835</v>
      </c>
      <c r="J547" s="19">
        <v>4.9420294125634827</v>
      </c>
      <c r="K547" s="41">
        <f t="shared" si="19"/>
        <v>0.10702941256348275</v>
      </c>
      <c r="L547" s="19">
        <f t="shared" si="20"/>
        <v>9.7770294125634827</v>
      </c>
      <c r="M547" s="3">
        <v>73.641999999999996</v>
      </c>
    </row>
    <row r="548" spans="1:13">
      <c r="A548" s="1" t="s">
        <v>160</v>
      </c>
      <c r="B548" s="1">
        <v>2020</v>
      </c>
      <c r="C548" s="2">
        <v>43856</v>
      </c>
      <c r="D548" s="1" t="s">
        <v>64</v>
      </c>
      <c r="E548" s="1" t="s">
        <v>94</v>
      </c>
      <c r="F548" s="1" t="s">
        <v>26</v>
      </c>
      <c r="G548" s="10">
        <f>(C548-VLOOKUP(E548,Riders!$A$2:$E$7777,4,FALSE))/365</f>
        <v>21.027397260273972</v>
      </c>
      <c r="H548" s="1">
        <v>5</v>
      </c>
      <c r="I548" s="3">
        <v>4.891</v>
      </c>
      <c r="J548" s="19">
        <v>4.9139896502887019</v>
      </c>
      <c r="K548" s="41">
        <f t="shared" si="19"/>
        <v>2.2989650288701924E-2</v>
      </c>
      <c r="L548" s="19">
        <f t="shared" si="20"/>
        <v>9.804989650288702</v>
      </c>
      <c r="M548" s="3">
        <v>73.432000000000002</v>
      </c>
    </row>
    <row r="549" spans="1:13">
      <c r="A549" s="1" t="s">
        <v>160</v>
      </c>
      <c r="B549" s="1">
        <v>2020</v>
      </c>
      <c r="C549" s="2">
        <v>43856</v>
      </c>
      <c r="D549" s="1" t="s">
        <v>64</v>
      </c>
      <c r="E549" s="3" t="s">
        <v>106</v>
      </c>
      <c r="F549" s="1" t="s">
        <v>107</v>
      </c>
      <c r="G549" s="10">
        <f>(C549-VLOOKUP(E549,Riders!$A$2:$E$7777,4,FALSE))/365</f>
        <v>26.287671232876711</v>
      </c>
      <c r="H549" s="1">
        <v>6</v>
      </c>
      <c r="I549" s="3">
        <v>4.8449999999999998</v>
      </c>
      <c r="J549" s="19">
        <v>4.9630616818101325</v>
      </c>
      <c r="K549" s="41">
        <f t="shared" si="19"/>
        <v>0.11806168181013277</v>
      </c>
      <c r="L549" s="19">
        <f t="shared" si="20"/>
        <v>9.8080616818101323</v>
      </c>
      <c r="M549" s="3">
        <v>73.409000000000006</v>
      </c>
    </row>
    <row r="550" spans="1:13">
      <c r="A550" s="1" t="s">
        <v>160</v>
      </c>
      <c r="B550" s="1">
        <v>2020</v>
      </c>
      <c r="C550" s="2">
        <v>43856</v>
      </c>
      <c r="D550" s="1" t="s">
        <v>64</v>
      </c>
      <c r="E550" s="1" t="s">
        <v>202</v>
      </c>
      <c r="F550" s="1" t="s">
        <v>100</v>
      </c>
      <c r="G550" s="10">
        <f>(C550-VLOOKUP(E550,Riders!$A$2:$E$7777,4,FALSE))/365</f>
        <v>20.895890410958906</v>
      </c>
      <c r="H550" s="1">
        <v>7</v>
      </c>
      <c r="I550" s="3">
        <v>4.88</v>
      </c>
      <c r="J550" s="19">
        <v>4.9319378577269015</v>
      </c>
      <c r="K550" s="41">
        <f t="shared" si="19"/>
        <v>5.1937857726901626E-2</v>
      </c>
      <c r="L550" s="19">
        <f t="shared" si="20"/>
        <v>9.8119378577269014</v>
      </c>
      <c r="M550" s="3">
        <v>73.38</v>
      </c>
    </row>
    <row r="551" spans="1:13">
      <c r="A551" s="1" t="s">
        <v>160</v>
      </c>
      <c r="B551" s="1">
        <v>2020</v>
      </c>
      <c r="C551" s="2">
        <v>43856</v>
      </c>
      <c r="D551" s="1" t="s">
        <v>64</v>
      </c>
      <c r="E551" s="40" t="s">
        <v>169</v>
      </c>
      <c r="F551" s="1" t="s">
        <v>80</v>
      </c>
      <c r="G551" s="10">
        <f>(C551-VLOOKUP(E551,Riders!$A$2:$E$7777,4,FALSE))/365</f>
        <v>29.586301369863012</v>
      </c>
      <c r="H551" s="1">
        <v>8</v>
      </c>
      <c r="I551" s="3">
        <v>4.859</v>
      </c>
      <c r="J551" s="19">
        <v>4.966997952917092</v>
      </c>
      <c r="K551" s="41">
        <f t="shared" si="19"/>
        <v>0.10799795291709202</v>
      </c>
      <c r="L551" s="19">
        <f t="shared" si="20"/>
        <v>9.825997952917092</v>
      </c>
      <c r="M551" s="3">
        <v>73.275000000000006</v>
      </c>
    </row>
    <row r="552" spans="1:13">
      <c r="A552" s="1" t="s">
        <v>160</v>
      </c>
      <c r="B552" s="1">
        <v>2020</v>
      </c>
      <c r="C552" s="2">
        <v>43856</v>
      </c>
      <c r="D552" s="1" t="s">
        <v>64</v>
      </c>
      <c r="E552" s="1" t="s">
        <v>198</v>
      </c>
      <c r="F552" s="1" t="s">
        <v>37</v>
      </c>
      <c r="G552" s="10">
        <f>(C552-VLOOKUP(E552,Riders!$A$2:$E$7777,4,FALSE))/365</f>
        <v>25.241095890410961</v>
      </c>
      <c r="H552" s="1">
        <v>9</v>
      </c>
      <c r="I552" s="3">
        <v>4.8860000000000001</v>
      </c>
      <c r="J552" s="19">
        <v>4.9530226570827294</v>
      </c>
      <c r="K552" s="41">
        <f t="shared" si="19"/>
        <v>6.7022657082729253E-2</v>
      </c>
      <c r="L552" s="19">
        <f t="shared" si="20"/>
        <v>9.8390226570827295</v>
      </c>
      <c r="M552" s="3">
        <v>73.177999999999997</v>
      </c>
    </row>
    <row r="553" spans="1:13">
      <c r="A553" s="1" t="s">
        <v>160</v>
      </c>
      <c r="B553" s="1">
        <v>2020</v>
      </c>
      <c r="C553" s="2">
        <v>43856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29.715068493150685</v>
      </c>
      <c r="H553" s="1">
        <v>10</v>
      </c>
      <c r="I553" s="3">
        <v>4.923</v>
      </c>
      <c r="J553" s="19">
        <v>4.9509697472538026</v>
      </c>
      <c r="K553" s="41">
        <f t="shared" si="19"/>
        <v>2.7969747253802524E-2</v>
      </c>
      <c r="L553" s="19">
        <f t="shared" si="20"/>
        <v>9.8739697472538026</v>
      </c>
      <c r="M553" s="3">
        <v>72.918999999999997</v>
      </c>
    </row>
    <row r="554" spans="1:13">
      <c r="A554" s="1" t="s">
        <v>160</v>
      </c>
      <c r="B554" s="1">
        <v>2020</v>
      </c>
      <c r="C554" s="2">
        <v>43856</v>
      </c>
      <c r="D554" s="1" t="s">
        <v>64</v>
      </c>
      <c r="E554" s="1" t="s">
        <v>141</v>
      </c>
      <c r="F554" s="1" t="s">
        <v>93</v>
      </c>
      <c r="G554" s="10">
        <f>(C554-VLOOKUP(E554,Riders!$A$2:$E$7777,4,FALSE))/365</f>
        <v>24.816438356164383</v>
      </c>
      <c r="H554" s="1">
        <v>11</v>
      </c>
      <c r="I554" s="3">
        <v>4.8710000000000004</v>
      </c>
      <c r="J554" s="19">
        <v>5.0120505682754075</v>
      </c>
      <c r="K554" s="41">
        <f t="shared" si="19"/>
        <v>0.14105056827540707</v>
      </c>
      <c r="L554" s="19">
        <f t="shared" si="20"/>
        <v>9.883050568275408</v>
      </c>
      <c r="M554" s="3">
        <v>72.852000000000004</v>
      </c>
    </row>
    <row r="555" spans="1:13">
      <c r="A555" s="1" t="s">
        <v>160</v>
      </c>
      <c r="B555" s="1">
        <v>2020</v>
      </c>
      <c r="C555" s="2">
        <v>43856</v>
      </c>
      <c r="D555" s="1" t="s">
        <v>64</v>
      </c>
      <c r="E555" s="40" t="s">
        <v>180</v>
      </c>
      <c r="F555" s="1" t="s">
        <v>32</v>
      </c>
      <c r="G555" s="10">
        <f>(C555-VLOOKUP(E555,Riders!$A$2:$E$7777,4,FALSE))/365</f>
        <v>28.583561643835615</v>
      </c>
      <c r="H555" s="1">
        <v>12</v>
      </c>
      <c r="I555" s="3">
        <v>4.8789999999999996</v>
      </c>
      <c r="J555" s="19">
        <v>5.0050002745555631</v>
      </c>
      <c r="K555" s="41">
        <f t="shared" si="19"/>
        <v>0.12600027455556351</v>
      </c>
      <c r="L555" s="19">
        <f t="shared" si="20"/>
        <v>9.8840002745555626</v>
      </c>
      <c r="M555" s="3">
        <v>72.844999999999999</v>
      </c>
    </row>
    <row r="556" spans="1:13">
      <c r="A556" s="1" t="s">
        <v>160</v>
      </c>
      <c r="B556" s="1">
        <v>2020</v>
      </c>
      <c r="C556" s="2">
        <v>43856</v>
      </c>
      <c r="D556" s="1" t="s">
        <v>64</v>
      </c>
      <c r="E556" s="1" t="s">
        <v>250</v>
      </c>
      <c r="F556" s="1" t="s">
        <v>30</v>
      </c>
      <c r="G556" s="10">
        <f>(C556-VLOOKUP(E556,Riders!$A$2:$E$7777,4,FALSE))/365</f>
        <v>30.052054794520547</v>
      </c>
      <c r="H556" s="1">
        <v>13</v>
      </c>
      <c r="I556" s="3">
        <v>4.9080000000000004</v>
      </c>
      <c r="J556" s="19">
        <v>4.9929900990099005</v>
      </c>
      <c r="K556" s="41">
        <f t="shared" si="19"/>
        <v>8.4990099009900177E-2</v>
      </c>
      <c r="L556" s="19">
        <f t="shared" si="20"/>
        <v>9.9009900990099009</v>
      </c>
      <c r="M556" s="3">
        <v>72.72</v>
      </c>
    </row>
    <row r="557" spans="1:13">
      <c r="A557" s="1" t="s">
        <v>160</v>
      </c>
      <c r="B557" s="1">
        <v>2020</v>
      </c>
      <c r="C557" s="2">
        <v>43856</v>
      </c>
      <c r="D557" s="1" t="s">
        <v>64</v>
      </c>
      <c r="E557" s="1" t="s">
        <v>226</v>
      </c>
      <c r="F557" s="1" t="s">
        <v>150</v>
      </c>
      <c r="G557" s="10">
        <f>(C557-VLOOKUP(E557,Riders!$A$2:$E$7777,4,FALSE))/365</f>
        <v>21.923287671232877</v>
      </c>
      <c r="H557" s="1">
        <v>14</v>
      </c>
      <c r="I557" s="3">
        <v>4.8920000000000003</v>
      </c>
      <c r="J557" s="19">
        <v>5.0300020395226399</v>
      </c>
      <c r="K557" s="41">
        <f t="shared" si="19"/>
        <v>0.13800203952263956</v>
      </c>
      <c r="L557" s="19">
        <f t="shared" si="20"/>
        <v>9.9220020395226403</v>
      </c>
      <c r="M557" s="3">
        <v>72.566000000000003</v>
      </c>
    </row>
    <row r="558" spans="1:13">
      <c r="A558" s="1" t="s">
        <v>160</v>
      </c>
      <c r="B558" s="1">
        <v>2020</v>
      </c>
      <c r="C558" s="2">
        <v>43856</v>
      </c>
      <c r="D558" s="1" t="s">
        <v>64</v>
      </c>
      <c r="E558" s="40" t="s">
        <v>103</v>
      </c>
      <c r="F558" s="1" t="s">
        <v>37</v>
      </c>
      <c r="G558" s="10">
        <f>(C558-VLOOKUP(E558,Riders!$A$2:$E$7777,4,FALSE))/365</f>
        <v>21.07123287671233</v>
      </c>
      <c r="H558" s="1">
        <v>15</v>
      </c>
      <c r="I558" s="3">
        <v>4.9210000000000003</v>
      </c>
      <c r="J558" s="19">
        <v>5.0040110277900309</v>
      </c>
      <c r="K558" s="41">
        <f t="shared" si="19"/>
        <v>8.3011027790030667E-2</v>
      </c>
      <c r="L558" s="19">
        <f t="shared" si="20"/>
        <v>9.9250110277900312</v>
      </c>
      <c r="M558" s="3">
        <v>72.543999999999997</v>
      </c>
    </row>
    <row r="559" spans="1:13">
      <c r="A559" s="1" t="s">
        <v>160</v>
      </c>
      <c r="B559" s="1">
        <v>2020</v>
      </c>
      <c r="C559" s="2">
        <v>43856</v>
      </c>
      <c r="D559" s="1" t="s">
        <v>64</v>
      </c>
      <c r="E559" s="1" t="s">
        <v>126</v>
      </c>
      <c r="F559" s="1" t="s">
        <v>102</v>
      </c>
      <c r="G559" s="10">
        <f>(C559-VLOOKUP(E559,Riders!$A$2:$E$7777,4,FALSE))/365</f>
        <v>21.356164383561644</v>
      </c>
      <c r="H559" s="1">
        <v>16</v>
      </c>
      <c r="I559" s="3">
        <v>4.8860000000000001</v>
      </c>
      <c r="J559" s="19">
        <v>5.0429802109908293</v>
      </c>
      <c r="K559" s="41">
        <f t="shared" si="19"/>
        <v>0.15698021099082915</v>
      </c>
      <c r="L559" s="19">
        <f t="shared" si="20"/>
        <v>9.9289802109908294</v>
      </c>
      <c r="M559" s="3">
        <v>72.515000000000001</v>
      </c>
    </row>
    <row r="560" spans="1:13">
      <c r="A560" s="1" t="s">
        <v>160</v>
      </c>
      <c r="B560" s="1">
        <v>2020</v>
      </c>
      <c r="C560" s="2">
        <v>43856</v>
      </c>
      <c r="D560" s="1" t="s">
        <v>64</v>
      </c>
      <c r="E560" s="1" t="s">
        <v>57</v>
      </c>
      <c r="F560" s="1" t="s">
        <v>35</v>
      </c>
      <c r="G560" s="10">
        <f>(C560-VLOOKUP(E560,Riders!$A$2:$E$7777,4,FALSE))/365</f>
        <v>26.205479452054796</v>
      </c>
      <c r="H560" s="1">
        <v>17</v>
      </c>
      <c r="I560" s="3">
        <v>4.9210000000000003</v>
      </c>
      <c r="J560" s="19">
        <v>5.0140084861530818</v>
      </c>
      <c r="K560" s="41">
        <f t="shared" si="19"/>
        <v>9.3008486153081549E-2</v>
      </c>
      <c r="L560" s="19">
        <f t="shared" si="20"/>
        <v>9.9350084861530821</v>
      </c>
      <c r="M560" s="3">
        <v>72.471000000000004</v>
      </c>
    </row>
    <row r="561" spans="1:13">
      <c r="A561" s="1" t="s">
        <v>160</v>
      </c>
      <c r="B561" s="1">
        <v>2020</v>
      </c>
      <c r="C561" s="2">
        <v>43856</v>
      </c>
      <c r="D561" s="1" t="s">
        <v>64</v>
      </c>
      <c r="E561" s="3" t="s">
        <v>170</v>
      </c>
      <c r="F561" s="1" t="s">
        <v>40</v>
      </c>
      <c r="G561" s="10">
        <f>(C561-VLOOKUP(E561,Riders!$A$2:$E$7777,4,FALSE))/365</f>
        <v>21.282191780821918</v>
      </c>
      <c r="H561" s="1">
        <v>18</v>
      </c>
      <c r="I561" s="3">
        <v>4.9480000000000004</v>
      </c>
      <c r="J561" s="19">
        <v>5.0240229356527522</v>
      </c>
      <c r="K561" s="41">
        <f t="shared" si="19"/>
        <v>7.6022935652751755E-2</v>
      </c>
      <c r="L561" s="19">
        <f t="shared" si="20"/>
        <v>9.9720229356527526</v>
      </c>
      <c r="M561" s="3">
        <v>72.201999999999998</v>
      </c>
    </row>
    <row r="562" spans="1:13">
      <c r="A562" s="1" t="s">
        <v>160</v>
      </c>
      <c r="B562" s="1">
        <v>2020</v>
      </c>
      <c r="C562" s="2">
        <v>43856</v>
      </c>
      <c r="D562" s="1" t="s">
        <v>64</v>
      </c>
      <c r="E562" s="1" t="s">
        <v>323</v>
      </c>
      <c r="F562" s="1" t="s">
        <v>195</v>
      </c>
      <c r="G562" s="10">
        <f>(C562-VLOOKUP(E562,Riders!$A$2:$E$7777,4,FALSE))/365</f>
        <v>26.81917808219178</v>
      </c>
      <c r="H562" s="1">
        <v>19</v>
      </c>
      <c r="I562" s="3">
        <v>4.952</v>
      </c>
      <c r="J562" s="19">
        <v>5.0280399201596797</v>
      </c>
      <c r="K562" s="41">
        <f t="shared" si="19"/>
        <v>7.6039920159679752E-2</v>
      </c>
      <c r="L562" s="19">
        <f t="shared" si="20"/>
        <v>9.9800399201596797</v>
      </c>
      <c r="M562" s="3">
        <v>72.144000000000005</v>
      </c>
    </row>
    <row r="563" spans="1:13">
      <c r="A563" s="1" t="s">
        <v>160</v>
      </c>
      <c r="B563" s="1">
        <v>2020</v>
      </c>
      <c r="C563" s="2">
        <v>43856</v>
      </c>
      <c r="D563" s="1" t="s">
        <v>64</v>
      </c>
      <c r="E563" s="1" t="s">
        <v>210</v>
      </c>
      <c r="F563" s="1" t="s">
        <v>40</v>
      </c>
      <c r="G563" s="10">
        <f>(C563-VLOOKUP(E563,Riders!$A$2:$E$7777,4,FALSE))/365</f>
        <v>28.684931506849313</v>
      </c>
      <c r="H563" s="1">
        <v>20</v>
      </c>
      <c r="I563" s="3">
        <v>4.944</v>
      </c>
      <c r="J563" s="19">
        <v>5.037008359094501</v>
      </c>
      <c r="K563" s="41">
        <f t="shared" si="19"/>
        <v>9.3008359094501003E-2</v>
      </c>
      <c r="L563" s="19">
        <f t="shared" si="20"/>
        <v>9.9810083590945009</v>
      </c>
      <c r="M563" s="3">
        <v>72.137</v>
      </c>
    </row>
    <row r="564" spans="1:13">
      <c r="A564" s="1" t="s">
        <v>160</v>
      </c>
      <c r="B564" s="1">
        <v>2020</v>
      </c>
      <c r="C564" s="2">
        <v>43856</v>
      </c>
      <c r="D564" s="1" t="s">
        <v>64</v>
      </c>
      <c r="E564" s="1" t="s">
        <v>98</v>
      </c>
      <c r="F564" s="1" t="s">
        <v>42</v>
      </c>
      <c r="G564" s="10">
        <f>(C564-VLOOKUP(E564,Riders!$A$2:$E$7777,4,FALSE))/365</f>
        <v>21.260273972602739</v>
      </c>
      <c r="H564" s="1">
        <v>21</v>
      </c>
      <c r="I564" s="3">
        <v>4.9509999999999996</v>
      </c>
      <c r="J564" s="19">
        <v>5.0609587284812418</v>
      </c>
      <c r="K564" s="41">
        <f t="shared" si="19"/>
        <v>0.10995872848124222</v>
      </c>
      <c r="L564" s="19">
        <f t="shared" si="20"/>
        <v>10.011958728481241</v>
      </c>
      <c r="M564" s="3">
        <v>71.914000000000001</v>
      </c>
    </row>
    <row r="565" spans="1:13">
      <c r="A565" s="1" t="s">
        <v>160</v>
      </c>
      <c r="B565" s="1">
        <v>2020</v>
      </c>
      <c r="C565" s="2">
        <v>43856</v>
      </c>
      <c r="D565" s="1" t="s">
        <v>64</v>
      </c>
      <c r="E565" s="1" t="s">
        <v>784</v>
      </c>
      <c r="F565" s="1" t="s">
        <v>195</v>
      </c>
      <c r="G565" s="10">
        <f>(C565-VLOOKUP(E565,Riders!$A$2:$E$7777,4,FALSE))/365</f>
        <v>25.909589041095892</v>
      </c>
      <c r="H565" s="1">
        <v>22</v>
      </c>
      <c r="I565" s="3">
        <v>4.9800000000000004</v>
      </c>
      <c r="J565" s="19">
        <v>5.0639422473320774</v>
      </c>
      <c r="K565" s="41">
        <f t="shared" si="19"/>
        <v>8.3942247332077002E-2</v>
      </c>
      <c r="L565" s="19">
        <f t="shared" si="20"/>
        <v>10.043942247332078</v>
      </c>
      <c r="M565" s="3">
        <v>71.685000000000002</v>
      </c>
    </row>
    <row r="566" spans="1:13">
      <c r="A566" s="1" t="s">
        <v>160</v>
      </c>
      <c r="B566" s="1">
        <v>2020</v>
      </c>
      <c r="C566" s="2">
        <v>43856</v>
      </c>
      <c r="D566" s="1" t="s">
        <v>64</v>
      </c>
      <c r="E566" s="1" t="s">
        <v>48</v>
      </c>
      <c r="F566" s="1" t="s">
        <v>42</v>
      </c>
      <c r="G566" s="10">
        <f>(C566-VLOOKUP(E566,Riders!$A$2:$E$7777,4,FALSE))/365</f>
        <v>25.536986301369861</v>
      </c>
      <c r="H566" s="1">
        <v>23</v>
      </c>
      <c r="I566" s="3">
        <v>4.9729999999999999</v>
      </c>
      <c r="J566" s="19">
        <v>5.0750071452495247</v>
      </c>
      <c r="K566" s="41">
        <f t="shared" si="19"/>
        <v>0.10200714524952481</v>
      </c>
      <c r="L566" s="19">
        <f t="shared" si="20"/>
        <v>10.048007145249525</v>
      </c>
      <c r="M566" s="3">
        <v>71.656000000000006</v>
      </c>
    </row>
    <row r="567" spans="1:13">
      <c r="A567" s="1" t="s">
        <v>160</v>
      </c>
      <c r="B567" s="1">
        <v>2020</v>
      </c>
      <c r="C567" s="2">
        <v>43856</v>
      </c>
      <c r="D567" s="1" t="s">
        <v>64</v>
      </c>
      <c r="E567" s="3" t="s">
        <v>1259</v>
      </c>
      <c r="F567" s="1" t="s">
        <v>28</v>
      </c>
      <c r="G567" s="10">
        <f>(C567-VLOOKUP(E567,Riders!$A$2:$E$7777,4,FALSE))/365</f>
        <v>18.80821917808219</v>
      </c>
      <c r="H567" s="1">
        <v>24</v>
      </c>
      <c r="I567" s="3">
        <v>5.048</v>
      </c>
      <c r="J567" s="19">
        <v>5.0449391479877193</v>
      </c>
      <c r="K567" s="41">
        <f t="shared" si="19"/>
        <v>-3.0608520122807903E-3</v>
      </c>
      <c r="L567" s="19">
        <f t="shared" si="20"/>
        <v>10.092939147987719</v>
      </c>
      <c r="M567" s="3">
        <v>71.337000000000003</v>
      </c>
    </row>
    <row r="568" spans="1:13">
      <c r="A568" s="1" t="s">
        <v>160</v>
      </c>
      <c r="B568" s="1">
        <v>2020</v>
      </c>
      <c r="C568" s="2">
        <v>43856</v>
      </c>
      <c r="D568" s="1" t="s">
        <v>64</v>
      </c>
      <c r="E568" s="1" t="s">
        <v>939</v>
      </c>
      <c r="F568" s="1" t="s">
        <v>28</v>
      </c>
      <c r="G568" s="10">
        <f>(C568-VLOOKUP(E568,Riders!$A$2:$E$7777,4,FALSE))/365</f>
        <v>20.421917808219177</v>
      </c>
      <c r="H568" s="1">
        <v>25</v>
      </c>
      <c r="I568" s="3">
        <v>5.0010000000000003</v>
      </c>
      <c r="J568" s="19">
        <v>5.0950527238308903</v>
      </c>
      <c r="K568" s="41">
        <f t="shared" si="19"/>
        <v>9.4052723830889917E-2</v>
      </c>
      <c r="L568" s="19">
        <f t="shared" si="20"/>
        <v>10.096052723830891</v>
      </c>
      <c r="M568" s="3">
        <v>71.314999999999998</v>
      </c>
    </row>
    <row r="569" spans="1:13">
      <c r="A569" s="1" t="s">
        <v>160</v>
      </c>
      <c r="B569" s="1">
        <v>2020</v>
      </c>
      <c r="C569" s="2">
        <v>43856</v>
      </c>
      <c r="D569" s="1" t="s">
        <v>64</v>
      </c>
      <c r="E569" s="1" t="s">
        <v>211</v>
      </c>
      <c r="F569" s="1" t="s">
        <v>162</v>
      </c>
      <c r="G569" s="10">
        <f>(C569-VLOOKUP(E569,Riders!$A$2:$E$7777,4,FALSE))/365</f>
        <v>24.052054794520547</v>
      </c>
      <c r="H569" s="1">
        <v>26</v>
      </c>
      <c r="I569" s="3">
        <v>5.03</v>
      </c>
      <c r="J569" s="19">
        <v>5.1649789728558675</v>
      </c>
      <c r="K569" s="41">
        <f t="shared" si="19"/>
        <v>0.13497897285586724</v>
      </c>
      <c r="L569" s="19">
        <f t="shared" si="20"/>
        <v>10.194978972855868</v>
      </c>
      <c r="M569" s="3">
        <v>70.623000000000005</v>
      </c>
    </row>
    <row r="570" spans="1:13">
      <c r="A570" s="1" t="s">
        <v>160</v>
      </c>
      <c r="B570" s="1">
        <v>2020</v>
      </c>
      <c r="C570" s="2">
        <v>43856</v>
      </c>
      <c r="D570" s="1" t="s">
        <v>64</v>
      </c>
      <c r="E570" s="1" t="s">
        <v>136</v>
      </c>
      <c r="F570" s="1" t="s">
        <v>102</v>
      </c>
      <c r="G570" s="10">
        <f>(C570-VLOOKUP(E570,Riders!$A$2:$E$7777,4,FALSE))/365</f>
        <v>26.093150684931508</v>
      </c>
      <c r="H570" s="1">
        <v>27</v>
      </c>
      <c r="I570" s="3">
        <v>5.056</v>
      </c>
      <c r="J570" s="19">
        <v>5.1440340001133338</v>
      </c>
      <c r="K570" s="41">
        <f t="shared" si="19"/>
        <v>8.8034000113333732E-2</v>
      </c>
      <c r="L570" s="19">
        <f t="shared" si="20"/>
        <v>10.200034000113334</v>
      </c>
      <c r="M570" s="3">
        <v>70.587999999999994</v>
      </c>
    </row>
    <row r="571" spans="1:13">
      <c r="A571" s="1" t="s">
        <v>160</v>
      </c>
      <c r="B571" s="1">
        <v>2020</v>
      </c>
      <c r="C571" s="2">
        <v>43856</v>
      </c>
      <c r="D571" s="1" t="s">
        <v>64</v>
      </c>
      <c r="E571" s="1" t="s">
        <v>55</v>
      </c>
      <c r="F571" s="1" t="s">
        <v>56</v>
      </c>
      <c r="G571" s="10">
        <f>(C571-VLOOKUP(E571,Riders!$A$2:$E$7777,4,FALSE))/365</f>
        <v>20.038356164383561</v>
      </c>
      <c r="H571" s="1">
        <v>28</v>
      </c>
      <c r="I571" s="3">
        <v>5.07</v>
      </c>
      <c r="J571" s="19">
        <v>5.1849494374020804</v>
      </c>
      <c r="K571" s="41">
        <f t="shared" si="19"/>
        <v>0.11494943740208008</v>
      </c>
      <c r="L571" s="19">
        <f t="shared" si="20"/>
        <v>10.254949437402081</v>
      </c>
      <c r="M571" s="3">
        <v>70.209999999999994</v>
      </c>
    </row>
    <row r="572" spans="1:13">
      <c r="A572" s="1" t="s">
        <v>160</v>
      </c>
      <c r="B572" s="1">
        <v>2020</v>
      </c>
      <c r="C572" s="2">
        <v>43856</v>
      </c>
      <c r="D572" s="1" t="s">
        <v>64</v>
      </c>
      <c r="E572" s="1" t="s">
        <v>205</v>
      </c>
      <c r="F572" s="1" t="s">
        <v>56</v>
      </c>
      <c r="G572" s="10">
        <f>(C572-VLOOKUP(E572,Riders!$A$2:$E$7777,4,FALSE))/365</f>
        <v>26.345205479452055</v>
      </c>
      <c r="H572" s="1">
        <v>29</v>
      </c>
      <c r="I572" s="3">
        <v>5.069</v>
      </c>
      <c r="J572" s="19">
        <v>5.2130421278114953</v>
      </c>
      <c r="K572" s="41">
        <f t="shared" si="19"/>
        <v>0.14404212781149539</v>
      </c>
      <c r="L572" s="19">
        <f t="shared" si="20"/>
        <v>10.282042127811495</v>
      </c>
      <c r="M572" s="3">
        <v>70.025000000000006</v>
      </c>
    </row>
    <row r="573" spans="1:13">
      <c r="A573" s="1" t="s">
        <v>160</v>
      </c>
      <c r="B573" s="1">
        <v>2020</v>
      </c>
      <c r="C573" s="2">
        <v>43856</v>
      </c>
      <c r="D573" s="1" t="s">
        <v>64</v>
      </c>
      <c r="E573" s="1" t="s">
        <v>23</v>
      </c>
      <c r="F573" s="1" t="s">
        <v>24</v>
      </c>
      <c r="G573" s="10">
        <f>(C573-VLOOKUP(E573,Riders!$A$2:$E$7777,4,FALSE))/365</f>
        <v>18.276712328767122</v>
      </c>
      <c r="H573" s="1">
        <v>30</v>
      </c>
      <c r="I573" s="3">
        <v>5.0869999999999997</v>
      </c>
      <c r="J573" s="19">
        <v>5.2440232017562742</v>
      </c>
      <c r="K573" s="41">
        <f t="shared" si="19"/>
        <v>0.15702320175627449</v>
      </c>
      <c r="L573" s="19">
        <f t="shared" si="20"/>
        <v>10.331023201756274</v>
      </c>
      <c r="M573" s="3">
        <v>69.692999999999998</v>
      </c>
    </row>
    <row r="574" spans="1:13">
      <c r="A574" s="1" t="s">
        <v>160</v>
      </c>
      <c r="B574" s="1">
        <v>2020</v>
      </c>
      <c r="C574" s="2">
        <v>43856</v>
      </c>
      <c r="D574" s="1" t="s">
        <v>64</v>
      </c>
      <c r="E574" s="3" t="s">
        <v>208</v>
      </c>
      <c r="F574" s="1" t="s">
        <v>209</v>
      </c>
      <c r="G574" s="10">
        <f>(C574-VLOOKUP(E574,Riders!$A$2:$E$7777,4,FALSE))/365</f>
        <v>22.589041095890412</v>
      </c>
      <c r="H574" s="1">
        <v>31</v>
      </c>
      <c r="I574" s="3">
        <v>5.1230000000000002</v>
      </c>
      <c r="J574" s="19">
        <v>5.2580718456680655</v>
      </c>
      <c r="K574" s="41">
        <f t="shared" si="19"/>
        <v>0.13507184566806529</v>
      </c>
      <c r="L574" s="19">
        <f t="shared" si="20"/>
        <v>10.381071845668066</v>
      </c>
      <c r="M574" s="3">
        <v>69.356999999999999</v>
      </c>
    </row>
    <row r="575" spans="1:13">
      <c r="A575" s="4" t="s">
        <v>219</v>
      </c>
      <c r="B575" s="4">
        <v>2019</v>
      </c>
      <c r="C575" s="5">
        <v>43814</v>
      </c>
      <c r="D575" s="4" t="s">
        <v>64</v>
      </c>
      <c r="E575" s="4" t="s">
        <v>199</v>
      </c>
      <c r="F575" s="4" t="s">
        <v>44</v>
      </c>
      <c r="G575" s="10">
        <f>(C575-VLOOKUP(E575,Riders!$A$2:$E$7777,4,FALSE))/365</f>
        <v>24.421917808219177</v>
      </c>
      <c r="H575" s="4">
        <v>1</v>
      </c>
      <c r="I575" s="3">
        <v>4.6849999999999996</v>
      </c>
      <c r="J575" s="19">
        <v>4.7430326838466383</v>
      </c>
      <c r="K575" s="41">
        <f t="shared" si="19"/>
        <v>5.8032683846638733E-2</v>
      </c>
      <c r="L575" s="19">
        <v>9.428032683846638</v>
      </c>
      <c r="M575" s="3">
        <v>76.367999999999995</v>
      </c>
    </row>
    <row r="576" spans="1:13">
      <c r="A576" s="4" t="s">
        <v>219</v>
      </c>
      <c r="B576" s="4">
        <v>2019</v>
      </c>
      <c r="C576" s="5">
        <v>43814</v>
      </c>
      <c r="D576" s="4" t="s">
        <v>64</v>
      </c>
      <c r="E576" s="4" t="s">
        <v>169</v>
      </c>
      <c r="F576" s="4" t="s">
        <v>80</v>
      </c>
      <c r="G576" s="10">
        <f>(C576-VLOOKUP(E576,Riders!$A$2:$E$7777,4,FALSE))/365</f>
        <v>29.471232876712328</v>
      </c>
      <c r="H576" s="4">
        <v>2</v>
      </c>
      <c r="I576" s="3">
        <v>4.7460000000000004</v>
      </c>
      <c r="J576" s="19">
        <v>4.8149911560831811</v>
      </c>
      <c r="K576" s="41">
        <f t="shared" si="19"/>
        <v>6.8991156083180627E-2</v>
      </c>
      <c r="L576" s="19">
        <v>9.5609911560831815</v>
      </c>
      <c r="M576" s="3">
        <v>75.305999999999997</v>
      </c>
    </row>
    <row r="577" spans="1:13">
      <c r="A577" s="4" t="s">
        <v>219</v>
      </c>
      <c r="B577" s="4">
        <v>2019</v>
      </c>
      <c r="C577" s="5">
        <v>43814</v>
      </c>
      <c r="D577" s="4" t="s">
        <v>64</v>
      </c>
      <c r="E577" s="4" t="s">
        <v>104</v>
      </c>
      <c r="F577" s="4" t="s">
        <v>100</v>
      </c>
      <c r="G577" s="10">
        <f>(C577-VLOOKUP(E577,Riders!$A$2:$E$7777,4,FALSE))/365</f>
        <v>27.326027397260273</v>
      </c>
      <c r="H577" s="4">
        <v>3</v>
      </c>
      <c r="I577" s="3">
        <v>4.7830000000000004</v>
      </c>
      <c r="J577" s="19">
        <v>4.8209696407848588</v>
      </c>
      <c r="K577" s="41">
        <f t="shared" si="19"/>
        <v>3.7969640784858427E-2</v>
      </c>
      <c r="L577" s="19">
        <v>9.6039696407848592</v>
      </c>
      <c r="M577" s="3">
        <v>74.968999999999994</v>
      </c>
    </row>
    <row r="578" spans="1:13">
      <c r="A578" s="4" t="s">
        <v>219</v>
      </c>
      <c r="B578" s="4">
        <v>2019</v>
      </c>
      <c r="C578" s="5">
        <v>43814</v>
      </c>
      <c r="D578" s="4" t="s">
        <v>64</v>
      </c>
      <c r="E578" s="4" t="s">
        <v>126</v>
      </c>
      <c r="F578" s="4" t="s">
        <v>102</v>
      </c>
      <c r="G578" s="10">
        <f>(C578-VLOOKUP(E578,Riders!$A$2:$E$7777,4,FALSE))/365</f>
        <v>21.241095890410961</v>
      </c>
      <c r="H578" s="4">
        <v>4</v>
      </c>
      <c r="I578" s="3">
        <v>4.75</v>
      </c>
      <c r="J578" s="19">
        <v>4.8729668141297235</v>
      </c>
      <c r="K578" s="41">
        <f t="shared" si="19"/>
        <v>0.12296681412972355</v>
      </c>
      <c r="L578" s="19">
        <v>9.6229668141297235</v>
      </c>
      <c r="M578" s="3">
        <v>74.820999999999998</v>
      </c>
    </row>
    <row r="579" spans="1:13">
      <c r="A579" s="4" t="s">
        <v>219</v>
      </c>
      <c r="B579" s="4">
        <v>2019</v>
      </c>
      <c r="C579" s="5">
        <v>43814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26.172602739726027</v>
      </c>
      <c r="H579" s="4">
        <v>5</v>
      </c>
      <c r="I579" s="3">
        <v>4.782</v>
      </c>
      <c r="J579" s="19">
        <v>4.8560381237952459</v>
      </c>
      <c r="K579" s="41">
        <f t="shared" si="19"/>
        <v>7.403812379524588E-2</v>
      </c>
      <c r="L579" s="19">
        <v>9.6380381237952459</v>
      </c>
      <c r="M579" s="3">
        <v>74.703999999999994</v>
      </c>
    </row>
    <row r="580" spans="1:13">
      <c r="A580" s="4" t="s">
        <v>219</v>
      </c>
      <c r="B580" s="4">
        <v>2019</v>
      </c>
      <c r="C580" s="5">
        <v>43814</v>
      </c>
      <c r="D580" s="4" t="s">
        <v>64</v>
      </c>
      <c r="E580" s="4" t="s">
        <v>239</v>
      </c>
      <c r="F580" s="4" t="s">
        <v>100</v>
      </c>
      <c r="G580" s="10">
        <f>(C580-VLOOKUP(E580,Riders!$A$2:$E$7777,4,FALSE))/365</f>
        <v>26.8</v>
      </c>
      <c r="H580" s="4">
        <v>6</v>
      </c>
      <c r="I580" s="3">
        <v>4.7679999999999998</v>
      </c>
      <c r="J580" s="19">
        <v>4.8719737578492159</v>
      </c>
      <c r="K580" s="41">
        <f t="shared" si="19"/>
        <v>0.10397375784921614</v>
      </c>
      <c r="L580" s="19">
        <v>9.6399737578492157</v>
      </c>
      <c r="M580" s="3">
        <v>74.688999999999993</v>
      </c>
    </row>
    <row r="581" spans="1:13">
      <c r="A581" s="4" t="s">
        <v>219</v>
      </c>
      <c r="B581" s="4">
        <v>2019</v>
      </c>
      <c r="C581" s="5">
        <v>43814</v>
      </c>
      <c r="D581" s="4" t="s">
        <v>64</v>
      </c>
      <c r="E581" s="4" t="s">
        <v>127</v>
      </c>
      <c r="F581" s="4" t="s">
        <v>33</v>
      </c>
      <c r="G581" s="10">
        <f>(C581-VLOOKUP(E581,Riders!$A$2:$E$7777,4,FALSE))/365</f>
        <v>28.435616438356163</v>
      </c>
      <c r="H581" s="4">
        <v>7</v>
      </c>
      <c r="I581" s="3">
        <v>4.7770000000000001</v>
      </c>
      <c r="J581" s="19">
        <v>4.8699484826153947</v>
      </c>
      <c r="K581" s="41">
        <f t="shared" si="19"/>
        <v>9.2948482615394568E-2</v>
      </c>
      <c r="L581" s="19">
        <v>9.6469484826153948</v>
      </c>
      <c r="M581" s="3">
        <v>74.635000000000005</v>
      </c>
    </row>
    <row r="582" spans="1:13">
      <c r="A582" s="4" t="s">
        <v>219</v>
      </c>
      <c r="B582" s="4">
        <v>2019</v>
      </c>
      <c r="C582" s="5">
        <v>43814</v>
      </c>
      <c r="D582" s="4" t="s">
        <v>64</v>
      </c>
      <c r="E582" s="4" t="s">
        <v>103</v>
      </c>
      <c r="F582" s="4" t="s">
        <v>37</v>
      </c>
      <c r="G582" s="10">
        <f>(C582-VLOOKUP(E582,Riders!$A$2:$E$7777,4,FALSE))/365</f>
        <v>20.956164383561642</v>
      </c>
      <c r="H582" s="4">
        <v>8</v>
      </c>
      <c r="I582" s="3">
        <v>4.7969999999999997</v>
      </c>
      <c r="J582" s="19">
        <v>4.8930528915387006</v>
      </c>
      <c r="K582" s="41">
        <f t="shared" si="19"/>
        <v>9.6052891538700891E-2</v>
      </c>
      <c r="L582" s="19">
        <v>9.6900528915387003</v>
      </c>
      <c r="M582" s="3">
        <v>74.302999999999997</v>
      </c>
    </row>
    <row r="583" spans="1:13">
      <c r="A583" s="4" t="s">
        <v>219</v>
      </c>
      <c r="B583" s="4">
        <v>2019</v>
      </c>
      <c r="C583" s="5">
        <v>43814</v>
      </c>
      <c r="D583" s="4" t="s">
        <v>64</v>
      </c>
      <c r="E583" s="4" t="s">
        <v>123</v>
      </c>
      <c r="F583" s="4" t="s">
        <v>111</v>
      </c>
      <c r="G583" s="10">
        <f>(C583-VLOOKUP(E583,Riders!$A$2:$E$7777,4,FALSE))/365</f>
        <v>22.846575342465755</v>
      </c>
      <c r="H583" s="4">
        <v>9</v>
      </c>
      <c r="I583" s="3">
        <v>4.8120000000000003</v>
      </c>
      <c r="J583" s="19">
        <v>4.8929427812748534</v>
      </c>
      <c r="K583" s="41">
        <f t="shared" si="19"/>
        <v>8.0942781274853104E-2</v>
      </c>
      <c r="L583" s="19">
        <v>9.7049427812748537</v>
      </c>
      <c r="M583" s="3">
        <v>74.188999999999993</v>
      </c>
    </row>
    <row r="584" spans="1:13">
      <c r="A584" s="4" t="s">
        <v>219</v>
      </c>
      <c r="B584" s="4">
        <v>2019</v>
      </c>
      <c r="C584" s="5">
        <v>43814</v>
      </c>
      <c r="D584" s="4" t="s">
        <v>64</v>
      </c>
      <c r="E584" s="3" t="s">
        <v>170</v>
      </c>
      <c r="F584" s="4" t="s">
        <v>40</v>
      </c>
      <c r="G584" s="10">
        <f>(C584-VLOOKUP(E584,Riders!$A$2:$E$7777,4,FALSE))/365</f>
        <v>21.167123287671235</v>
      </c>
      <c r="H584" s="4">
        <v>10</v>
      </c>
      <c r="I584" s="3">
        <v>4.8330000000000002</v>
      </c>
      <c r="J584" s="19">
        <v>4.8850418145743628</v>
      </c>
      <c r="K584" s="41">
        <f t="shared" si="19"/>
        <v>5.2041814574362633E-2</v>
      </c>
      <c r="L584" s="19">
        <v>9.718041814574363</v>
      </c>
      <c r="M584" s="3">
        <v>74.088999999999999</v>
      </c>
    </row>
    <row r="585" spans="1:13">
      <c r="A585" s="4" t="s">
        <v>219</v>
      </c>
      <c r="B585" s="4">
        <v>2019</v>
      </c>
      <c r="C585" s="5">
        <v>43814</v>
      </c>
      <c r="D585" s="4" t="s">
        <v>64</v>
      </c>
      <c r="E585" s="4" t="s">
        <v>192</v>
      </c>
      <c r="F585" s="4" t="s">
        <v>30</v>
      </c>
      <c r="G585" s="10">
        <f>(C585-VLOOKUP(E585,Riders!$A$2:$E$7777,4,FALSE))/365</f>
        <v>30.756164383561643</v>
      </c>
      <c r="H585" s="4">
        <v>11</v>
      </c>
      <c r="I585" s="3">
        <v>4.8209999999999997</v>
      </c>
      <c r="J585" s="19">
        <v>4.8970418145743633</v>
      </c>
      <c r="K585" s="41">
        <f t="shared" si="19"/>
        <v>7.6041814574363542E-2</v>
      </c>
      <c r="L585" s="19">
        <v>9.718041814574363</v>
      </c>
      <c r="M585" s="3">
        <v>74.088999999999999</v>
      </c>
    </row>
    <row r="586" spans="1:13">
      <c r="A586" s="4" t="s">
        <v>219</v>
      </c>
      <c r="B586" s="4">
        <v>2019</v>
      </c>
      <c r="C586" s="5">
        <v>43814</v>
      </c>
      <c r="D586" s="4" t="s">
        <v>64</v>
      </c>
      <c r="E586" s="4" t="s">
        <v>218</v>
      </c>
      <c r="F586" s="4" t="s">
        <v>224</v>
      </c>
      <c r="G586" s="10">
        <f>(C586-VLOOKUP(E586,Riders!$A$2:$E$7777,4,FALSE))/365</f>
        <v>34.873972602739727</v>
      </c>
      <c r="H586" s="4">
        <v>12</v>
      </c>
      <c r="I586" s="3">
        <v>4.827</v>
      </c>
      <c r="J586" s="19">
        <v>4.9140504099358715</v>
      </c>
      <c r="K586" s="41">
        <f t="shared" si="19"/>
        <v>8.7050409935871542E-2</v>
      </c>
      <c r="L586" s="19">
        <v>9.7410504099358715</v>
      </c>
      <c r="M586" s="3">
        <v>73.914000000000001</v>
      </c>
    </row>
    <row r="587" spans="1:13">
      <c r="A587" s="4" t="s">
        <v>219</v>
      </c>
      <c r="B587" s="4">
        <v>2019</v>
      </c>
      <c r="C587" s="5">
        <v>43814</v>
      </c>
      <c r="D587" s="4" t="s">
        <v>64</v>
      </c>
      <c r="E587" s="4" t="s">
        <v>901</v>
      </c>
      <c r="F587" s="4" t="s">
        <v>33</v>
      </c>
      <c r="G587" s="10">
        <f>(C587-VLOOKUP(E587,Riders!$A$2:$E$7777,4,FALSE))/365</f>
        <v>28.838356164383562</v>
      </c>
      <c r="H587" s="4">
        <v>13</v>
      </c>
      <c r="I587" s="3">
        <v>4.8259999999999996</v>
      </c>
      <c r="J587" s="19">
        <v>4.929965366322949</v>
      </c>
      <c r="K587" s="41">
        <f t="shared" si="19"/>
        <v>0.10396536632294939</v>
      </c>
      <c r="L587" s="19">
        <v>9.7559653663229486</v>
      </c>
      <c r="M587" s="3">
        <v>73.801000000000002</v>
      </c>
    </row>
    <row r="588" spans="1:13">
      <c r="A588" s="4" t="s">
        <v>219</v>
      </c>
      <c r="B588" s="4">
        <v>2019</v>
      </c>
      <c r="C588" s="5">
        <v>43814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29.6</v>
      </c>
      <c r="H588" s="4">
        <v>14</v>
      </c>
      <c r="I588" s="3">
        <v>4.8650000000000002</v>
      </c>
      <c r="J588" s="19">
        <v>4.8959912828925063</v>
      </c>
      <c r="K588" s="41">
        <f t="shared" si="19"/>
        <v>3.0991282892506078E-2</v>
      </c>
      <c r="L588" s="19">
        <v>9.7609912828925065</v>
      </c>
      <c r="M588" s="3">
        <v>73.763000000000005</v>
      </c>
    </row>
    <row r="589" spans="1:13">
      <c r="A589" s="4" t="s">
        <v>219</v>
      </c>
      <c r="B589" s="4">
        <v>2019</v>
      </c>
      <c r="C589" s="5">
        <v>43814</v>
      </c>
      <c r="D589" s="4" t="s">
        <v>64</v>
      </c>
      <c r="E589" s="42" t="s">
        <v>236</v>
      </c>
      <c r="F589" s="4" t="s">
        <v>195</v>
      </c>
      <c r="G589" s="10">
        <f>(C589-VLOOKUP(E589,Riders!$A$2:$E$7777,4,FALSE))/365</f>
        <v>32.246575342465754</v>
      </c>
      <c r="H589" s="4">
        <v>15</v>
      </c>
      <c r="I589" s="3">
        <v>4.835</v>
      </c>
      <c r="J589" s="19">
        <v>4.9299627710794356</v>
      </c>
      <c r="K589" s="41">
        <f t="shared" si="19"/>
        <v>9.4962771079435626E-2</v>
      </c>
      <c r="L589" s="19">
        <v>9.7649627710794356</v>
      </c>
      <c r="M589" s="3">
        <v>73.733000000000004</v>
      </c>
    </row>
    <row r="590" spans="1:13">
      <c r="A590" s="4" t="s">
        <v>219</v>
      </c>
      <c r="B590" s="4">
        <v>2019</v>
      </c>
      <c r="C590" s="5">
        <v>43814</v>
      </c>
      <c r="D590" s="4" t="s">
        <v>64</v>
      </c>
      <c r="E590" s="4" t="s">
        <v>110</v>
      </c>
      <c r="F590" s="4" t="s">
        <v>111</v>
      </c>
      <c r="G590" s="10">
        <f>(C590-VLOOKUP(E590,Riders!$A$2:$E$7777,4,FALSE))/365</f>
        <v>22.660273972602738</v>
      </c>
      <c r="H590" s="4">
        <v>16</v>
      </c>
      <c r="I590" s="3">
        <v>4.8490000000000002</v>
      </c>
      <c r="J590" s="19">
        <v>4.9349380350591101</v>
      </c>
      <c r="K590" s="41">
        <f t="shared" si="19"/>
        <v>8.5938035059109907E-2</v>
      </c>
      <c r="L590" s="19">
        <v>9.7839380350591103</v>
      </c>
      <c r="M590" s="3">
        <v>73.59</v>
      </c>
    </row>
    <row r="591" spans="1:13">
      <c r="A591" s="4" t="s">
        <v>219</v>
      </c>
      <c r="B591" s="4">
        <v>2019</v>
      </c>
      <c r="C591" s="5">
        <v>43814</v>
      </c>
      <c r="D591" s="4" t="s">
        <v>64</v>
      </c>
      <c r="E591" s="4" t="s">
        <v>210</v>
      </c>
      <c r="F591" s="4" t="s">
        <v>40</v>
      </c>
      <c r="G591" s="10">
        <f>(C591-VLOOKUP(E591,Riders!$A$2:$E$7777,4,FALSE))/365</f>
        <v>28.56986301369863</v>
      </c>
      <c r="H591" s="4">
        <v>17</v>
      </c>
      <c r="I591" s="3">
        <v>4.8449999999999998</v>
      </c>
      <c r="J591" s="19">
        <v>4.9680076868560219</v>
      </c>
      <c r="K591" s="41">
        <f t="shared" si="19"/>
        <v>0.12300768685602215</v>
      </c>
      <c r="L591" s="19">
        <v>9.8130076868560216</v>
      </c>
      <c r="M591" s="3">
        <v>73.372</v>
      </c>
    </row>
    <row r="592" spans="1:13">
      <c r="A592" s="4" t="s">
        <v>219</v>
      </c>
      <c r="B592" s="4">
        <v>2019</v>
      </c>
      <c r="C592" s="5">
        <v>43814</v>
      </c>
      <c r="D592" s="4" t="s">
        <v>64</v>
      </c>
      <c r="E592" s="4" t="s">
        <v>91</v>
      </c>
      <c r="F592" s="4" t="s">
        <v>893</v>
      </c>
      <c r="G592" s="10">
        <f>(C592-VLOOKUP(E592,Riders!$A$2:$E$7777,4,FALSE))/365</f>
        <v>24.068493150684933</v>
      </c>
      <c r="H592" s="4">
        <v>18</v>
      </c>
      <c r="I592" s="3">
        <v>4.8360000000000003</v>
      </c>
      <c r="J592" s="19">
        <v>4.9879869013507978</v>
      </c>
      <c r="K592" s="41">
        <f t="shared" si="19"/>
        <v>0.15198690135079751</v>
      </c>
      <c r="L592" s="19">
        <v>9.8239869013507981</v>
      </c>
      <c r="M592" s="3">
        <v>73.290000000000006</v>
      </c>
    </row>
    <row r="593" spans="1:13">
      <c r="A593" s="4" t="s">
        <v>219</v>
      </c>
      <c r="B593" s="4">
        <v>2019</v>
      </c>
      <c r="C593" s="5">
        <v>43814</v>
      </c>
      <c r="D593" s="4" t="s">
        <v>64</v>
      </c>
      <c r="E593" s="4" t="s">
        <v>180</v>
      </c>
      <c r="F593" s="4" t="s">
        <v>32</v>
      </c>
      <c r="G593" s="10">
        <f>(C593-VLOOKUP(E593,Riders!$A$2:$E$7777,4,FALSE))/365</f>
        <v>28.468493150684932</v>
      </c>
      <c r="H593" s="4">
        <v>19</v>
      </c>
      <c r="I593" s="3">
        <v>4.8739999999999997</v>
      </c>
      <c r="J593" s="19">
        <v>4.9699999453111117</v>
      </c>
      <c r="K593" s="41">
        <f t="shared" si="19"/>
        <v>9.5999945311112E-2</v>
      </c>
      <c r="L593" s="19">
        <v>9.8439999453111113</v>
      </c>
      <c r="M593" s="3">
        <v>73.141000000000005</v>
      </c>
    </row>
    <row r="594" spans="1:13">
      <c r="A594" s="4" t="s">
        <v>219</v>
      </c>
      <c r="B594" s="4">
        <v>2019</v>
      </c>
      <c r="C594" s="5">
        <v>43814</v>
      </c>
      <c r="D594" s="4" t="s">
        <v>64</v>
      </c>
      <c r="E594" s="4" t="s">
        <v>98</v>
      </c>
      <c r="F594" s="4" t="s">
        <v>42</v>
      </c>
      <c r="G594" s="10">
        <f>(C594-VLOOKUP(E594,Riders!$A$2:$E$7777,4,FALSE))/365</f>
        <v>21.145205479452056</v>
      </c>
      <c r="H594" s="4">
        <v>20</v>
      </c>
      <c r="I594" s="3">
        <v>4.9160000000000004</v>
      </c>
      <c r="J594" s="19">
        <v>4.939992991293872</v>
      </c>
      <c r="K594" s="41">
        <f t="shared" si="19"/>
        <v>2.3992991293871668E-2</v>
      </c>
      <c r="L594" s="19">
        <v>9.8559929912938724</v>
      </c>
      <c r="M594" s="3">
        <v>73.052000000000007</v>
      </c>
    </row>
    <row r="595" spans="1:13">
      <c r="A595" s="4" t="s">
        <v>219</v>
      </c>
      <c r="B595" s="4">
        <v>2019</v>
      </c>
      <c r="C595" s="5">
        <v>43814</v>
      </c>
      <c r="D595" s="4" t="s">
        <v>64</v>
      </c>
      <c r="E595" s="4" t="s">
        <v>48</v>
      </c>
      <c r="F595" s="4" t="s">
        <v>42</v>
      </c>
      <c r="G595" s="10">
        <f>(C595-VLOOKUP(E595,Riders!$A$2:$E$7777,4,FALSE))/365</f>
        <v>25.421917808219177</v>
      </c>
      <c r="H595" s="4">
        <v>21</v>
      </c>
      <c r="I595" s="3">
        <v>4.8840000000000003</v>
      </c>
      <c r="J595" s="19">
        <v>4.9799595577658131</v>
      </c>
      <c r="K595" s="41">
        <f t="shared" ref="K595:K658" si="21">J595-I595</f>
        <v>9.5959557765812775E-2</v>
      </c>
      <c r="L595" s="19">
        <v>9.8639595577658135</v>
      </c>
      <c r="M595" s="3">
        <v>72.992999999999995</v>
      </c>
    </row>
    <row r="596" spans="1:13">
      <c r="A596" s="4" t="s">
        <v>219</v>
      </c>
      <c r="B596" s="4">
        <v>2019</v>
      </c>
      <c r="C596" s="5">
        <v>43814</v>
      </c>
      <c r="D596" s="4" t="s">
        <v>64</v>
      </c>
      <c r="E596" s="4" t="s">
        <v>226</v>
      </c>
      <c r="F596" s="4" t="s">
        <v>150</v>
      </c>
      <c r="G596" s="10">
        <f>(C596-VLOOKUP(E596,Riders!$A$2:$E$7777,4,FALSE))/365</f>
        <v>21.80821917808219</v>
      </c>
      <c r="H596" s="4">
        <v>22</v>
      </c>
      <c r="I596" s="3">
        <v>4.8760000000000003</v>
      </c>
      <c r="J596" s="19">
        <v>4.9899870097837704</v>
      </c>
      <c r="K596" s="41">
        <f t="shared" si="21"/>
        <v>0.11398700978377008</v>
      </c>
      <c r="L596" s="19">
        <v>9.8659870097837707</v>
      </c>
      <c r="M596" s="3">
        <v>72.977999999999994</v>
      </c>
    </row>
    <row r="597" spans="1:13">
      <c r="A597" s="4" t="s">
        <v>219</v>
      </c>
      <c r="B597" s="4">
        <v>2019</v>
      </c>
      <c r="C597" s="5">
        <v>43814</v>
      </c>
      <c r="D597" s="4" t="s">
        <v>64</v>
      </c>
      <c r="E597" s="4" t="s">
        <v>212</v>
      </c>
      <c r="F597" s="4" t="s">
        <v>213</v>
      </c>
      <c r="G597" s="10">
        <f>(C597-VLOOKUP(E597,Riders!$A$2:$E$7777,4,FALSE))/365</f>
        <v>27.706849315068492</v>
      </c>
      <c r="H597" s="4">
        <v>23</v>
      </c>
      <c r="I597" s="3">
        <v>4.9169999999999998</v>
      </c>
      <c r="J597" s="19">
        <v>4.9679501633762602</v>
      </c>
      <c r="K597" s="41">
        <f t="shared" si="21"/>
        <v>5.0950163376260349E-2</v>
      </c>
      <c r="L597" s="19">
        <v>9.88495016337626</v>
      </c>
      <c r="M597" s="3">
        <v>72.837999999999994</v>
      </c>
    </row>
    <row r="598" spans="1:13">
      <c r="A598" s="4" t="s">
        <v>219</v>
      </c>
      <c r="B598" s="4">
        <v>2019</v>
      </c>
      <c r="C598" s="5">
        <v>43814</v>
      </c>
      <c r="D598" s="4" t="s">
        <v>64</v>
      </c>
      <c r="E598" s="4" t="s">
        <v>57</v>
      </c>
      <c r="F598" s="4" t="s">
        <v>35</v>
      </c>
      <c r="G598" s="10">
        <f>(C598-VLOOKUP(E598,Riders!$A$2:$E$7777,4,FALSE))/365</f>
        <v>26.090410958904108</v>
      </c>
      <c r="H598" s="4">
        <v>24</v>
      </c>
      <c r="I598" s="3">
        <v>4.899</v>
      </c>
      <c r="J598" s="19">
        <v>5.0130307272952548</v>
      </c>
      <c r="K598" s="41">
        <f t="shared" si="21"/>
        <v>0.11403072729525476</v>
      </c>
      <c r="L598" s="19">
        <v>9.9120307272952548</v>
      </c>
      <c r="M598" s="3">
        <v>72.638999999999996</v>
      </c>
    </row>
    <row r="599" spans="1:13">
      <c r="A599" s="4" t="s">
        <v>219</v>
      </c>
      <c r="B599" s="4">
        <v>2019</v>
      </c>
      <c r="C599" s="5">
        <v>43814</v>
      </c>
      <c r="D599" s="4" t="s">
        <v>64</v>
      </c>
      <c r="E599" s="4" t="s">
        <v>55</v>
      </c>
      <c r="F599" s="4" t="s">
        <v>56</v>
      </c>
      <c r="G599" s="10">
        <f>(C599-VLOOKUP(E599,Riders!$A$2:$E$7777,4,FALSE))/365</f>
        <v>19.923287671232877</v>
      </c>
      <c r="H599" s="4">
        <v>25</v>
      </c>
      <c r="I599" s="3">
        <v>4.9139999999999997</v>
      </c>
      <c r="J599" s="19">
        <v>5.0019895331221598</v>
      </c>
      <c r="K599" s="41">
        <f t="shared" si="21"/>
        <v>8.7989533122160069E-2</v>
      </c>
      <c r="L599" s="19">
        <v>9.9159895331221595</v>
      </c>
      <c r="M599" s="3">
        <v>72.61</v>
      </c>
    </row>
    <row r="600" spans="1:13">
      <c r="A600" s="4" t="s">
        <v>219</v>
      </c>
      <c r="B600" s="4">
        <v>2019</v>
      </c>
      <c r="C600" s="5">
        <v>43814</v>
      </c>
      <c r="D600" s="4" t="s">
        <v>64</v>
      </c>
      <c r="E600" s="3" t="s">
        <v>151</v>
      </c>
      <c r="F600" s="4" t="s">
        <v>152</v>
      </c>
      <c r="G600" s="10">
        <f>(C600-VLOOKUP(E600,Riders!$A$2:$E$7777,4,FALSE))/365</f>
        <v>31.038356164383561</v>
      </c>
      <c r="H600" s="4">
        <v>26</v>
      </c>
      <c r="I600" s="3">
        <v>4.9329999999999998</v>
      </c>
      <c r="J600" s="19">
        <v>5.0120261056935274</v>
      </c>
      <c r="K600" s="41">
        <f t="shared" si="21"/>
        <v>7.9026105693527526E-2</v>
      </c>
      <c r="L600" s="19">
        <v>9.9450261056935272</v>
      </c>
      <c r="M600" s="3">
        <v>72.397999999999996</v>
      </c>
    </row>
    <row r="601" spans="1:13">
      <c r="A601" s="4" t="s">
        <v>219</v>
      </c>
      <c r="B601" s="4">
        <v>2019</v>
      </c>
      <c r="C601" s="5">
        <v>43814</v>
      </c>
      <c r="D601" s="4" t="s">
        <v>64</v>
      </c>
      <c r="E601" s="4" t="s">
        <v>949</v>
      </c>
      <c r="F601" s="4" t="s">
        <v>950</v>
      </c>
      <c r="G601" s="10">
        <f>(C601-VLOOKUP(E601,Riders!$A$2:$E$7777,4,FALSE))/365</f>
        <v>23.512328767123286</v>
      </c>
      <c r="H601" s="4">
        <v>27</v>
      </c>
      <c r="I601" s="3">
        <v>4.9260000000000002</v>
      </c>
      <c r="J601" s="19">
        <v>5.0490623441396494</v>
      </c>
      <c r="K601" s="41">
        <f t="shared" si="21"/>
        <v>0.12306234413964923</v>
      </c>
      <c r="L601" s="19">
        <v>9.9750623441396495</v>
      </c>
      <c r="M601" s="3">
        <v>72.180000000000007</v>
      </c>
    </row>
    <row r="602" spans="1:13">
      <c r="A602" s="4" t="s">
        <v>219</v>
      </c>
      <c r="B602" s="4">
        <v>2019</v>
      </c>
      <c r="C602" s="5">
        <v>43814</v>
      </c>
      <c r="D602" s="4" t="s">
        <v>64</v>
      </c>
      <c r="E602" s="4" t="s">
        <v>323</v>
      </c>
      <c r="F602" s="4" t="s">
        <v>195</v>
      </c>
      <c r="G602" s="10">
        <f>(C602-VLOOKUP(E602,Riders!$A$2:$E$7777,4,FALSE))/365</f>
        <v>26.704109589041096</v>
      </c>
      <c r="H602" s="4">
        <v>28</v>
      </c>
      <c r="I602" s="3">
        <v>4.9880000000000004</v>
      </c>
      <c r="J602" s="19">
        <v>5.1120182361440358</v>
      </c>
      <c r="K602" s="41">
        <f t="shared" si="21"/>
        <v>0.1240182361440354</v>
      </c>
      <c r="L602" s="19">
        <v>10.100018236144036</v>
      </c>
      <c r="M602" s="3">
        <v>71.287000000000006</v>
      </c>
    </row>
    <row r="603" spans="1:13">
      <c r="A603" s="4" t="s">
        <v>219</v>
      </c>
      <c r="B603" s="4">
        <v>2019</v>
      </c>
      <c r="C603" s="5">
        <v>43814</v>
      </c>
      <c r="D603" s="4" t="s">
        <v>64</v>
      </c>
      <c r="E603" s="3" t="s">
        <v>208</v>
      </c>
      <c r="F603" s="4" t="s">
        <v>209</v>
      </c>
      <c r="G603" s="10">
        <f>(C603-VLOOKUP(E603,Riders!$A$2:$E$7777,4,FALSE))/365</f>
        <v>22.473972602739725</v>
      </c>
      <c r="H603" s="4">
        <v>29</v>
      </c>
      <c r="I603" s="3">
        <v>5.0179999999999998</v>
      </c>
      <c r="J603" s="19">
        <v>5.1209886358835695</v>
      </c>
      <c r="K603" s="41">
        <f t="shared" si="21"/>
        <v>0.10298863588356966</v>
      </c>
      <c r="L603" s="19">
        <v>10.138988635883569</v>
      </c>
      <c r="M603" s="3">
        <v>71.013000000000005</v>
      </c>
    </row>
    <row r="604" spans="1:13">
      <c r="A604" s="4" t="s">
        <v>219</v>
      </c>
      <c r="B604" s="4">
        <v>2019</v>
      </c>
      <c r="C604" s="5">
        <v>43814</v>
      </c>
      <c r="D604" s="4" t="s">
        <v>64</v>
      </c>
      <c r="E604" s="4" t="s">
        <v>108</v>
      </c>
      <c r="F604" s="4" t="s">
        <v>56</v>
      </c>
      <c r="G604" s="10">
        <f>(C604-VLOOKUP(E604,Riders!$A$2:$E$7777,4,FALSE))/365</f>
        <v>21.682191780821917</v>
      </c>
      <c r="H604" s="4">
        <v>30</v>
      </c>
      <c r="I604" s="3">
        <v>5.0460000000000003</v>
      </c>
      <c r="J604" s="19">
        <v>5.1289526582063809</v>
      </c>
      <c r="K604" s="41">
        <f t="shared" si="21"/>
        <v>8.2952658206380647E-2</v>
      </c>
      <c r="L604" s="19">
        <v>10.174952658206381</v>
      </c>
      <c r="M604" s="3">
        <v>70.762</v>
      </c>
    </row>
    <row r="605" spans="1:13">
      <c r="A605" s="1" t="s">
        <v>222</v>
      </c>
      <c r="B605" s="1">
        <v>2019</v>
      </c>
      <c r="C605" s="2">
        <v>43807</v>
      </c>
      <c r="D605" s="1" t="s">
        <v>64</v>
      </c>
      <c r="E605" s="1" t="s">
        <v>199</v>
      </c>
      <c r="F605" s="1" t="s">
        <v>44</v>
      </c>
      <c r="G605" s="10">
        <f>(C605-VLOOKUP(E605,Riders!$A$2:$E$7777,4,FALSE))/365</f>
        <v>24.402739726027399</v>
      </c>
      <c r="H605" s="1">
        <v>1</v>
      </c>
      <c r="I605" s="3">
        <v>4.7380000000000004</v>
      </c>
      <c r="J605" s="19">
        <v>4.7889599735362216</v>
      </c>
      <c r="K605" s="41">
        <f t="shared" si="21"/>
        <v>5.095997353622117E-2</v>
      </c>
      <c r="L605" s="19">
        <v>9.526959973536222</v>
      </c>
      <c r="M605" s="3">
        <v>75.575000000000003</v>
      </c>
    </row>
    <row r="606" spans="1:13">
      <c r="A606" s="1" t="s">
        <v>222</v>
      </c>
      <c r="B606" s="1">
        <v>2019</v>
      </c>
      <c r="C606" s="2">
        <v>43807</v>
      </c>
      <c r="D606" s="1" t="s">
        <v>64</v>
      </c>
      <c r="E606" s="1" t="s">
        <v>253</v>
      </c>
      <c r="F606" s="1" t="s">
        <v>30</v>
      </c>
      <c r="G606" s="10">
        <f>(C606-VLOOKUP(E606,Riders!$A$2:$E$7777,4,FALSE))/365</f>
        <v>29.947945205479453</v>
      </c>
      <c r="H606" s="1">
        <v>2</v>
      </c>
      <c r="I606" s="3">
        <v>4.742</v>
      </c>
      <c r="J606" s="19">
        <v>4.8669683704791131</v>
      </c>
      <c r="K606" s="41">
        <f t="shared" si="21"/>
        <v>0.12496837047911313</v>
      </c>
      <c r="L606" s="19">
        <v>9.6089683704791131</v>
      </c>
      <c r="M606" s="3">
        <v>74.930000000000007</v>
      </c>
    </row>
    <row r="607" spans="1:13">
      <c r="A607" s="1" t="s">
        <v>222</v>
      </c>
      <c r="B607" s="1">
        <v>2019</v>
      </c>
      <c r="C607" s="2">
        <v>43807</v>
      </c>
      <c r="D607" s="1" t="s">
        <v>64</v>
      </c>
      <c r="E607" s="1" t="s">
        <v>239</v>
      </c>
      <c r="F607" s="1" t="s">
        <v>100</v>
      </c>
      <c r="G607" s="10">
        <f>(C607-VLOOKUP(E607,Riders!$A$2:$E$7777,4,FALSE))/365</f>
        <v>26.780821917808218</v>
      </c>
      <c r="H607" s="1">
        <v>3</v>
      </c>
      <c r="I607" s="3">
        <v>4.7590000000000003</v>
      </c>
      <c r="J607" s="19">
        <v>4.8539454331833536</v>
      </c>
      <c r="K607" s="41">
        <f t="shared" si="21"/>
        <v>9.4945433183353245E-2</v>
      </c>
      <c r="L607" s="19">
        <v>9.6129454331833539</v>
      </c>
      <c r="M607" s="3">
        <v>74.899000000000001</v>
      </c>
    </row>
    <row r="608" spans="1:13">
      <c r="A608" s="1" t="s">
        <v>222</v>
      </c>
      <c r="B608" s="1">
        <v>2019</v>
      </c>
      <c r="C608" s="2">
        <v>43807</v>
      </c>
      <c r="D608" s="1" t="s">
        <v>64</v>
      </c>
      <c r="E608" s="1" t="s">
        <v>190</v>
      </c>
      <c r="F608" s="1" t="s">
        <v>30</v>
      </c>
      <c r="G608" s="10">
        <f>(C608-VLOOKUP(E608,Riders!$A$2:$E$7777,4,FALSE))/365</f>
        <v>33.890410958904113</v>
      </c>
      <c r="H608" s="1">
        <v>4</v>
      </c>
      <c r="I608" s="3">
        <v>4.7889999999999997</v>
      </c>
      <c r="J608" s="19">
        <v>4.8610516009703666</v>
      </c>
      <c r="K608" s="41">
        <f t="shared" si="21"/>
        <v>7.2051600970366891E-2</v>
      </c>
      <c r="L608" s="19">
        <v>9.6500516009703663</v>
      </c>
      <c r="M608" s="3">
        <v>74.611000000000004</v>
      </c>
    </row>
    <row r="609" spans="1:13">
      <c r="A609" s="1" t="s">
        <v>222</v>
      </c>
      <c r="B609" s="1">
        <v>2019</v>
      </c>
      <c r="C609" s="2">
        <v>43807</v>
      </c>
      <c r="D609" s="1" t="s">
        <v>64</v>
      </c>
      <c r="E609" s="1" t="s">
        <v>169</v>
      </c>
      <c r="F609" s="1" t="s">
        <v>80</v>
      </c>
      <c r="G609" s="10">
        <f>(C609-VLOOKUP(E609,Riders!$A$2:$E$7777,4,FALSE))/365</f>
        <v>29.452054794520549</v>
      </c>
      <c r="H609" s="1">
        <v>5</v>
      </c>
      <c r="I609" s="3">
        <v>4.7779999999999996</v>
      </c>
      <c r="J609" s="19">
        <v>4.8780048280024149</v>
      </c>
      <c r="K609" s="41">
        <f t="shared" si="21"/>
        <v>0.10000482800241528</v>
      </c>
      <c r="L609" s="19">
        <v>9.6560048280024144</v>
      </c>
      <c r="M609" s="3">
        <v>74.564999999999998</v>
      </c>
    </row>
    <row r="610" spans="1:13">
      <c r="A610" s="1" t="s">
        <v>222</v>
      </c>
      <c r="B610" s="1">
        <v>2019</v>
      </c>
      <c r="C610" s="2">
        <v>43807</v>
      </c>
      <c r="D610" s="1" t="s">
        <v>64</v>
      </c>
      <c r="E610" s="1" t="s">
        <v>127</v>
      </c>
      <c r="F610" s="1" t="s">
        <v>33</v>
      </c>
      <c r="G610" s="10">
        <f>(C610-VLOOKUP(E610,Riders!$A$2:$E$7777,4,FALSE))/365</f>
        <v>28.416438356164385</v>
      </c>
      <c r="H610" s="1">
        <v>6</v>
      </c>
      <c r="I610" s="3">
        <v>4.7889999999999997</v>
      </c>
      <c r="J610" s="19">
        <v>4.8689476861167016</v>
      </c>
      <c r="K610" s="41">
        <f t="shared" si="21"/>
        <v>7.9947686116701888E-2</v>
      </c>
      <c r="L610" s="19">
        <v>9.6579476861167013</v>
      </c>
      <c r="M610" s="3">
        <v>74.55</v>
      </c>
    </row>
    <row r="611" spans="1:13">
      <c r="A611" s="1" t="s">
        <v>222</v>
      </c>
      <c r="B611" s="1">
        <v>2019</v>
      </c>
      <c r="C611" s="2">
        <v>43807</v>
      </c>
      <c r="D611" s="1" t="s">
        <v>64</v>
      </c>
      <c r="E611" s="1" t="s">
        <v>193</v>
      </c>
      <c r="F611" s="1" t="s">
        <v>50</v>
      </c>
      <c r="G611" s="10">
        <f>(C611-VLOOKUP(E611,Riders!$A$2:$E$7777,4,FALSE))/365</f>
        <v>31.945205479452056</v>
      </c>
      <c r="H611" s="1">
        <v>7</v>
      </c>
      <c r="I611" s="3">
        <v>4.8310000000000004</v>
      </c>
      <c r="J611" s="19">
        <v>4.9290650671004483</v>
      </c>
      <c r="K611" s="41">
        <f t="shared" si="21"/>
        <v>9.8065067100447934E-2</v>
      </c>
      <c r="L611" s="19">
        <v>9.7600650671004487</v>
      </c>
      <c r="M611" s="3">
        <v>73.77</v>
      </c>
    </row>
    <row r="612" spans="1:13">
      <c r="A612" s="1" t="s">
        <v>222</v>
      </c>
      <c r="B612" s="1">
        <v>2019</v>
      </c>
      <c r="C612" s="2">
        <v>43807</v>
      </c>
      <c r="D612" s="1" t="s">
        <v>64</v>
      </c>
      <c r="E612" s="3" t="s">
        <v>106</v>
      </c>
      <c r="F612" s="1" t="s">
        <v>107</v>
      </c>
      <c r="G612" s="10">
        <f>(C612-VLOOKUP(E612,Riders!$A$2:$E$7777,4,FALSE))/365</f>
        <v>26.153424657534245</v>
      </c>
      <c r="H612" s="1">
        <v>8</v>
      </c>
      <c r="I612" s="3">
        <v>4.827</v>
      </c>
      <c r="J612" s="19">
        <v>4.9379627710794356</v>
      </c>
      <c r="K612" s="41">
        <f t="shared" si="21"/>
        <v>0.11096277107943564</v>
      </c>
      <c r="L612" s="19">
        <v>9.7649627710794356</v>
      </c>
      <c r="M612" s="3">
        <v>73.733000000000004</v>
      </c>
    </row>
    <row r="613" spans="1:13">
      <c r="A613" s="1" t="s">
        <v>222</v>
      </c>
      <c r="B613" s="1">
        <v>2019</v>
      </c>
      <c r="C613" s="2">
        <v>43807</v>
      </c>
      <c r="D613" s="1" t="s">
        <v>64</v>
      </c>
      <c r="E613" s="1" t="s">
        <v>126</v>
      </c>
      <c r="F613" s="1" t="s">
        <v>102</v>
      </c>
      <c r="G613" s="10">
        <f>(C613-VLOOKUP(E613,Riders!$A$2:$E$7777,4,FALSE))/365</f>
        <v>21.221917808219178</v>
      </c>
      <c r="H613" s="1">
        <v>9</v>
      </c>
      <c r="I613" s="3">
        <v>4.7859999999999996</v>
      </c>
      <c r="J613" s="19">
        <v>4.9859869706840385</v>
      </c>
      <c r="K613" s="41">
        <f t="shared" si="21"/>
        <v>0.19998697068403892</v>
      </c>
      <c r="L613" s="19">
        <v>9.7719869706840381</v>
      </c>
      <c r="M613" s="3">
        <v>73.680000000000007</v>
      </c>
    </row>
    <row r="614" spans="1:13">
      <c r="A614" s="1" t="s">
        <v>222</v>
      </c>
      <c r="B614" s="1">
        <v>2019</v>
      </c>
      <c r="C614" s="2">
        <v>43807</v>
      </c>
      <c r="D614" s="1" t="s">
        <v>64</v>
      </c>
      <c r="E614" s="1" t="s">
        <v>236</v>
      </c>
      <c r="F614" s="1" t="s">
        <v>195</v>
      </c>
      <c r="G614" s="10">
        <f>(C614-VLOOKUP(E614,Riders!$A$2:$E$7777,4,FALSE))/365</f>
        <v>32.227397260273975</v>
      </c>
      <c r="H614" s="1">
        <v>10</v>
      </c>
      <c r="I614" s="3">
        <v>4.8330000000000002</v>
      </c>
      <c r="J614" s="19">
        <v>4.9409767868051304</v>
      </c>
      <c r="K614" s="41">
        <f t="shared" si="21"/>
        <v>0.10797678680513023</v>
      </c>
      <c r="L614" s="19">
        <v>9.7739767868051306</v>
      </c>
      <c r="M614" s="3">
        <v>73.665000000000006</v>
      </c>
    </row>
    <row r="615" spans="1:13">
      <c r="A615" s="1" t="s">
        <v>222</v>
      </c>
      <c r="B615" s="1">
        <v>2019</v>
      </c>
      <c r="C615" s="2">
        <v>43807</v>
      </c>
      <c r="D615" s="1" t="s">
        <v>64</v>
      </c>
      <c r="E615" s="1" t="s">
        <v>901</v>
      </c>
      <c r="F615" s="1" t="s">
        <v>33</v>
      </c>
      <c r="G615" s="10">
        <f>(C615-VLOOKUP(E615,Riders!$A$2:$E$7777,4,FALSE))/365</f>
        <v>28.81917808219178</v>
      </c>
      <c r="H615" s="1">
        <v>11</v>
      </c>
      <c r="I615" s="3">
        <v>4.8419999999999996</v>
      </c>
      <c r="J615" s="19">
        <v>4.9480576525617321</v>
      </c>
      <c r="K615" s="41">
        <f t="shared" si="21"/>
        <v>0.1060576525617325</v>
      </c>
      <c r="L615" s="19">
        <v>9.7900576525617318</v>
      </c>
      <c r="M615" s="3">
        <v>73.543999999999997</v>
      </c>
    </row>
    <row r="616" spans="1:13">
      <c r="A616" s="1" t="s">
        <v>222</v>
      </c>
      <c r="B616" s="1">
        <v>2019</v>
      </c>
      <c r="C616" s="2">
        <v>43807</v>
      </c>
      <c r="D616" s="1" t="s">
        <v>64</v>
      </c>
      <c r="E616" s="1" t="s">
        <v>104</v>
      </c>
      <c r="F616" s="1" t="s">
        <v>100</v>
      </c>
      <c r="G616" s="10">
        <f>(C616-VLOOKUP(E616,Riders!$A$2:$E$7777,4,FALSE))/365</f>
        <v>27.306849315068494</v>
      </c>
      <c r="H616" s="1">
        <v>12</v>
      </c>
      <c r="I616" s="3">
        <v>4.8680000000000003</v>
      </c>
      <c r="J616" s="19">
        <v>4.9389929307925957</v>
      </c>
      <c r="K616" s="41">
        <f t="shared" si="21"/>
        <v>7.0992930792595388E-2</v>
      </c>
      <c r="L616" s="19">
        <v>9.806992930792596</v>
      </c>
      <c r="M616" s="3">
        <v>73.417000000000002</v>
      </c>
    </row>
    <row r="617" spans="1:13">
      <c r="A617" s="1" t="s">
        <v>222</v>
      </c>
      <c r="B617" s="1">
        <v>2019</v>
      </c>
      <c r="C617" s="2">
        <v>43807</v>
      </c>
      <c r="D617" s="1" t="s">
        <v>64</v>
      </c>
      <c r="E617" s="1" t="s">
        <v>98</v>
      </c>
      <c r="F617" s="1" t="s">
        <v>42</v>
      </c>
      <c r="G617" s="10">
        <f>(C617-VLOOKUP(E617,Riders!$A$2:$E$7777,4,FALSE))/365</f>
        <v>21.126027397260273</v>
      </c>
      <c r="H617" s="1">
        <v>13</v>
      </c>
      <c r="I617" s="3">
        <v>4.8860000000000001</v>
      </c>
      <c r="J617" s="19">
        <v>4.9330298253030938</v>
      </c>
      <c r="K617" s="41">
        <f t="shared" si="21"/>
        <v>4.7029825303093631E-2</v>
      </c>
      <c r="L617" s="19">
        <v>9.8190298253030939</v>
      </c>
      <c r="M617" s="3">
        <v>73.326999999999998</v>
      </c>
    </row>
    <row r="618" spans="1:13">
      <c r="A618" s="1" t="s">
        <v>222</v>
      </c>
      <c r="B618" s="1">
        <v>2019</v>
      </c>
      <c r="C618" s="2">
        <v>43807</v>
      </c>
      <c r="D618" s="1" t="s">
        <v>64</v>
      </c>
      <c r="E618" s="40" t="s">
        <v>172</v>
      </c>
      <c r="F618" s="1" t="s">
        <v>35</v>
      </c>
      <c r="G618" s="10">
        <f>(C618-VLOOKUP(E618,Riders!$A$2:$E$7777,4,FALSE))/365</f>
        <v>29.580821917808219</v>
      </c>
      <c r="H618" s="1">
        <v>14</v>
      </c>
      <c r="I618" s="3">
        <v>4.883</v>
      </c>
      <c r="J618" s="19">
        <v>4.9420593597336326</v>
      </c>
      <c r="K618" s="41">
        <f t="shared" si="21"/>
        <v>5.9059359733632633E-2</v>
      </c>
      <c r="L618" s="19">
        <v>9.8250593597336326</v>
      </c>
      <c r="M618" s="3">
        <v>73.281999999999996</v>
      </c>
    </row>
    <row r="619" spans="1:13">
      <c r="A619" s="1" t="s">
        <v>222</v>
      </c>
      <c r="B619" s="1">
        <v>2019</v>
      </c>
      <c r="C619" s="2">
        <v>43807</v>
      </c>
      <c r="D619" s="1" t="s">
        <v>64</v>
      </c>
      <c r="E619" s="1" t="s">
        <v>784</v>
      </c>
      <c r="F619" s="1" t="s">
        <v>195</v>
      </c>
      <c r="G619" s="10">
        <f>(C619-VLOOKUP(E619,Riders!$A$2:$E$7777,4,FALSE))/365</f>
        <v>25.775342465753425</v>
      </c>
      <c r="H619" s="1">
        <v>15</v>
      </c>
      <c r="I619" s="3">
        <v>4.883</v>
      </c>
      <c r="J619" s="19">
        <v>4.9759620703820344</v>
      </c>
      <c r="K619" s="41">
        <f t="shared" si="21"/>
        <v>9.2962070382034412E-2</v>
      </c>
      <c r="L619" s="19">
        <v>9.8589620703820344</v>
      </c>
      <c r="M619" s="3">
        <v>73.03</v>
      </c>
    </row>
    <row r="620" spans="1:13">
      <c r="A620" s="1" t="s">
        <v>222</v>
      </c>
      <c r="B620" s="1">
        <v>2019</v>
      </c>
      <c r="C620" s="2">
        <v>43807</v>
      </c>
      <c r="D620" s="1" t="s">
        <v>64</v>
      </c>
      <c r="E620" s="3" t="s">
        <v>170</v>
      </c>
      <c r="F620" s="1" t="s">
        <v>40</v>
      </c>
      <c r="G620" s="10">
        <f>(C620-VLOOKUP(E620,Riders!$A$2:$E$7777,4,FALSE))/365</f>
        <v>21.147945205479452</v>
      </c>
      <c r="H620" s="1">
        <v>16</v>
      </c>
      <c r="I620" s="3">
        <v>4.9000000000000004</v>
      </c>
      <c r="J620" s="19">
        <v>4.9739697472538023</v>
      </c>
      <c r="K620" s="41">
        <f t="shared" si="21"/>
        <v>7.3969747253801899E-2</v>
      </c>
      <c r="L620" s="19">
        <v>9.8739697472538026</v>
      </c>
      <c r="M620" s="3">
        <v>72.918999999999997</v>
      </c>
    </row>
    <row r="621" spans="1:13">
      <c r="A621" s="1" t="s">
        <v>222</v>
      </c>
      <c r="B621" s="1">
        <v>2019</v>
      </c>
      <c r="C621" s="2">
        <v>43807</v>
      </c>
      <c r="D621" s="1" t="s">
        <v>64</v>
      </c>
      <c r="E621" s="1" t="s">
        <v>180</v>
      </c>
      <c r="F621" s="1" t="s">
        <v>32</v>
      </c>
      <c r="G621" s="10">
        <f>(C621-VLOOKUP(E621,Riders!$A$2:$E$7777,4,FALSE))/365</f>
        <v>28.449315068493149</v>
      </c>
      <c r="H621" s="1">
        <v>17</v>
      </c>
      <c r="I621" s="3">
        <v>4.859</v>
      </c>
      <c r="J621" s="19">
        <v>5.0190337225095707</v>
      </c>
      <c r="K621" s="41">
        <f t="shared" si="21"/>
        <v>0.16003372250957071</v>
      </c>
      <c r="L621" s="19">
        <v>9.8780337225095707</v>
      </c>
      <c r="M621" s="3">
        <v>72.888999999999996</v>
      </c>
    </row>
    <row r="622" spans="1:13">
      <c r="A622" s="1" t="s">
        <v>222</v>
      </c>
      <c r="B622" s="1">
        <v>2019</v>
      </c>
      <c r="C622" s="2">
        <v>43807</v>
      </c>
      <c r="D622" s="1" t="s">
        <v>64</v>
      </c>
      <c r="E622" s="1" t="s">
        <v>91</v>
      </c>
      <c r="F622" s="1" t="s">
        <v>893</v>
      </c>
      <c r="G622" s="10">
        <f>(C622-VLOOKUP(E622,Riders!$A$2:$E$7777,4,FALSE))/365</f>
        <v>24.049315068493151</v>
      </c>
      <c r="H622" s="1">
        <v>18</v>
      </c>
      <c r="I622" s="3">
        <v>4.8630000000000004</v>
      </c>
      <c r="J622" s="19">
        <v>5.0379900990099005</v>
      </c>
      <c r="K622" s="41">
        <f t="shared" si="21"/>
        <v>0.17499009900990004</v>
      </c>
      <c r="L622" s="19">
        <v>9.9009900990099009</v>
      </c>
      <c r="M622" s="3">
        <v>72.72</v>
      </c>
    </row>
    <row r="623" spans="1:13">
      <c r="A623" s="1" t="s">
        <v>222</v>
      </c>
      <c r="B623" s="1">
        <v>2019</v>
      </c>
      <c r="C623" s="2">
        <v>43807</v>
      </c>
      <c r="D623" s="1" t="s">
        <v>64</v>
      </c>
      <c r="E623" s="1" t="s">
        <v>48</v>
      </c>
      <c r="F623" s="1" t="s">
        <v>42</v>
      </c>
      <c r="G623" s="10">
        <f>(C623-VLOOKUP(E623,Riders!$A$2:$E$7777,4,FALSE))/365</f>
        <v>25.402739726027399</v>
      </c>
      <c r="H623" s="1">
        <v>19</v>
      </c>
      <c r="I623" s="3">
        <v>4.9020000000000001</v>
      </c>
      <c r="J623" s="19">
        <v>5.0119414802065405</v>
      </c>
      <c r="K623" s="41">
        <f t="shared" si="21"/>
        <v>0.10994148020654038</v>
      </c>
      <c r="L623" s="19">
        <v>9.9139414802065406</v>
      </c>
      <c r="M623" s="3">
        <v>72.625</v>
      </c>
    </row>
    <row r="624" spans="1:13">
      <c r="A624" s="1" t="s">
        <v>222</v>
      </c>
      <c r="B624" s="1">
        <v>2019</v>
      </c>
      <c r="C624" s="2">
        <v>43807</v>
      </c>
      <c r="D624" s="1" t="s">
        <v>64</v>
      </c>
      <c r="E624" s="1" t="s">
        <v>212</v>
      </c>
      <c r="F624" s="1" t="s">
        <v>213</v>
      </c>
      <c r="G624" s="10">
        <f>(C624-VLOOKUP(E624,Riders!$A$2:$E$7777,4,FALSE))/365</f>
        <v>27.687671232876713</v>
      </c>
      <c r="H624" s="1">
        <v>20</v>
      </c>
      <c r="I624" s="3">
        <v>4.891</v>
      </c>
      <c r="J624" s="19">
        <v>5.0270384323989266</v>
      </c>
      <c r="K624" s="41">
        <f t="shared" si="21"/>
        <v>0.13603843239892655</v>
      </c>
      <c r="L624" s="19">
        <v>9.9180384323989266</v>
      </c>
      <c r="M624" s="3">
        <v>72.594999999999999</v>
      </c>
    </row>
    <row r="625" spans="1:13">
      <c r="A625" s="1" t="s">
        <v>222</v>
      </c>
      <c r="B625" s="1">
        <v>2019</v>
      </c>
      <c r="C625" s="2">
        <v>43807</v>
      </c>
      <c r="D625" s="1" t="s">
        <v>64</v>
      </c>
      <c r="E625" s="1" t="s">
        <v>94</v>
      </c>
      <c r="F625" s="1" t="s">
        <v>26</v>
      </c>
      <c r="G625" s="10">
        <f>(C625-VLOOKUP(E625,Riders!$A$2:$E$7777,4,FALSE))/365</f>
        <v>20.893150684931506</v>
      </c>
      <c r="H625" s="1">
        <v>21</v>
      </c>
      <c r="I625" s="3">
        <v>4.9409999999999998</v>
      </c>
      <c r="J625" s="19">
        <v>4.9840110277900314</v>
      </c>
      <c r="K625" s="41">
        <f t="shared" si="21"/>
        <v>4.301102779003152E-2</v>
      </c>
      <c r="L625" s="19">
        <v>9.9250110277900312</v>
      </c>
      <c r="M625" s="3">
        <v>72.543999999999997</v>
      </c>
    </row>
    <row r="626" spans="1:13">
      <c r="A626" s="1" t="s">
        <v>222</v>
      </c>
      <c r="B626" s="1">
        <v>2019</v>
      </c>
      <c r="C626" s="2">
        <v>43807</v>
      </c>
      <c r="D626" s="1" t="s">
        <v>64</v>
      </c>
      <c r="E626" s="1" t="s">
        <v>210</v>
      </c>
      <c r="F626" s="1" t="s">
        <v>40</v>
      </c>
      <c r="G626" s="10">
        <f>(C626-VLOOKUP(E626,Riders!$A$2:$E$7777,4,FALSE))/365</f>
        <v>28.550684931506851</v>
      </c>
      <c r="H626" s="1">
        <v>22</v>
      </c>
      <c r="I626" s="3">
        <v>4.915</v>
      </c>
      <c r="J626" s="19">
        <v>5.0100110277900312</v>
      </c>
      <c r="K626" s="41">
        <f t="shared" si="21"/>
        <v>9.5011027790031122E-2</v>
      </c>
      <c r="L626" s="19">
        <v>9.9250110277900312</v>
      </c>
      <c r="M626" s="3">
        <v>72.543999999999997</v>
      </c>
    </row>
    <row r="627" spans="1:13">
      <c r="A627" s="1" t="s">
        <v>222</v>
      </c>
      <c r="B627" s="1">
        <v>2019</v>
      </c>
      <c r="C627" s="2">
        <v>43807</v>
      </c>
      <c r="D627" s="1" t="s">
        <v>64</v>
      </c>
      <c r="E627" s="1" t="s">
        <v>103</v>
      </c>
      <c r="F627" s="1" t="s">
        <v>37</v>
      </c>
      <c r="G627" s="10">
        <f>(C627-VLOOKUP(E627,Riders!$A$2:$E$7777,4,FALSE))/365</f>
        <v>20.936986301369863</v>
      </c>
      <c r="H627" s="1">
        <v>23</v>
      </c>
      <c r="I627" s="3">
        <v>4.8970000000000002</v>
      </c>
      <c r="J627" s="19">
        <v>5.0329387653776134</v>
      </c>
      <c r="K627" s="41">
        <f t="shared" si="21"/>
        <v>0.13593876537761318</v>
      </c>
      <c r="L627" s="19">
        <v>9.9299387653776137</v>
      </c>
      <c r="M627" s="3">
        <v>72.507999999999996</v>
      </c>
    </row>
    <row r="628" spans="1:13">
      <c r="A628" s="1" t="s">
        <v>222</v>
      </c>
      <c r="B628" s="1">
        <v>2019</v>
      </c>
      <c r="C628" s="2">
        <v>43807</v>
      </c>
      <c r="D628" s="1" t="s">
        <v>64</v>
      </c>
      <c r="E628" s="1" t="s">
        <v>229</v>
      </c>
      <c r="F628" s="1" t="s">
        <v>209</v>
      </c>
      <c r="G628" s="10">
        <f>(C628-VLOOKUP(E628,Riders!$A$2:$E$7777,4,FALSE))/365</f>
        <v>20.969863013698632</v>
      </c>
      <c r="H628" s="1">
        <v>24</v>
      </c>
      <c r="I628" s="3">
        <v>4.915</v>
      </c>
      <c r="J628" s="19">
        <v>5.0209682049017443</v>
      </c>
      <c r="K628" s="41">
        <f t="shared" si="21"/>
        <v>0.1059682049017443</v>
      </c>
      <c r="L628" s="19">
        <v>9.9359682049017444</v>
      </c>
      <c r="M628" s="3">
        <v>72.463999999999999</v>
      </c>
    </row>
    <row r="629" spans="1:13">
      <c r="A629" s="1" t="s">
        <v>222</v>
      </c>
      <c r="B629" s="1">
        <v>2019</v>
      </c>
      <c r="C629" s="2">
        <v>43807</v>
      </c>
      <c r="D629" s="1" t="s">
        <v>64</v>
      </c>
      <c r="E629" s="1" t="s">
        <v>57</v>
      </c>
      <c r="F629" s="1" t="s">
        <v>35</v>
      </c>
      <c r="G629" s="10">
        <f>(C629-VLOOKUP(E629,Riders!$A$2:$E$7777,4,FALSE))/365</f>
        <v>26.07123287671233</v>
      </c>
      <c r="H629" s="1">
        <v>25</v>
      </c>
      <c r="I629" s="3">
        <v>4.91</v>
      </c>
      <c r="J629" s="19">
        <v>5.032966042009031</v>
      </c>
      <c r="K629" s="41">
        <f t="shared" si="21"/>
        <v>0.12296604200903083</v>
      </c>
      <c r="L629" s="19">
        <v>9.9429660420090311</v>
      </c>
      <c r="M629" s="3">
        <v>72.412999999999997</v>
      </c>
    </row>
    <row r="630" spans="1:13">
      <c r="A630" s="1" t="s">
        <v>222</v>
      </c>
      <c r="B630" s="1">
        <v>2019</v>
      </c>
      <c r="C630" s="2">
        <v>43807</v>
      </c>
      <c r="D630" s="1" t="s">
        <v>64</v>
      </c>
      <c r="E630" s="1" t="s">
        <v>55</v>
      </c>
      <c r="F630" s="1" t="s">
        <v>56</v>
      </c>
      <c r="G630" s="10">
        <f>(C630-VLOOKUP(E630,Riders!$A$2:$E$7777,4,FALSE))/365</f>
        <v>19.904109589041095</v>
      </c>
      <c r="H630" s="1">
        <v>26</v>
      </c>
      <c r="I630" s="3">
        <v>4.9249999999999998</v>
      </c>
      <c r="J630" s="19">
        <v>5.0190646364201372</v>
      </c>
      <c r="K630" s="41">
        <f t="shared" si="21"/>
        <v>9.4064636420137404E-2</v>
      </c>
      <c r="L630" s="19">
        <v>9.944064636420137</v>
      </c>
      <c r="M630" s="3">
        <v>72.405000000000001</v>
      </c>
    </row>
    <row r="631" spans="1:13">
      <c r="A631" s="1" t="s">
        <v>222</v>
      </c>
      <c r="B631" s="1">
        <v>2019</v>
      </c>
      <c r="C631" s="2">
        <v>43807</v>
      </c>
      <c r="D631" s="1" t="s">
        <v>64</v>
      </c>
      <c r="E631" s="1" t="s">
        <v>192</v>
      </c>
      <c r="F631" s="1" t="s">
        <v>745</v>
      </c>
      <c r="G631" s="10">
        <f>(C631-VLOOKUP(E631,Riders!$A$2:$E$7777,4,FALSE))/365</f>
        <v>30.736986301369864</v>
      </c>
      <c r="H631" s="1">
        <v>27</v>
      </c>
      <c r="I631" s="3">
        <v>4.9139999999999997</v>
      </c>
      <c r="J631" s="19">
        <v>5.0500188209244392</v>
      </c>
      <c r="K631" s="41">
        <f t="shared" si="21"/>
        <v>0.13601882092443951</v>
      </c>
      <c r="L631" s="19">
        <v>9.9640188209244389</v>
      </c>
      <c r="M631" s="3">
        <v>72.260000000000005</v>
      </c>
    </row>
    <row r="632" spans="1:13">
      <c r="A632" s="1" t="s">
        <v>222</v>
      </c>
      <c r="B632" s="1">
        <v>2019</v>
      </c>
      <c r="C632" s="2">
        <v>43807</v>
      </c>
      <c r="D632" s="1" t="s">
        <v>64</v>
      </c>
      <c r="E632" s="1" t="s">
        <v>205</v>
      </c>
      <c r="F632" s="1" t="s">
        <v>56</v>
      </c>
      <c r="G632" s="10">
        <f>(C632-VLOOKUP(E632,Riders!$A$2:$E$7777,4,FALSE))/365</f>
        <v>26.210958904109589</v>
      </c>
      <c r="H632" s="1">
        <v>28</v>
      </c>
      <c r="I632" s="3">
        <v>4.9960000000000004</v>
      </c>
      <c r="J632" s="19">
        <v>5.1000527238308901</v>
      </c>
      <c r="K632" s="41">
        <f t="shared" si="21"/>
        <v>0.1040527238308897</v>
      </c>
      <c r="L632" s="19">
        <v>10.096052723830891</v>
      </c>
      <c r="M632" s="3">
        <v>71.314999999999998</v>
      </c>
    </row>
    <row r="633" spans="1:13">
      <c r="A633" s="1" t="s">
        <v>222</v>
      </c>
      <c r="B633" s="1">
        <v>2019</v>
      </c>
      <c r="C633" s="2">
        <v>43807</v>
      </c>
      <c r="D633" s="1" t="s">
        <v>64</v>
      </c>
      <c r="E633" s="1" t="s">
        <v>60</v>
      </c>
      <c r="F633" s="1" t="s">
        <v>61</v>
      </c>
      <c r="G633" s="10">
        <f>(C633-VLOOKUP(E633,Riders!$A$2:$E$7777,4,FALSE))/365</f>
        <v>30.049315068493151</v>
      </c>
      <c r="H633" s="1">
        <v>29</v>
      </c>
      <c r="I633" s="3">
        <v>5.0460000000000003</v>
      </c>
      <c r="J633" s="19">
        <v>5.1250717766884675</v>
      </c>
      <c r="K633" s="41">
        <f t="shared" si="21"/>
        <v>7.907177668846721E-2</v>
      </c>
      <c r="L633" s="19">
        <v>10.171071776688468</v>
      </c>
      <c r="M633" s="3">
        <v>70.789000000000001</v>
      </c>
    </row>
    <row r="634" spans="1:13">
      <c r="A634" s="1" t="s">
        <v>222</v>
      </c>
      <c r="B634" s="1">
        <v>2019</v>
      </c>
      <c r="C634" s="2">
        <v>43807</v>
      </c>
      <c r="D634" s="1" t="s">
        <v>64</v>
      </c>
      <c r="E634" s="1" t="s">
        <v>81</v>
      </c>
      <c r="F634" s="1" t="s">
        <v>246</v>
      </c>
      <c r="G634" s="10">
        <f>(C634-VLOOKUP(E634,Riders!$A$2:$E$7777,4,FALSE))/365</f>
        <v>26.345205479452055</v>
      </c>
      <c r="H634" s="1">
        <v>30</v>
      </c>
      <c r="I634" s="3">
        <v>5.0460000000000003</v>
      </c>
      <c r="J634" s="19">
        <v>5.1349954751131213</v>
      </c>
      <c r="K634" s="41">
        <f t="shared" si="21"/>
        <v>8.8995475113121003E-2</v>
      </c>
      <c r="L634" s="19">
        <v>10.180995475113122</v>
      </c>
      <c r="M634" s="3">
        <v>70.72</v>
      </c>
    </row>
    <row r="635" spans="1:13">
      <c r="A635" s="1" t="s">
        <v>222</v>
      </c>
      <c r="B635" s="1">
        <v>2019</v>
      </c>
      <c r="C635" s="2">
        <v>43807</v>
      </c>
      <c r="D635" s="1" t="s">
        <v>64</v>
      </c>
      <c r="E635" s="1" t="s">
        <v>547</v>
      </c>
      <c r="F635" s="1" t="s">
        <v>37</v>
      </c>
      <c r="G635" s="10">
        <f>(C635-VLOOKUP(E635,Riders!$A$2:$E$7777,4,FALSE))/365</f>
        <v>24.621917808219177</v>
      </c>
      <c r="H635" s="1">
        <v>31</v>
      </c>
      <c r="I635" s="3">
        <v>5.0090000000000003</v>
      </c>
      <c r="J635" s="19">
        <v>5.1790545060916067</v>
      </c>
      <c r="K635" s="41">
        <f t="shared" si="21"/>
        <v>0.17005450609160633</v>
      </c>
      <c r="L635" s="19">
        <v>10.188054506091607</v>
      </c>
      <c r="M635" s="3">
        <v>70.671000000000006</v>
      </c>
    </row>
    <row r="636" spans="1:13">
      <c r="A636" s="1" t="s">
        <v>222</v>
      </c>
      <c r="B636" s="1">
        <v>2019</v>
      </c>
      <c r="C636" s="2">
        <v>43807</v>
      </c>
      <c r="D636" s="1" t="s">
        <v>64</v>
      </c>
      <c r="E636" s="3" t="s">
        <v>208</v>
      </c>
      <c r="F636" s="1" t="s">
        <v>209</v>
      </c>
      <c r="G636" s="10">
        <f>(C636-VLOOKUP(E636,Riders!$A$2:$E$7777,4,FALSE))/365</f>
        <v>22.454794520547946</v>
      </c>
      <c r="H636" s="1">
        <v>32</v>
      </c>
      <c r="I636" s="3">
        <v>5.117</v>
      </c>
      <c r="J636" s="19">
        <v>5.2879249978323086</v>
      </c>
      <c r="K636" s="41">
        <f t="shared" si="21"/>
        <v>0.17092499783230863</v>
      </c>
      <c r="L636" s="19">
        <v>10.404924997832309</v>
      </c>
      <c r="M636" s="3">
        <v>69.197999999999993</v>
      </c>
    </row>
    <row r="637" spans="1:13">
      <c r="A637" s="4" t="s">
        <v>223</v>
      </c>
      <c r="B637" s="4">
        <v>2019</v>
      </c>
      <c r="C637" s="5">
        <v>43800</v>
      </c>
      <c r="D637" s="4" t="s">
        <v>64</v>
      </c>
      <c r="E637" s="4" t="s">
        <v>21</v>
      </c>
      <c r="F637" s="4" t="s">
        <v>22</v>
      </c>
      <c r="G637" s="10">
        <f>(C637-VLOOKUP(E637,Riders!$A$2:$E$7777,4,FALSE))/365</f>
        <v>26.728767123287671</v>
      </c>
      <c r="H637" s="4">
        <v>1</v>
      </c>
      <c r="I637" s="3">
        <v>4.7149999999999999</v>
      </c>
      <c r="J637" s="19">
        <v>4.7979878709404638</v>
      </c>
      <c r="K637" s="41">
        <f t="shared" si="21"/>
        <v>8.2987870940463893E-2</v>
      </c>
      <c r="L637" s="19">
        <v>9.5129878709404636</v>
      </c>
      <c r="M637" s="3">
        <v>75.686000000000007</v>
      </c>
    </row>
    <row r="638" spans="1:13">
      <c r="A638" s="4" t="s">
        <v>223</v>
      </c>
      <c r="B638" s="4">
        <v>2019</v>
      </c>
      <c r="C638" s="5">
        <v>43800</v>
      </c>
      <c r="D638" s="4" t="s">
        <v>64</v>
      </c>
      <c r="E638" s="4" t="s">
        <v>90</v>
      </c>
      <c r="F638" s="4" t="s">
        <v>22</v>
      </c>
      <c r="G638" s="10">
        <f>(C638-VLOOKUP(E638,Riders!$A$2:$E$7777,4,FALSE))/365</f>
        <v>22.731506849315068</v>
      </c>
      <c r="H638" s="4">
        <v>2</v>
      </c>
      <c r="I638" s="3">
        <v>4.7750000000000004</v>
      </c>
      <c r="J638" s="19">
        <v>4.7970496151238393</v>
      </c>
      <c r="K638" s="41">
        <f t="shared" si="21"/>
        <v>2.2049615123838961E-2</v>
      </c>
      <c r="L638" s="19">
        <v>9.5720496151238397</v>
      </c>
      <c r="M638" s="3">
        <v>75.218999999999994</v>
      </c>
    </row>
    <row r="639" spans="1:13">
      <c r="A639" s="4" t="s">
        <v>223</v>
      </c>
      <c r="B639" s="4">
        <v>2019</v>
      </c>
      <c r="C639" s="5">
        <v>43800</v>
      </c>
      <c r="D639" s="4" t="s">
        <v>64</v>
      </c>
      <c r="E639" s="4" t="s">
        <v>199</v>
      </c>
      <c r="F639" s="4" t="s">
        <v>44</v>
      </c>
      <c r="G639" s="10">
        <f>(C639-VLOOKUP(E639,Riders!$A$2:$E$7777,4,FALSE))/365</f>
        <v>24.383561643835616</v>
      </c>
      <c r="H639" s="4">
        <v>3</v>
      </c>
      <c r="I639" s="3">
        <v>4.7880000000000003</v>
      </c>
      <c r="J639" s="19">
        <v>4.8490061034371976</v>
      </c>
      <c r="K639" s="41">
        <f t="shared" si="21"/>
        <v>6.1006103437197368E-2</v>
      </c>
      <c r="L639" s="19">
        <v>9.6370061034371979</v>
      </c>
      <c r="M639" s="3">
        <v>74.712000000000003</v>
      </c>
    </row>
    <row r="640" spans="1:13">
      <c r="A640" s="4" t="s">
        <v>223</v>
      </c>
      <c r="B640" s="4">
        <v>2019</v>
      </c>
      <c r="C640" s="5">
        <v>43800</v>
      </c>
      <c r="D640" s="4" t="s">
        <v>64</v>
      </c>
      <c r="E640" s="4" t="s">
        <v>253</v>
      </c>
      <c r="F640" s="4" t="s">
        <v>30</v>
      </c>
      <c r="G640" s="10">
        <f>(C640-VLOOKUP(E640,Riders!$A$2:$E$7777,4,FALSE))/365</f>
        <v>29.92876712328767</v>
      </c>
      <c r="H640" s="4">
        <v>4</v>
      </c>
      <c r="I640" s="3">
        <v>4.8040000000000003</v>
      </c>
      <c r="J640" s="19">
        <v>4.9220496028529741</v>
      </c>
      <c r="K640" s="41">
        <f t="shared" si="21"/>
        <v>0.11804960285297383</v>
      </c>
      <c r="L640" s="19">
        <v>9.7260496028529744</v>
      </c>
      <c r="M640" s="3">
        <v>74.028000000000006</v>
      </c>
    </row>
    <row r="641" spans="1:13">
      <c r="A641" s="4" t="s">
        <v>223</v>
      </c>
      <c r="B641" s="4">
        <v>2019</v>
      </c>
      <c r="C641" s="5">
        <v>43800</v>
      </c>
      <c r="D641" s="4" t="s">
        <v>64</v>
      </c>
      <c r="E641" s="4" t="s">
        <v>126</v>
      </c>
      <c r="F641" s="4" t="s">
        <v>102</v>
      </c>
      <c r="G641" s="10">
        <f>(C641-VLOOKUP(E641,Riders!$A$2:$E$7777,4,FALSE))/365</f>
        <v>21.202739726027396</v>
      </c>
      <c r="H641" s="4">
        <v>5</v>
      </c>
      <c r="I641" s="3">
        <v>4.7889999999999997</v>
      </c>
      <c r="J641" s="19">
        <v>4.9770223804679556</v>
      </c>
      <c r="K641" s="41">
        <f t="shared" si="21"/>
        <v>0.18802238046795594</v>
      </c>
      <c r="L641" s="19">
        <v>9.7660223804679553</v>
      </c>
      <c r="M641" s="3">
        <v>73.724999999999994</v>
      </c>
    </row>
    <row r="642" spans="1:13">
      <c r="A642" s="4" t="s">
        <v>223</v>
      </c>
      <c r="B642" s="4">
        <v>2019</v>
      </c>
      <c r="C642" s="5">
        <v>43800</v>
      </c>
      <c r="D642" s="4" t="s">
        <v>64</v>
      </c>
      <c r="E642" s="4" t="s">
        <v>189</v>
      </c>
      <c r="F642" s="4" t="s">
        <v>111</v>
      </c>
      <c r="G642" s="10">
        <f>(C642-VLOOKUP(E642,Riders!$A$2:$E$7777,4,FALSE))/365</f>
        <v>31.712328767123289</v>
      </c>
      <c r="H642" s="4">
        <v>6</v>
      </c>
      <c r="I642" s="3">
        <v>4.867</v>
      </c>
      <c r="J642" s="19">
        <v>4.9029979645837587</v>
      </c>
      <c r="K642" s="41">
        <f t="shared" si="21"/>
        <v>3.5997964583758701E-2</v>
      </c>
      <c r="L642" s="19">
        <v>9.7699979645837587</v>
      </c>
      <c r="M642" s="3">
        <v>73.694999999999993</v>
      </c>
    </row>
    <row r="643" spans="1:13">
      <c r="A643" s="4" t="s">
        <v>223</v>
      </c>
      <c r="B643" s="4">
        <v>2019</v>
      </c>
      <c r="C643" s="5">
        <v>43800</v>
      </c>
      <c r="D643" s="4" t="s">
        <v>64</v>
      </c>
      <c r="E643" s="4" t="s">
        <v>190</v>
      </c>
      <c r="F643" s="4" t="s">
        <v>30</v>
      </c>
      <c r="G643" s="10">
        <f>(C643-VLOOKUP(E643,Riders!$A$2:$E$7777,4,FALSE))/365</f>
        <v>33.871232876712327</v>
      </c>
      <c r="H643" s="4">
        <v>7</v>
      </c>
      <c r="I643" s="3">
        <v>4.875</v>
      </c>
      <c r="J643" s="19">
        <v>4.8989767868051306</v>
      </c>
      <c r="K643" s="41">
        <f t="shared" si="21"/>
        <v>2.3976786805130601E-2</v>
      </c>
      <c r="L643" s="19">
        <v>9.7739767868051306</v>
      </c>
      <c r="M643" s="3">
        <v>73.665000000000006</v>
      </c>
    </row>
    <row r="644" spans="1:13">
      <c r="A644" s="4" t="s">
        <v>223</v>
      </c>
      <c r="B644" s="4">
        <v>2019</v>
      </c>
      <c r="C644" s="5">
        <v>43800</v>
      </c>
      <c r="D644" s="4" t="s">
        <v>64</v>
      </c>
      <c r="E644" s="3" t="s">
        <v>106</v>
      </c>
      <c r="F644" s="4" t="s">
        <v>107</v>
      </c>
      <c r="G644" s="10">
        <f>(C644-VLOOKUP(E644,Riders!$A$2:$E$7777,4,FALSE))/365</f>
        <v>26.134246575342466</v>
      </c>
      <c r="H644" s="4">
        <v>8</v>
      </c>
      <c r="I644" s="3">
        <v>4.8250000000000002</v>
      </c>
      <c r="J644" s="19">
        <v>4.9509674134419539</v>
      </c>
      <c r="K644" s="41">
        <f t="shared" si="21"/>
        <v>0.12596741344195372</v>
      </c>
      <c r="L644" s="19">
        <v>9.7759674134419541</v>
      </c>
      <c r="M644" s="3">
        <v>73.650000000000006</v>
      </c>
    </row>
    <row r="645" spans="1:13">
      <c r="A645" s="4" t="s">
        <v>223</v>
      </c>
      <c r="B645" s="4">
        <v>2019</v>
      </c>
      <c r="C645" s="5">
        <v>43800</v>
      </c>
      <c r="D645" s="4" t="s">
        <v>64</v>
      </c>
      <c r="E645" s="3" t="s">
        <v>197</v>
      </c>
      <c r="F645" s="4" t="s">
        <v>225</v>
      </c>
      <c r="G645" s="10">
        <f>(C645-VLOOKUP(E645,Riders!$A$2:$E$7777,4,FALSE))/365</f>
        <v>26.983561643835618</v>
      </c>
      <c r="H645" s="4">
        <v>9</v>
      </c>
      <c r="I645" s="3">
        <v>4.8319999999999999</v>
      </c>
      <c r="J645" s="19">
        <v>4.9490139651143847</v>
      </c>
      <c r="K645" s="41">
        <f t="shared" si="21"/>
        <v>0.11701396511438489</v>
      </c>
      <c r="L645" s="19">
        <v>9.7810139651143846</v>
      </c>
      <c r="M645" s="3">
        <v>73.611999999999995</v>
      </c>
    </row>
    <row r="646" spans="1:13">
      <c r="A646" s="4" t="s">
        <v>223</v>
      </c>
      <c r="B646" s="4">
        <v>2019</v>
      </c>
      <c r="C646" s="5">
        <v>43800</v>
      </c>
      <c r="D646" s="4" t="s">
        <v>64</v>
      </c>
      <c r="E646" s="3" t="s">
        <v>95</v>
      </c>
      <c r="F646" s="4" t="s">
        <v>28</v>
      </c>
      <c r="G646" s="10">
        <f>(C646-VLOOKUP(E646,Riders!$A$2:$E$7777,4,FALSE))/365</f>
        <v>27.849315068493151</v>
      </c>
      <c r="H646" s="4">
        <v>10</v>
      </c>
      <c r="I646" s="3">
        <v>4.8579999999999997</v>
      </c>
      <c r="J646" s="19">
        <v>4.9369855115839298</v>
      </c>
      <c r="K646" s="41">
        <f t="shared" si="21"/>
        <v>7.898551158393019E-2</v>
      </c>
      <c r="L646" s="19">
        <v>9.7949855115839295</v>
      </c>
      <c r="M646" s="3">
        <v>73.507000000000005</v>
      </c>
    </row>
    <row r="647" spans="1:13">
      <c r="A647" s="4" t="s">
        <v>223</v>
      </c>
      <c r="B647" s="4">
        <v>2019</v>
      </c>
      <c r="C647" s="5">
        <v>43800</v>
      </c>
      <c r="D647" s="4" t="s">
        <v>64</v>
      </c>
      <c r="E647" s="3" t="s">
        <v>1990</v>
      </c>
      <c r="F647" s="4" t="s">
        <v>26</v>
      </c>
      <c r="G647" s="10">
        <f>(C647-VLOOKUP(E647,Riders!$A$2:$E$7777,4,FALSE))/365</f>
        <v>34.854794520547948</v>
      </c>
      <c r="H647" s="4">
        <v>11</v>
      </c>
      <c r="I647" s="3">
        <v>4.8470000000000004</v>
      </c>
      <c r="J647" s="19">
        <v>4.9490516469611832</v>
      </c>
      <c r="K647" s="41">
        <f t="shared" si="21"/>
        <v>0.10205164696118274</v>
      </c>
      <c r="L647" s="19">
        <v>9.7960516469611836</v>
      </c>
      <c r="M647" s="3">
        <v>73.498999999999995</v>
      </c>
    </row>
    <row r="648" spans="1:13">
      <c r="A648" s="4" t="s">
        <v>223</v>
      </c>
      <c r="B648" s="4">
        <v>2019</v>
      </c>
      <c r="C648" s="5">
        <v>43800</v>
      </c>
      <c r="D648" s="4" t="s">
        <v>64</v>
      </c>
      <c r="E648" s="4" t="s">
        <v>218</v>
      </c>
      <c r="F648" s="4" t="s">
        <v>224</v>
      </c>
      <c r="G648" s="10">
        <f>(C648-VLOOKUP(E648,Riders!$A$2:$E$7777,4,FALSE))/365</f>
        <v>34.835616438356162</v>
      </c>
      <c r="H648" s="4">
        <v>12</v>
      </c>
      <c r="I648" s="3">
        <v>4.8860000000000001</v>
      </c>
      <c r="J648" s="19">
        <v>4.9429489850245032</v>
      </c>
      <c r="K648" s="41">
        <f t="shared" si="21"/>
        <v>5.6948985024503074E-2</v>
      </c>
      <c r="L648" s="19">
        <v>9.8289489850245033</v>
      </c>
      <c r="M648" s="3">
        <v>73.253</v>
      </c>
    </row>
    <row r="649" spans="1:13">
      <c r="A649" s="4" t="s">
        <v>223</v>
      </c>
      <c r="B649" s="4">
        <v>2019</v>
      </c>
      <c r="C649" s="5">
        <v>43800</v>
      </c>
      <c r="D649" s="4" t="s">
        <v>64</v>
      </c>
      <c r="E649" s="4" t="s">
        <v>193</v>
      </c>
      <c r="F649" s="4" t="s">
        <v>50</v>
      </c>
      <c r="G649" s="10">
        <f>(C649-VLOOKUP(E649,Riders!$A$2:$E$7777,4,FALSE))/365</f>
        <v>31.926027397260274</v>
      </c>
      <c r="H649" s="4">
        <v>13</v>
      </c>
      <c r="I649" s="3">
        <v>4.8479999999999999</v>
      </c>
      <c r="J649" s="19">
        <v>4.9930398698795839</v>
      </c>
      <c r="K649" s="41">
        <f t="shared" si="21"/>
        <v>0.14503986987958406</v>
      </c>
      <c r="L649" s="19">
        <v>9.8410398698795838</v>
      </c>
      <c r="M649" s="3">
        <v>73.162999999999997</v>
      </c>
    </row>
    <row r="650" spans="1:13">
      <c r="A650" s="4" t="s">
        <v>223</v>
      </c>
      <c r="B650" s="4">
        <v>2019</v>
      </c>
      <c r="C650" s="5">
        <v>43800</v>
      </c>
      <c r="D650" s="4" t="s">
        <v>64</v>
      </c>
      <c r="E650" s="4" t="s">
        <v>141</v>
      </c>
      <c r="F650" s="4" t="s">
        <v>93</v>
      </c>
      <c r="G650" s="10">
        <f>(C650-VLOOKUP(E650,Riders!$A$2:$E$7777,4,FALSE))/365</f>
        <v>24.663013698630138</v>
      </c>
      <c r="H650" s="4">
        <v>14</v>
      </c>
      <c r="I650" s="3">
        <v>4.8849999999999998</v>
      </c>
      <c r="J650" s="19">
        <v>4.959942160964804</v>
      </c>
      <c r="K650" s="41">
        <f t="shared" si="21"/>
        <v>7.4942160964804216E-2</v>
      </c>
      <c r="L650" s="19">
        <v>9.8449421609648038</v>
      </c>
      <c r="M650" s="3">
        <v>73.134</v>
      </c>
    </row>
    <row r="651" spans="1:13">
      <c r="A651" s="4" t="s">
        <v>223</v>
      </c>
      <c r="B651" s="4">
        <v>2019</v>
      </c>
      <c r="C651" s="5">
        <v>43800</v>
      </c>
      <c r="D651" s="4" t="s">
        <v>64</v>
      </c>
      <c r="E651" s="4" t="s">
        <v>169</v>
      </c>
      <c r="F651" s="4" t="s">
        <v>80</v>
      </c>
      <c r="G651" s="10">
        <f>(C651-VLOOKUP(E651,Riders!$A$2:$E$7777,4,FALSE))/365</f>
        <v>29.432876712328767</v>
      </c>
      <c r="H651" s="4">
        <v>15</v>
      </c>
      <c r="I651" s="3">
        <v>4.8529999999999998</v>
      </c>
      <c r="J651" s="19">
        <v>5.0009696442990688</v>
      </c>
      <c r="K651" s="41">
        <f t="shared" si="21"/>
        <v>0.147969644299069</v>
      </c>
      <c r="L651" s="19">
        <v>9.8539696442990685</v>
      </c>
      <c r="M651" s="3">
        <v>73.066999999999993</v>
      </c>
    </row>
    <row r="652" spans="1:13">
      <c r="A652" s="4" t="s">
        <v>223</v>
      </c>
      <c r="B652" s="4">
        <v>2019</v>
      </c>
      <c r="C652" s="5">
        <v>43800</v>
      </c>
      <c r="D652" s="4" t="s">
        <v>64</v>
      </c>
      <c r="E652" s="4" t="s">
        <v>191</v>
      </c>
      <c r="F652" s="4" t="s">
        <v>227</v>
      </c>
      <c r="G652" s="10">
        <f>(C652-VLOOKUP(E652,Riders!$A$2:$E$7777,4,FALSE))/365</f>
        <v>32.454794520547942</v>
      </c>
      <c r="H652" s="4">
        <v>16</v>
      </c>
      <c r="I652" s="3">
        <v>4.915</v>
      </c>
      <c r="J652" s="19">
        <v>4.9550444151998692</v>
      </c>
      <c r="K652" s="41">
        <f t="shared" si="21"/>
        <v>4.0044415199869121E-2</v>
      </c>
      <c r="L652" s="19">
        <v>9.8700444151998692</v>
      </c>
      <c r="M652" s="3">
        <v>72.947999999999993</v>
      </c>
    </row>
    <row r="653" spans="1:13">
      <c r="A653" s="4" t="s">
        <v>223</v>
      </c>
      <c r="B653" s="4">
        <v>2019</v>
      </c>
      <c r="C653" s="5">
        <v>43800</v>
      </c>
      <c r="D653" s="4" t="s">
        <v>64</v>
      </c>
      <c r="E653" s="4" t="s">
        <v>172</v>
      </c>
      <c r="F653" s="4" t="s">
        <v>35</v>
      </c>
      <c r="G653" s="10">
        <f>(C653-VLOOKUP(E653,Riders!$A$2:$E$7777,4,FALSE))/365</f>
        <v>29.561643835616437</v>
      </c>
      <c r="H653" s="4">
        <v>17</v>
      </c>
      <c r="I653" s="3">
        <v>4.9340000000000002</v>
      </c>
      <c r="J653" s="19">
        <v>4.9559740388181472</v>
      </c>
      <c r="K653" s="41">
        <f t="shared" si="21"/>
        <v>2.1974038818147079E-2</v>
      </c>
      <c r="L653" s="19">
        <v>9.8899740388181474</v>
      </c>
      <c r="M653" s="3">
        <v>72.801000000000002</v>
      </c>
    </row>
    <row r="654" spans="1:13">
      <c r="A654" s="4" t="s">
        <v>223</v>
      </c>
      <c r="B654" s="4">
        <v>2019</v>
      </c>
      <c r="C654" s="5">
        <v>43800</v>
      </c>
      <c r="D654" s="4" t="s">
        <v>64</v>
      </c>
      <c r="E654" s="4" t="s">
        <v>229</v>
      </c>
      <c r="F654" s="4" t="s">
        <v>209</v>
      </c>
      <c r="G654" s="10">
        <f>(C654-VLOOKUP(E654,Riders!$A$2:$E$7777,4,FALSE))/365</f>
        <v>20.950684931506849</v>
      </c>
      <c r="H654" s="4">
        <v>18</v>
      </c>
      <c r="I654" s="3">
        <v>4.9390000000000001</v>
      </c>
      <c r="J654" s="19">
        <v>5.0170275450095421</v>
      </c>
      <c r="K654" s="41">
        <f t="shared" si="21"/>
        <v>7.802754500954201E-2</v>
      </c>
      <c r="L654" s="19">
        <v>9.9560275450095421</v>
      </c>
      <c r="M654" s="3">
        <v>72.317999999999998</v>
      </c>
    </row>
    <row r="655" spans="1:13">
      <c r="A655" s="4" t="s">
        <v>223</v>
      </c>
      <c r="B655" s="4">
        <v>2019</v>
      </c>
      <c r="C655" s="5">
        <v>43800</v>
      </c>
      <c r="D655" s="4" t="s">
        <v>64</v>
      </c>
      <c r="E655" s="4" t="s">
        <v>180</v>
      </c>
      <c r="F655" s="4" t="s">
        <v>32</v>
      </c>
      <c r="G655" s="10">
        <f>(C655-VLOOKUP(E655,Riders!$A$2:$E$7777,4,FALSE))/365</f>
        <v>28.43013698630137</v>
      </c>
      <c r="H655" s="4">
        <v>19</v>
      </c>
      <c r="I655" s="3">
        <v>4.923</v>
      </c>
      <c r="J655" s="19">
        <v>5.0419841529071459</v>
      </c>
      <c r="K655" s="41">
        <f t="shared" si="21"/>
        <v>0.11898415290714581</v>
      </c>
      <c r="L655" s="19">
        <v>9.9649841529071459</v>
      </c>
      <c r="M655" s="3">
        <v>72.253</v>
      </c>
    </row>
    <row r="656" spans="1:13">
      <c r="A656" s="4" t="s">
        <v>223</v>
      </c>
      <c r="B656" s="4">
        <v>2019</v>
      </c>
      <c r="C656" s="5">
        <v>43800</v>
      </c>
      <c r="D656" s="4" t="s">
        <v>64</v>
      </c>
      <c r="E656" s="4" t="s">
        <v>211</v>
      </c>
      <c r="F656" s="4" t="s">
        <v>162</v>
      </c>
      <c r="G656" s="10">
        <f>(C656-VLOOKUP(E656,Riders!$A$2:$E$7777,4,FALSE))/365</f>
        <v>23.898630136986302</v>
      </c>
      <c r="H656" s="4">
        <v>20</v>
      </c>
      <c r="I656" s="3">
        <v>4.9359999999999999</v>
      </c>
      <c r="J656" s="19">
        <v>5.0440399201596797</v>
      </c>
      <c r="K656" s="41">
        <f t="shared" si="21"/>
        <v>0.10803992015967978</v>
      </c>
      <c r="L656" s="19">
        <v>9.9800399201596797</v>
      </c>
      <c r="M656" s="3">
        <v>72.144000000000005</v>
      </c>
    </row>
    <row r="657" spans="1:13">
      <c r="A657" s="4" t="s">
        <v>223</v>
      </c>
      <c r="B657" s="4">
        <v>2019</v>
      </c>
      <c r="C657" s="5">
        <v>43800</v>
      </c>
      <c r="D657" s="4" t="s">
        <v>64</v>
      </c>
      <c r="E657" s="4" t="s">
        <v>210</v>
      </c>
      <c r="F657" s="4" t="s">
        <v>40</v>
      </c>
      <c r="G657" s="10">
        <f>(C657-VLOOKUP(E657,Riders!$A$2:$E$7777,4,FALSE))/365</f>
        <v>28.531506849315068</v>
      </c>
      <c r="H657" s="4">
        <v>21</v>
      </c>
      <c r="I657" s="3">
        <v>4.9450000000000003</v>
      </c>
      <c r="J657" s="19">
        <v>5.0490313423927358</v>
      </c>
      <c r="K657" s="41">
        <f t="shared" si="21"/>
        <v>0.10403134239273548</v>
      </c>
      <c r="L657" s="19">
        <v>9.9940313423927361</v>
      </c>
      <c r="M657" s="3">
        <v>72.043000000000006</v>
      </c>
    </row>
    <row r="658" spans="1:13">
      <c r="A658" s="4" t="s">
        <v>223</v>
      </c>
      <c r="B658" s="4">
        <v>2019</v>
      </c>
      <c r="C658" s="5">
        <v>43800</v>
      </c>
      <c r="D658" s="4" t="s">
        <v>64</v>
      </c>
      <c r="E658" s="4" t="s">
        <v>226</v>
      </c>
      <c r="F658" s="4" t="s">
        <v>150</v>
      </c>
      <c r="G658" s="10">
        <f>(C658-VLOOKUP(E658,Riders!$A$2:$E$7777,4,FALSE))/365</f>
        <v>21.769863013698629</v>
      </c>
      <c r="H658" s="4">
        <v>22</v>
      </c>
      <c r="I658" s="3">
        <v>4.9400000000000004</v>
      </c>
      <c r="J658" s="19">
        <v>5.0590278722901934</v>
      </c>
      <c r="K658" s="41">
        <f t="shared" si="21"/>
        <v>0.11902787229019296</v>
      </c>
      <c r="L658" s="19">
        <v>9.9990278722901937</v>
      </c>
      <c r="M658" s="3">
        <v>72.007000000000005</v>
      </c>
    </row>
    <row r="659" spans="1:13">
      <c r="A659" s="4" t="s">
        <v>223</v>
      </c>
      <c r="B659" s="4">
        <v>2019</v>
      </c>
      <c r="C659" s="5">
        <v>43800</v>
      </c>
      <c r="D659" s="4" t="s">
        <v>64</v>
      </c>
      <c r="E659" s="4" t="s">
        <v>57</v>
      </c>
      <c r="F659" s="4" t="s">
        <v>35</v>
      </c>
      <c r="G659" s="10">
        <f>(C659-VLOOKUP(E659,Riders!$A$2:$E$7777,4,FALSE))/365</f>
        <v>26.052054794520547</v>
      </c>
      <c r="H659" s="4">
        <v>23</v>
      </c>
      <c r="I659" s="3">
        <v>4.9470000000000001</v>
      </c>
      <c r="J659" s="19">
        <v>5.0670474832751493</v>
      </c>
      <c r="K659" s="41">
        <f t="shared" ref="K659:K722" si="22">J659-I659</f>
        <v>0.12004748327514925</v>
      </c>
      <c r="L659" s="19">
        <v>10.014047483275149</v>
      </c>
      <c r="M659" s="3">
        <v>71.899000000000001</v>
      </c>
    </row>
    <row r="660" spans="1:13">
      <c r="A660" s="4" t="s">
        <v>223</v>
      </c>
      <c r="B660" s="4">
        <v>2019</v>
      </c>
      <c r="C660" s="5">
        <v>43800</v>
      </c>
      <c r="D660" s="4" t="s">
        <v>64</v>
      </c>
      <c r="E660" s="3" t="s">
        <v>27</v>
      </c>
      <c r="F660" s="4" t="s">
        <v>227</v>
      </c>
      <c r="G660" s="10">
        <f>(C660-VLOOKUP(E660,Riders!$A$2:$E$7777,4,FALSE))/365</f>
        <v>23.953424657534246</v>
      </c>
      <c r="H660" s="4">
        <v>24</v>
      </c>
      <c r="I660" s="3">
        <v>5.0030000000000001</v>
      </c>
      <c r="J660" s="19">
        <v>5.0230398535084166</v>
      </c>
      <c r="K660" s="41">
        <f t="shared" si="22"/>
        <v>2.0039853508416527E-2</v>
      </c>
      <c r="L660" s="19">
        <v>10.026039853508417</v>
      </c>
      <c r="M660" s="3">
        <v>71.813000000000002</v>
      </c>
    </row>
    <row r="661" spans="1:13">
      <c r="A661" s="4" t="s">
        <v>223</v>
      </c>
      <c r="B661" s="4">
        <v>2019</v>
      </c>
      <c r="C661" s="5">
        <v>43800</v>
      </c>
      <c r="D661" s="4" t="s">
        <v>64</v>
      </c>
      <c r="E661" s="3" t="s">
        <v>170</v>
      </c>
      <c r="F661" s="4" t="s">
        <v>40</v>
      </c>
      <c r="G661" s="10">
        <f>(C661-VLOOKUP(E661,Riders!$A$2:$E$7777,4,FALSE))/365</f>
        <v>21.12876712328767</v>
      </c>
      <c r="H661" s="4">
        <v>25</v>
      </c>
      <c r="I661" s="3">
        <v>4.9770000000000003</v>
      </c>
      <c r="J661" s="19">
        <v>5.0610609812204608</v>
      </c>
      <c r="K661" s="41">
        <f t="shared" si="22"/>
        <v>8.4060981220460462E-2</v>
      </c>
      <c r="L661" s="19">
        <v>10.038060981220461</v>
      </c>
      <c r="M661" s="3">
        <v>71.727000000000004</v>
      </c>
    </row>
    <row r="662" spans="1:13">
      <c r="A662" s="4" t="s">
        <v>223</v>
      </c>
      <c r="B662" s="4">
        <v>2019</v>
      </c>
      <c r="C662" s="5">
        <v>43800</v>
      </c>
      <c r="D662" s="4" t="s">
        <v>64</v>
      </c>
      <c r="E662" s="42" t="s">
        <v>335</v>
      </c>
      <c r="F662" s="4" t="s">
        <v>26</v>
      </c>
      <c r="G662" s="10">
        <f>(C662-VLOOKUP(E662,Riders!$A$2:$E$7777,4,FALSE))/365</f>
        <v>32.265753424657532</v>
      </c>
      <c r="H662" s="4">
        <v>26</v>
      </c>
      <c r="I662" s="3">
        <v>4.968</v>
      </c>
      <c r="J662" s="19">
        <v>5.0730007530750569</v>
      </c>
      <c r="K662" s="41">
        <f t="shared" si="22"/>
        <v>0.10500075307505696</v>
      </c>
      <c r="L662" s="19">
        <v>10.041000753075057</v>
      </c>
      <c r="M662" s="3">
        <v>71.706000000000003</v>
      </c>
    </row>
    <row r="663" spans="1:13">
      <c r="A663" s="4" t="s">
        <v>223</v>
      </c>
      <c r="B663" s="4">
        <v>2019</v>
      </c>
      <c r="C663" s="5">
        <v>43800</v>
      </c>
      <c r="D663" s="4" t="s">
        <v>64</v>
      </c>
      <c r="E663" s="4" t="s">
        <v>132</v>
      </c>
      <c r="F663" s="4" t="s">
        <v>213</v>
      </c>
      <c r="G663" s="10">
        <f>(C663-VLOOKUP(E663,Riders!$A$2:$E$7777,4,FALSE))/365</f>
        <v>20.126027397260273</v>
      </c>
      <c r="H663" s="4">
        <v>27</v>
      </c>
      <c r="I663" s="3">
        <v>4.9729999999999999</v>
      </c>
      <c r="J663" s="19">
        <v>5.0720632699471233</v>
      </c>
      <c r="K663" s="41">
        <f t="shared" si="22"/>
        <v>9.9063269947123445E-2</v>
      </c>
      <c r="L663" s="19">
        <v>10.045063269947123</v>
      </c>
      <c r="M663" s="3">
        <v>71.677000000000007</v>
      </c>
    </row>
    <row r="664" spans="1:13">
      <c r="A664" s="4" t="s">
        <v>223</v>
      </c>
      <c r="B664" s="4">
        <v>2019</v>
      </c>
      <c r="C664" s="5">
        <v>43800</v>
      </c>
      <c r="D664" s="4" t="s">
        <v>64</v>
      </c>
      <c r="E664" s="4" t="s">
        <v>122</v>
      </c>
      <c r="F664" s="4" t="s">
        <v>33</v>
      </c>
      <c r="G664" s="10">
        <f>(C664-VLOOKUP(E664,Riders!$A$2:$E$7777,4,FALSE))/365</f>
        <v>24.142465753424659</v>
      </c>
      <c r="H664" s="4">
        <v>28</v>
      </c>
      <c r="I664" s="3">
        <v>4.9930000000000003</v>
      </c>
      <c r="J664" s="19">
        <v>5.0569706875854941</v>
      </c>
      <c r="K664" s="41">
        <f t="shared" si="22"/>
        <v>6.3970687585493735E-2</v>
      </c>
      <c r="L664" s="19">
        <v>10.049970687585494</v>
      </c>
      <c r="M664" s="3">
        <v>71.641999999999996</v>
      </c>
    </row>
    <row r="665" spans="1:13">
      <c r="A665" s="4" t="s">
        <v>223</v>
      </c>
      <c r="B665" s="4">
        <v>2019</v>
      </c>
      <c r="C665" s="5">
        <v>43800</v>
      </c>
      <c r="D665" s="4" t="s">
        <v>64</v>
      </c>
      <c r="E665" s="4" t="s">
        <v>103</v>
      </c>
      <c r="F665" s="4" t="s">
        <v>37</v>
      </c>
      <c r="G665" s="10">
        <f>(C665-VLOOKUP(E665,Riders!$A$2:$E$7777,4,FALSE))/365</f>
        <v>20.917808219178081</v>
      </c>
      <c r="H665" s="4">
        <v>29</v>
      </c>
      <c r="I665" s="3">
        <v>4.9729999999999999</v>
      </c>
      <c r="J665" s="19">
        <v>5.0769706875854945</v>
      </c>
      <c r="K665" s="41">
        <f t="shared" si="22"/>
        <v>0.10397068758549466</v>
      </c>
      <c r="L665" s="19">
        <v>10.049970687585494</v>
      </c>
      <c r="M665" s="3">
        <v>71.641999999999996</v>
      </c>
    </row>
    <row r="666" spans="1:13">
      <c r="A666" s="4" t="s">
        <v>223</v>
      </c>
      <c r="B666" s="4">
        <v>2019</v>
      </c>
      <c r="C666" s="5">
        <v>43800</v>
      </c>
      <c r="D666" s="4" t="s">
        <v>64</v>
      </c>
      <c r="E666" s="4" t="s">
        <v>55</v>
      </c>
      <c r="F666" s="4" t="s">
        <v>56</v>
      </c>
      <c r="G666" s="10">
        <f>(C666-VLOOKUP(E666,Riders!$A$2:$E$7777,4,FALSE))/365</f>
        <v>19.884931506849316</v>
      </c>
      <c r="H666" s="4">
        <v>30</v>
      </c>
      <c r="I666" s="3">
        <v>4.9640000000000004</v>
      </c>
      <c r="J666" s="19">
        <v>5.0970650755278566</v>
      </c>
      <c r="K666" s="41">
        <f t="shared" si="22"/>
        <v>0.13306507552785618</v>
      </c>
      <c r="L666" s="19">
        <v>10.061065075527857</v>
      </c>
      <c r="M666" s="3">
        <v>71.563000000000002</v>
      </c>
    </row>
    <row r="667" spans="1:13">
      <c r="A667" s="4" t="s">
        <v>223</v>
      </c>
      <c r="B667" s="4">
        <v>2019</v>
      </c>
      <c r="C667" s="5">
        <v>43800</v>
      </c>
      <c r="D667" s="4" t="s">
        <v>64</v>
      </c>
      <c r="E667" s="3" t="s">
        <v>151</v>
      </c>
      <c r="F667" s="4" t="s">
        <v>152</v>
      </c>
      <c r="G667" s="10">
        <f>(C667-VLOOKUP(E667,Riders!$A$2:$E$7777,4,FALSE))/365</f>
        <v>31</v>
      </c>
      <c r="H667" s="4">
        <v>31</v>
      </c>
      <c r="I667" s="3">
        <v>5.0129999999999999</v>
      </c>
      <c r="J667" s="19">
        <v>5.0979394747928666</v>
      </c>
      <c r="K667" s="41">
        <f t="shared" si="22"/>
        <v>8.4939474792866676E-2</v>
      </c>
      <c r="L667" s="19">
        <v>10.110939474792866</v>
      </c>
      <c r="M667" s="3">
        <v>71.209999999999994</v>
      </c>
    </row>
    <row r="668" spans="1:13">
      <c r="A668" s="4" t="s">
        <v>223</v>
      </c>
      <c r="B668" s="4">
        <v>2019</v>
      </c>
      <c r="C668" s="5">
        <v>43800</v>
      </c>
      <c r="D668" s="4" t="s">
        <v>64</v>
      </c>
      <c r="E668" s="4" t="s">
        <v>951</v>
      </c>
      <c r="F668" s="4" t="s">
        <v>102</v>
      </c>
      <c r="G668" s="10">
        <f>(C668-VLOOKUP(E668,Riders!$A$2:$E$7777,4,FALSE))/365</f>
        <v>26.997260273972604</v>
      </c>
      <c r="H668" s="4">
        <v>32</v>
      </c>
      <c r="I668" s="3">
        <v>4.9790000000000001</v>
      </c>
      <c r="J668" s="19">
        <v>5.1639879552018035</v>
      </c>
      <c r="K668" s="41">
        <f t="shared" si="22"/>
        <v>0.18498795520180344</v>
      </c>
      <c r="L668" s="19">
        <v>10.142987955201804</v>
      </c>
      <c r="M668" s="3">
        <v>70.984999999999999</v>
      </c>
    </row>
    <row r="669" spans="1:13">
      <c r="A669" s="4" t="s">
        <v>223</v>
      </c>
      <c r="B669" s="4">
        <v>2019</v>
      </c>
      <c r="C669" s="5">
        <v>43800</v>
      </c>
      <c r="D669" s="4" t="s">
        <v>64</v>
      </c>
      <c r="E669" s="4" t="s">
        <v>81</v>
      </c>
      <c r="F669" s="4" t="s">
        <v>246</v>
      </c>
      <c r="G669" s="10">
        <f>(C669-VLOOKUP(E669,Riders!$A$2:$E$7777,4,FALSE))/365</f>
        <v>26.326027397260273</v>
      </c>
      <c r="H669" s="4">
        <v>33</v>
      </c>
      <c r="I669" s="3">
        <v>5.016</v>
      </c>
      <c r="J669" s="19">
        <v>5.132992853417532</v>
      </c>
      <c r="K669" s="41">
        <f t="shared" si="22"/>
        <v>0.11699285341753196</v>
      </c>
      <c r="L669" s="19">
        <v>10.148992853417532</v>
      </c>
      <c r="M669" s="3">
        <v>70.942999999999998</v>
      </c>
    </row>
    <row r="670" spans="1:13">
      <c r="A670" s="4" t="s">
        <v>223</v>
      </c>
      <c r="B670" s="4">
        <v>2019</v>
      </c>
      <c r="C670" s="5">
        <v>43800</v>
      </c>
      <c r="D670" s="4" t="s">
        <v>64</v>
      </c>
      <c r="E670" s="4" t="s">
        <v>205</v>
      </c>
      <c r="F670" s="4" t="s">
        <v>56</v>
      </c>
      <c r="G670" s="10">
        <f>(C670-VLOOKUP(E670,Riders!$A$2:$E$7777,4,FALSE))/365</f>
        <v>26.19178082191781</v>
      </c>
      <c r="H670" s="4">
        <v>34</v>
      </c>
      <c r="I670" s="3">
        <v>5.0250000000000004</v>
      </c>
      <c r="J670" s="19">
        <v>5.1350203200406401</v>
      </c>
      <c r="K670" s="41">
        <f t="shared" si="22"/>
        <v>0.11002032004063977</v>
      </c>
      <c r="L670" s="19">
        <v>10.16002032004064</v>
      </c>
      <c r="M670" s="3">
        <v>70.866</v>
      </c>
    </row>
    <row r="671" spans="1:13">
      <c r="A671" s="4" t="s">
        <v>223</v>
      </c>
      <c r="B671" s="4">
        <v>2019</v>
      </c>
      <c r="C671" s="5">
        <v>43800</v>
      </c>
      <c r="D671" s="4" t="s">
        <v>64</v>
      </c>
      <c r="E671" s="4" t="s">
        <v>60</v>
      </c>
      <c r="F671" s="4" t="s">
        <v>61</v>
      </c>
      <c r="G671" s="10">
        <f>(C671-VLOOKUP(E671,Riders!$A$2:$E$7777,4,FALSE))/365</f>
        <v>30.030136986301368</v>
      </c>
      <c r="H671" s="4">
        <v>35</v>
      </c>
      <c r="I671" s="3">
        <v>5.0949999999999998</v>
      </c>
      <c r="J671" s="19">
        <v>5.1789726027397274</v>
      </c>
      <c r="K671" s="41">
        <f t="shared" si="22"/>
        <v>8.397260273972762E-2</v>
      </c>
      <c r="L671" s="19">
        <v>10.273972602739727</v>
      </c>
      <c r="M671" s="3">
        <v>70.08</v>
      </c>
    </row>
    <row r="672" spans="1:13">
      <c r="A672" s="4" t="s">
        <v>223</v>
      </c>
      <c r="B672" s="4">
        <v>2019</v>
      </c>
      <c r="C672" s="5">
        <v>43800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20.898630136986302</v>
      </c>
      <c r="H672" s="4">
        <v>36</v>
      </c>
      <c r="I672" s="3">
        <v>5.0860000000000003</v>
      </c>
      <c r="J672" s="19">
        <v>5.1879726027397268</v>
      </c>
      <c r="K672" s="41">
        <f t="shared" si="22"/>
        <v>0.10197260273972653</v>
      </c>
      <c r="L672" s="19">
        <v>10.273972602739727</v>
      </c>
      <c r="M672" s="3">
        <v>70.08</v>
      </c>
    </row>
    <row r="673" spans="1:13">
      <c r="A673" s="4" t="s">
        <v>223</v>
      </c>
      <c r="B673" s="4">
        <v>2019</v>
      </c>
      <c r="C673" s="5">
        <v>43800</v>
      </c>
      <c r="D673" s="4" t="s">
        <v>64</v>
      </c>
      <c r="E673" s="4" t="s">
        <v>949</v>
      </c>
      <c r="F673" s="4" t="s">
        <v>950</v>
      </c>
      <c r="G673" s="10">
        <f>(C673-VLOOKUP(E673,Riders!$A$2:$E$7777,4,FALSE))/365</f>
        <v>23.473972602739725</v>
      </c>
      <c r="H673" s="4">
        <v>37</v>
      </c>
      <c r="I673" s="3">
        <v>5.0410000000000004</v>
      </c>
      <c r="J673" s="19">
        <v>5.2410421278114949</v>
      </c>
      <c r="K673" s="41">
        <f t="shared" si="22"/>
        <v>0.20004212781149455</v>
      </c>
      <c r="L673" s="19">
        <v>10.282042127811495</v>
      </c>
      <c r="M673" s="3">
        <v>70.025000000000006</v>
      </c>
    </row>
    <row r="674" spans="1:13">
      <c r="A674" s="4" t="s">
        <v>223</v>
      </c>
      <c r="B674" s="4">
        <v>2019</v>
      </c>
      <c r="C674" s="5">
        <v>43800</v>
      </c>
      <c r="D674" s="4" t="s">
        <v>64</v>
      </c>
      <c r="E674" s="4" t="s">
        <v>866</v>
      </c>
      <c r="F674" s="4" t="s">
        <v>195</v>
      </c>
      <c r="G674" s="10">
        <f>(C674-VLOOKUP(E674,Riders!$A$2:$E$7777,4,FALSE))/365</f>
        <v>20.816438356164383</v>
      </c>
      <c r="H674" s="4">
        <v>38</v>
      </c>
      <c r="I674" s="3">
        <v>5.0780000000000003</v>
      </c>
      <c r="J674" s="19">
        <v>5.2090369047448961</v>
      </c>
      <c r="K674" s="41">
        <f t="shared" si="22"/>
        <v>0.13103690474489582</v>
      </c>
      <c r="L674" s="19">
        <v>10.287036904744896</v>
      </c>
      <c r="M674" s="3">
        <v>69.991</v>
      </c>
    </row>
    <row r="675" spans="1:13">
      <c r="A675" s="4" t="s">
        <v>223</v>
      </c>
      <c r="B675" s="4">
        <v>2019</v>
      </c>
      <c r="C675" s="5">
        <v>43800</v>
      </c>
      <c r="D675" s="4" t="s">
        <v>64</v>
      </c>
      <c r="E675" s="4" t="s">
        <v>373</v>
      </c>
      <c r="F675" s="4" t="s">
        <v>195</v>
      </c>
      <c r="G675" s="10">
        <f>(C675-VLOOKUP(E675,Riders!$A$2:$E$7777,4,FALSE))/365</f>
        <v>30.753424657534246</v>
      </c>
      <c r="H675" s="4">
        <v>39</v>
      </c>
      <c r="I675" s="3">
        <v>5.05</v>
      </c>
      <c r="J675" s="19">
        <v>5.2460102960102946</v>
      </c>
      <c r="K675" s="41">
        <f t="shared" si="22"/>
        <v>0.19601029601029474</v>
      </c>
      <c r="L675" s="19">
        <v>10.296010296010294</v>
      </c>
      <c r="M675" s="3">
        <v>69.930000000000007</v>
      </c>
    </row>
    <row r="676" spans="1:13">
      <c r="A676" s="4" t="s">
        <v>223</v>
      </c>
      <c r="B676" s="4">
        <v>2019</v>
      </c>
      <c r="C676" s="5">
        <v>43800</v>
      </c>
      <c r="D676" s="4" t="s">
        <v>64</v>
      </c>
      <c r="E676" s="3" t="s">
        <v>208</v>
      </c>
      <c r="F676" s="4" t="s">
        <v>209</v>
      </c>
      <c r="G676" s="10">
        <f>(C676-VLOOKUP(E676,Riders!$A$2:$E$7777,4,FALSE))/365</f>
        <v>22.435616438356163</v>
      </c>
      <c r="H676" s="4">
        <v>40</v>
      </c>
      <c r="I676" s="3">
        <v>5.0789999999999997</v>
      </c>
      <c r="J676" s="19">
        <v>5.2469856296699993</v>
      </c>
      <c r="K676" s="41">
        <f t="shared" si="22"/>
        <v>0.16798562966999953</v>
      </c>
      <c r="L676" s="19">
        <v>10.325985629669999</v>
      </c>
      <c r="M676" s="3">
        <v>69.727000000000004</v>
      </c>
    </row>
    <row r="677" spans="1:13">
      <c r="A677" s="4" t="s">
        <v>223</v>
      </c>
      <c r="B677" s="4">
        <v>2019</v>
      </c>
      <c r="C677" s="5">
        <v>43800</v>
      </c>
      <c r="D677" s="4" t="s">
        <v>64</v>
      </c>
      <c r="E677" s="4" t="s">
        <v>23</v>
      </c>
      <c r="F677" s="4" t="s">
        <v>24</v>
      </c>
      <c r="G677" s="10">
        <f>(C677-VLOOKUP(E677,Riders!$A$2:$E$7777,4,FALSE))/365</f>
        <v>18.123287671232877</v>
      </c>
      <c r="H677" s="4">
        <v>41</v>
      </c>
      <c r="I677" s="3">
        <v>5.19</v>
      </c>
      <c r="J677" s="19">
        <v>5.3140484353344517</v>
      </c>
      <c r="K677" s="41">
        <f t="shared" si="22"/>
        <v>0.12404843533445131</v>
      </c>
      <c r="L677" s="19">
        <v>10.504048435334452</v>
      </c>
      <c r="M677" s="3">
        <v>68.545000000000002</v>
      </c>
    </row>
    <row r="678" spans="1:13">
      <c r="A678" s="1" t="s">
        <v>63</v>
      </c>
      <c r="B678" s="1">
        <v>2019</v>
      </c>
      <c r="C678" s="2">
        <v>43778</v>
      </c>
      <c r="D678" s="1" t="s">
        <v>64</v>
      </c>
      <c r="E678" s="1" t="s">
        <v>90</v>
      </c>
      <c r="F678" s="1" t="s">
        <v>22</v>
      </c>
      <c r="G678" s="10">
        <f>(C678-VLOOKUP(E678,Riders!$A$2:$E$7777,4,FALSE))/365</f>
        <v>22.671232876712327</v>
      </c>
      <c r="H678" s="1">
        <v>1</v>
      </c>
      <c r="I678" s="1">
        <v>4.7320000000000002</v>
      </c>
      <c r="J678" s="38">
        <v>4.8030346307160547</v>
      </c>
      <c r="K678" s="41">
        <f t="shared" si="22"/>
        <v>7.1034630716054536E-2</v>
      </c>
      <c r="L678" s="38">
        <v>9.5350346307160549</v>
      </c>
      <c r="M678" s="1">
        <v>75.510999999999996</v>
      </c>
    </row>
    <row r="679" spans="1:13">
      <c r="A679" s="1" t="s">
        <v>63</v>
      </c>
      <c r="B679" s="1">
        <v>2019</v>
      </c>
      <c r="C679" s="2">
        <v>43778</v>
      </c>
      <c r="D679" s="1" t="s">
        <v>64</v>
      </c>
      <c r="E679" s="40" t="s">
        <v>199</v>
      </c>
      <c r="F679" s="1" t="s">
        <v>44</v>
      </c>
      <c r="G679" s="10">
        <f>(C679-VLOOKUP(E679,Riders!$A$2:$E$7777,4,FALSE))/365</f>
        <v>24.323287671232876</v>
      </c>
      <c r="H679" s="1">
        <v>2</v>
      </c>
      <c r="I679" s="1">
        <v>4.7480000000000002</v>
      </c>
      <c r="J679" s="38">
        <v>4.8099450418160101</v>
      </c>
      <c r="K679" s="41">
        <f t="shared" si="22"/>
        <v>6.1945041816009905E-2</v>
      </c>
      <c r="L679" s="38">
        <v>9.5579450418160103</v>
      </c>
      <c r="M679" s="1">
        <v>75.33</v>
      </c>
    </row>
    <row r="680" spans="1:13">
      <c r="A680" s="1" t="s">
        <v>63</v>
      </c>
      <c r="B680" s="1">
        <v>2019</v>
      </c>
      <c r="C680" s="2">
        <v>43778</v>
      </c>
      <c r="D680" s="1" t="s">
        <v>64</v>
      </c>
      <c r="E680" s="1" t="s">
        <v>21</v>
      </c>
      <c r="F680" s="1" t="s">
        <v>22</v>
      </c>
      <c r="G680" s="10">
        <f>(C680-VLOOKUP(E680,Riders!$A$2:$E$7777,4,FALSE))/365</f>
        <v>26.668493150684931</v>
      </c>
      <c r="H680" s="1">
        <v>3</v>
      </c>
      <c r="I680" s="1">
        <v>4.7619999999999996</v>
      </c>
      <c r="J680" s="38">
        <v>4.827004608049438</v>
      </c>
      <c r="K680" s="41">
        <f t="shared" si="22"/>
        <v>6.5004608049438417E-2</v>
      </c>
      <c r="L680" s="38">
        <v>9.5890046080494376</v>
      </c>
      <c r="M680" s="1">
        <v>75.085999999999999</v>
      </c>
    </row>
    <row r="681" spans="1:13">
      <c r="A681" s="1" t="s">
        <v>63</v>
      </c>
      <c r="B681" s="1">
        <v>2019</v>
      </c>
      <c r="C681" s="2">
        <v>43778</v>
      </c>
      <c r="D681" s="1" t="s">
        <v>64</v>
      </c>
      <c r="E681" s="1" t="s">
        <v>253</v>
      </c>
      <c r="F681" s="1" t="s">
        <v>30</v>
      </c>
      <c r="G681" s="10">
        <f>(C681-VLOOKUP(E681,Riders!$A$2:$E$7777,4,FALSE))/365</f>
        <v>29.86849315068493</v>
      </c>
      <c r="H681" s="1">
        <v>4</v>
      </c>
      <c r="I681" s="1">
        <v>4.7809999999999997</v>
      </c>
      <c r="J681" s="38">
        <v>4.9129668520189034</v>
      </c>
      <c r="K681" s="41">
        <f t="shared" si="22"/>
        <v>0.13196685201890368</v>
      </c>
      <c r="L681" s="38">
        <v>9.6939668520189031</v>
      </c>
      <c r="M681" s="1">
        <v>74.272999999999996</v>
      </c>
    </row>
    <row r="682" spans="1:13">
      <c r="A682" s="1" t="s">
        <v>63</v>
      </c>
      <c r="B682" s="1">
        <v>2019</v>
      </c>
      <c r="C682" s="2">
        <v>43778</v>
      </c>
      <c r="D682" s="1" t="s">
        <v>64</v>
      </c>
      <c r="E682" s="3" t="s">
        <v>95</v>
      </c>
      <c r="F682" s="1" t="s">
        <v>28</v>
      </c>
      <c r="G682" s="10">
        <f>(C682-VLOOKUP(E682,Riders!$A$2:$E$7777,4,FALSE))/365</f>
        <v>27.789041095890411</v>
      </c>
      <c r="H682" s="1">
        <v>5</v>
      </c>
      <c r="I682" s="1">
        <v>4.7939999999999996</v>
      </c>
      <c r="J682" s="38">
        <v>4.9079349970355191</v>
      </c>
      <c r="K682" s="41">
        <f t="shared" si="22"/>
        <v>0.11393499703551946</v>
      </c>
      <c r="L682" s="38">
        <v>9.7019349970355186</v>
      </c>
      <c r="M682" s="1">
        <v>74.212000000000003</v>
      </c>
    </row>
    <row r="683" spans="1:13">
      <c r="A683" s="1" t="s">
        <v>63</v>
      </c>
      <c r="B683" s="1">
        <v>2019</v>
      </c>
      <c r="C683" s="2">
        <v>43778</v>
      </c>
      <c r="D683" s="1" t="s">
        <v>64</v>
      </c>
      <c r="E683" s="1" t="s">
        <v>194</v>
      </c>
      <c r="F683" s="1" t="s">
        <v>195</v>
      </c>
      <c r="G683" s="10">
        <f>(C683-VLOOKUP(E683,Riders!$A$2:$E$7777,4,FALSE))/365</f>
        <v>33.654794520547945</v>
      </c>
      <c r="H683" s="1">
        <v>6</v>
      </c>
      <c r="I683" s="1">
        <v>4.8330000000000002</v>
      </c>
      <c r="J683" s="38">
        <v>4.8740362530840056</v>
      </c>
      <c r="K683" s="41">
        <f t="shared" si="22"/>
        <v>4.1036253084005381E-2</v>
      </c>
      <c r="L683" s="38">
        <v>9.7070362530840058</v>
      </c>
      <c r="M683" s="1">
        <v>74.173000000000002</v>
      </c>
    </row>
    <row r="684" spans="1:13">
      <c r="A684" s="1" t="s">
        <v>63</v>
      </c>
      <c r="B684" s="1">
        <v>2019</v>
      </c>
      <c r="C684" s="2">
        <v>43778</v>
      </c>
      <c r="D684" s="1" t="s">
        <v>64</v>
      </c>
      <c r="E684" s="1" t="s">
        <v>141</v>
      </c>
      <c r="F684" s="1" t="s">
        <v>93</v>
      </c>
      <c r="G684" s="10">
        <f>(C684-VLOOKUP(E684,Riders!$A$2:$E$7777,4,FALSE))/365</f>
        <v>24.602739726027398</v>
      </c>
      <c r="H684" s="1">
        <v>7</v>
      </c>
      <c r="I684" s="1">
        <v>4.8150000000000004</v>
      </c>
      <c r="J684" s="38">
        <v>4.9319845266620641</v>
      </c>
      <c r="K684" s="41">
        <f t="shared" si="22"/>
        <v>0.11698452666206371</v>
      </c>
      <c r="L684" s="38">
        <v>9.7469845266620645</v>
      </c>
      <c r="M684" s="1">
        <v>73.869</v>
      </c>
    </row>
    <row r="685" spans="1:13">
      <c r="A685" s="1" t="s">
        <v>63</v>
      </c>
      <c r="B685" s="1">
        <v>2019</v>
      </c>
      <c r="C685" s="2">
        <v>43778</v>
      </c>
      <c r="D685" s="1" t="s">
        <v>64</v>
      </c>
      <c r="E685" s="1" t="s">
        <v>191</v>
      </c>
      <c r="F685" s="1" t="s">
        <v>227</v>
      </c>
      <c r="G685" s="10">
        <f>(C685-VLOOKUP(E685,Riders!$A$2:$E$7777,4,FALSE))/365</f>
        <v>32.394520547945206</v>
      </c>
      <c r="H685" s="1">
        <v>8</v>
      </c>
      <c r="I685" s="1">
        <v>4.8410000000000002</v>
      </c>
      <c r="J685" s="38">
        <v>4.9110011919112564</v>
      </c>
      <c r="K685" s="41">
        <f t="shared" si="22"/>
        <v>7.00011919112562E-2</v>
      </c>
      <c r="L685" s="38">
        <v>9.7520011919112566</v>
      </c>
      <c r="M685" s="1">
        <v>73.831000000000003</v>
      </c>
    </row>
    <row r="686" spans="1:13">
      <c r="A686" s="1" t="s">
        <v>63</v>
      </c>
      <c r="B686" s="1">
        <v>2019</v>
      </c>
      <c r="C686" s="2">
        <v>43778</v>
      </c>
      <c r="D686" s="1" t="s">
        <v>64</v>
      </c>
      <c r="E686" s="1" t="s">
        <v>189</v>
      </c>
      <c r="F686" s="1" t="s">
        <v>111</v>
      </c>
      <c r="G686" s="10">
        <f>(C686-VLOOKUP(E686,Riders!$A$2:$E$7777,4,FALSE))/365</f>
        <v>31.652054794520549</v>
      </c>
      <c r="H686" s="1">
        <v>9</v>
      </c>
      <c r="I686" s="1">
        <v>4.8639999999999999</v>
      </c>
      <c r="J686" s="38">
        <v>4.9000358014646066</v>
      </c>
      <c r="K686" s="41">
        <f t="shared" si="22"/>
        <v>3.603580146460672E-2</v>
      </c>
      <c r="L686" s="38">
        <v>9.7640358014646065</v>
      </c>
      <c r="M686" s="1">
        <v>73.739999999999995</v>
      </c>
    </row>
    <row r="687" spans="1:13">
      <c r="A687" s="1" t="s">
        <v>63</v>
      </c>
      <c r="B687" s="1">
        <v>2019</v>
      </c>
      <c r="C687" s="2">
        <v>43778</v>
      </c>
      <c r="D687" s="1" t="s">
        <v>64</v>
      </c>
      <c r="E687" s="3" t="s">
        <v>197</v>
      </c>
      <c r="F687" s="1" t="s">
        <v>225</v>
      </c>
      <c r="G687" s="10">
        <f>(C687-VLOOKUP(E687,Riders!$A$2:$E$7777,4,FALSE))/365</f>
        <v>26.923287671232877</v>
      </c>
      <c r="H687" s="1">
        <v>10</v>
      </c>
      <c r="I687" s="1">
        <v>4.8410000000000002</v>
      </c>
      <c r="J687" s="38">
        <v>4.9270097680097686</v>
      </c>
      <c r="K687" s="41">
        <f t="shared" si="22"/>
        <v>8.600976800976845E-2</v>
      </c>
      <c r="L687" s="38">
        <v>9.7680097680097688</v>
      </c>
      <c r="M687" s="1">
        <v>73.709999999999994</v>
      </c>
    </row>
    <row r="688" spans="1:13">
      <c r="A688" s="1" t="s">
        <v>63</v>
      </c>
      <c r="B688" s="1">
        <v>2019</v>
      </c>
      <c r="C688" s="2">
        <v>43778</v>
      </c>
      <c r="D688" s="1" t="s">
        <v>64</v>
      </c>
      <c r="E688" s="1" t="s">
        <v>99</v>
      </c>
      <c r="F688" s="1" t="s">
        <v>100</v>
      </c>
      <c r="G688" s="10">
        <f>(C688-VLOOKUP(E688,Riders!$A$2:$E$7777,4,FALSE))/365</f>
        <v>20.578082191780823</v>
      </c>
      <c r="H688" s="1">
        <v>11</v>
      </c>
      <c r="I688" s="1">
        <v>4.891</v>
      </c>
      <c r="J688" s="38">
        <v>4.9019871331030167</v>
      </c>
      <c r="K688" s="41">
        <f t="shared" si="22"/>
        <v>1.0987133103016689E-2</v>
      </c>
      <c r="L688" s="38">
        <v>9.7929871331030167</v>
      </c>
      <c r="M688" s="1">
        <v>73.522000000000006</v>
      </c>
    </row>
    <row r="689" spans="1:13">
      <c r="A689" s="1" t="s">
        <v>63</v>
      </c>
      <c r="B689" s="1">
        <v>2019</v>
      </c>
      <c r="C689" s="2">
        <v>43778</v>
      </c>
      <c r="D689" s="1" t="s">
        <v>64</v>
      </c>
      <c r="E689" s="3" t="s">
        <v>106</v>
      </c>
      <c r="F689" s="1" t="s">
        <v>107</v>
      </c>
      <c r="G689" s="10">
        <f>(C689-VLOOKUP(E689,Riders!$A$2:$E$7777,4,FALSE))/365</f>
        <v>26.073972602739726</v>
      </c>
      <c r="H689" s="1">
        <v>12</v>
      </c>
      <c r="I689" s="1">
        <v>4.8440000000000003</v>
      </c>
      <c r="J689" s="38">
        <v>4.9670019485739969</v>
      </c>
      <c r="K689" s="41">
        <f t="shared" si="22"/>
        <v>0.1230019485739966</v>
      </c>
      <c r="L689" s="38">
        <v>9.8110019485739972</v>
      </c>
      <c r="M689" s="1">
        <v>73.387</v>
      </c>
    </row>
    <row r="690" spans="1:13">
      <c r="A690" s="1" t="s">
        <v>63</v>
      </c>
      <c r="B690" s="1">
        <v>2019</v>
      </c>
      <c r="C690" s="2">
        <v>43778</v>
      </c>
      <c r="D690" s="1" t="s">
        <v>64</v>
      </c>
      <c r="E690" s="1" t="s">
        <v>236</v>
      </c>
      <c r="F690" s="1" t="s">
        <v>195</v>
      </c>
      <c r="G690" s="10">
        <f>(C690-VLOOKUP(E690,Riders!$A$2:$E$7777,4,FALSE))/365</f>
        <v>32.147945205479452</v>
      </c>
      <c r="H690" s="1">
        <v>13</v>
      </c>
      <c r="I690" s="1">
        <v>4.8540000000000001</v>
      </c>
      <c r="J690" s="38">
        <v>4.9639586827572115</v>
      </c>
      <c r="K690" s="41">
        <f t="shared" si="22"/>
        <v>0.10995868275721143</v>
      </c>
      <c r="L690" s="38">
        <v>9.8179586827572116</v>
      </c>
      <c r="M690" s="1">
        <v>73.334999999999994</v>
      </c>
    </row>
    <row r="691" spans="1:13">
      <c r="A691" s="1" t="s">
        <v>63</v>
      </c>
      <c r="B691" s="1">
        <v>2019</v>
      </c>
      <c r="C691" s="2">
        <v>43778</v>
      </c>
      <c r="D691" s="1" t="s">
        <v>64</v>
      </c>
      <c r="E691" s="1" t="s">
        <v>172</v>
      </c>
      <c r="F691" s="1" t="s">
        <v>35</v>
      </c>
      <c r="G691" s="10">
        <f>(C691-VLOOKUP(E691,Riders!$A$2:$E$7777,4,FALSE))/365</f>
        <v>29.5013698630137</v>
      </c>
      <c r="H691" s="1">
        <v>14</v>
      </c>
      <c r="I691" s="1">
        <v>4.8869999999999996</v>
      </c>
      <c r="J691" s="38">
        <v>4.9369869013507985</v>
      </c>
      <c r="K691" s="41">
        <f t="shared" si="22"/>
        <v>4.9986901350798973E-2</v>
      </c>
      <c r="L691" s="38">
        <v>9.8239869013507981</v>
      </c>
      <c r="M691" s="1">
        <v>73.290000000000006</v>
      </c>
    </row>
    <row r="692" spans="1:13">
      <c r="A692" s="1" t="s">
        <v>63</v>
      </c>
      <c r="B692" s="1">
        <v>2019</v>
      </c>
      <c r="C692" s="2">
        <v>43778</v>
      </c>
      <c r="D692" s="1" t="s">
        <v>64</v>
      </c>
      <c r="E692" s="1" t="s">
        <v>210</v>
      </c>
      <c r="F692" s="1" t="s">
        <v>40</v>
      </c>
      <c r="G692" s="10">
        <f>(C692-VLOOKUP(E692,Riders!$A$2:$E$7777,4,FALSE))/365</f>
        <v>28.471232876712328</v>
      </c>
      <c r="H692" s="1">
        <v>15</v>
      </c>
      <c r="I692" s="1">
        <v>4.8680000000000003</v>
      </c>
      <c r="J692" s="38">
        <v>4.9570593597336323</v>
      </c>
      <c r="K692" s="41">
        <f t="shared" si="22"/>
        <v>8.9059359733631993E-2</v>
      </c>
      <c r="L692" s="38">
        <v>9.8250593597336326</v>
      </c>
      <c r="M692" s="1">
        <v>73.281999999999996</v>
      </c>
    </row>
    <row r="693" spans="1:13">
      <c r="A693" s="1" t="s">
        <v>63</v>
      </c>
      <c r="B693" s="1">
        <v>2019</v>
      </c>
      <c r="C693" s="2">
        <v>43778</v>
      </c>
      <c r="D693" s="1" t="s">
        <v>64</v>
      </c>
      <c r="E693" s="1" t="s">
        <v>25</v>
      </c>
      <c r="F693" s="1" t="s">
        <v>26</v>
      </c>
      <c r="G693" s="10">
        <f>(C693-VLOOKUP(E693,Riders!$A$2:$E$7777,4,FALSE))/365</f>
        <v>22.12876712328767</v>
      </c>
      <c r="H693" s="1">
        <v>16</v>
      </c>
      <c r="I693" s="1">
        <v>4.87</v>
      </c>
      <c r="J693" s="38">
        <v>4.9919329388560163</v>
      </c>
      <c r="K693" s="41">
        <f t="shared" si="22"/>
        <v>0.12193293885601619</v>
      </c>
      <c r="L693" s="38">
        <v>9.8619329388560164</v>
      </c>
      <c r="M693" s="1">
        <v>73.007999999999996</v>
      </c>
    </row>
    <row r="694" spans="1:13">
      <c r="A694" s="1" t="s">
        <v>63</v>
      </c>
      <c r="B694" s="1">
        <v>2019</v>
      </c>
      <c r="C694" s="2">
        <v>43778</v>
      </c>
      <c r="D694" s="1" t="s">
        <v>64</v>
      </c>
      <c r="E694" s="1" t="s">
        <v>169</v>
      </c>
      <c r="F694" s="1" t="s">
        <v>80</v>
      </c>
      <c r="G694" s="10">
        <f>(C694-VLOOKUP(E694,Riders!$A$2:$E$7777,4,FALSE))/365</f>
        <v>29.372602739726027</v>
      </c>
      <c r="H694" s="1">
        <v>17</v>
      </c>
      <c r="I694" s="1">
        <v>4.8609999999999998</v>
      </c>
      <c r="J694" s="38">
        <v>5.0040407618003711</v>
      </c>
      <c r="K694" s="41">
        <f t="shared" si="22"/>
        <v>0.14304076180037129</v>
      </c>
      <c r="L694" s="38">
        <v>9.8650407618003708</v>
      </c>
      <c r="M694" s="1">
        <v>72.984999999999999</v>
      </c>
    </row>
    <row r="695" spans="1:13">
      <c r="A695" s="1" t="s">
        <v>63</v>
      </c>
      <c r="B695" s="1">
        <v>2019</v>
      </c>
      <c r="C695" s="2">
        <v>43778</v>
      </c>
      <c r="D695" s="1" t="s">
        <v>64</v>
      </c>
      <c r="E695" s="1" t="s">
        <v>868</v>
      </c>
      <c r="F695" s="1" t="s">
        <v>26</v>
      </c>
      <c r="G695" s="10">
        <f>(C695-VLOOKUP(E695,Riders!$A$2:$E$7777,4,FALSE))/365</f>
        <v>31.797260273972604</v>
      </c>
      <c r="H695" s="1">
        <v>18</v>
      </c>
      <c r="I695" s="1">
        <v>4.9059999999999997</v>
      </c>
      <c r="J695" s="38">
        <v>4.972033722509571</v>
      </c>
      <c r="K695" s="41">
        <f t="shared" si="22"/>
        <v>6.6033722509571291E-2</v>
      </c>
      <c r="L695" s="38">
        <v>9.8780337225095707</v>
      </c>
      <c r="M695" s="1">
        <v>72.888999999999996</v>
      </c>
    </row>
    <row r="696" spans="1:13">
      <c r="A696" s="1" t="s">
        <v>63</v>
      </c>
      <c r="B696" s="1">
        <v>2019</v>
      </c>
      <c r="C696" s="2">
        <v>43778</v>
      </c>
      <c r="D696" s="1" t="s">
        <v>64</v>
      </c>
      <c r="E696" s="1" t="s">
        <v>307</v>
      </c>
      <c r="F696" s="1" t="s">
        <v>111</v>
      </c>
      <c r="G696" s="10">
        <f>(C696-VLOOKUP(E696,Riders!$A$2:$E$7777,4,FALSE))/365</f>
        <v>24.12876712328767</v>
      </c>
      <c r="H696" s="1">
        <v>19</v>
      </c>
      <c r="I696" s="1">
        <v>4.9039999999999999</v>
      </c>
      <c r="J696" s="38">
        <v>4.9960371251392193</v>
      </c>
      <c r="K696" s="41">
        <f t="shared" si="22"/>
        <v>9.2037125139219356E-2</v>
      </c>
      <c r="L696" s="38">
        <v>9.9000371251392192</v>
      </c>
      <c r="M696" s="1">
        <v>72.727000000000004</v>
      </c>
    </row>
    <row r="697" spans="1:13">
      <c r="A697" s="1" t="s">
        <v>63</v>
      </c>
      <c r="B697" s="1">
        <v>2019</v>
      </c>
      <c r="C697" s="2">
        <v>43778</v>
      </c>
      <c r="D697" s="1" t="s">
        <v>64</v>
      </c>
      <c r="E697" s="3" t="s">
        <v>170</v>
      </c>
      <c r="F697" s="1" t="s">
        <v>40</v>
      </c>
      <c r="G697" s="10">
        <f>(C697-VLOOKUP(E697,Riders!$A$2:$E$7777,4,FALSE))/365</f>
        <v>21.068493150684933</v>
      </c>
      <c r="H697" s="1">
        <v>20</v>
      </c>
      <c r="I697" s="1">
        <v>4.8920000000000003</v>
      </c>
      <c r="J697" s="38">
        <v>5.0119863545076901</v>
      </c>
      <c r="K697" s="41">
        <f t="shared" si="22"/>
        <v>0.1199863545076898</v>
      </c>
      <c r="L697" s="38">
        <v>9.9039863545076905</v>
      </c>
      <c r="M697" s="1">
        <v>72.697999999999993</v>
      </c>
    </row>
    <row r="698" spans="1:13">
      <c r="A698" s="1" t="s">
        <v>63</v>
      </c>
      <c r="B698" s="1">
        <v>2019</v>
      </c>
      <c r="C698" s="2">
        <v>43778</v>
      </c>
      <c r="D698" s="1" t="s">
        <v>64</v>
      </c>
      <c r="E698" s="1" t="s">
        <v>228</v>
      </c>
      <c r="F698" s="1" t="s">
        <v>100</v>
      </c>
      <c r="G698" s="10">
        <f>(C698-VLOOKUP(E698,Riders!$A$2:$E$7777,4,FALSE))/365</f>
        <v>24.610958904109587</v>
      </c>
      <c r="H698" s="1">
        <v>21</v>
      </c>
      <c r="I698" s="1">
        <v>4.8979999999999997</v>
      </c>
      <c r="J698" s="38">
        <v>5.0089844240189336</v>
      </c>
      <c r="K698" s="41">
        <f t="shared" si="22"/>
        <v>0.11098442401893394</v>
      </c>
      <c r="L698" s="38">
        <v>9.9069844240189333</v>
      </c>
      <c r="M698" s="1">
        <v>72.676000000000002</v>
      </c>
    </row>
    <row r="699" spans="1:13">
      <c r="A699" s="1" t="s">
        <v>63</v>
      </c>
      <c r="B699" s="1">
        <v>2019</v>
      </c>
      <c r="C699" s="2">
        <v>43778</v>
      </c>
      <c r="D699" s="1" t="s">
        <v>64</v>
      </c>
      <c r="E699" s="1" t="s">
        <v>98</v>
      </c>
      <c r="F699" s="1" t="s">
        <v>42</v>
      </c>
      <c r="G699" s="10">
        <f>(C699-VLOOKUP(E699,Riders!$A$2:$E$7777,4,FALSE))/365</f>
        <v>21.046575342465754</v>
      </c>
      <c r="H699" s="1">
        <v>22</v>
      </c>
      <c r="I699" s="1">
        <v>4.9240000000000004</v>
      </c>
      <c r="J699" s="38">
        <v>4.9899414802065403</v>
      </c>
      <c r="K699" s="41">
        <f t="shared" si="22"/>
        <v>6.5941480206539893E-2</v>
      </c>
      <c r="L699" s="38">
        <v>9.9139414802065406</v>
      </c>
      <c r="M699" s="1">
        <v>72.625</v>
      </c>
    </row>
    <row r="700" spans="1:13">
      <c r="A700" s="1" t="s">
        <v>63</v>
      </c>
      <c r="B700" s="1">
        <v>2019</v>
      </c>
      <c r="C700" s="2">
        <v>43778</v>
      </c>
      <c r="D700" s="1" t="s">
        <v>64</v>
      </c>
      <c r="E700" s="1" t="s">
        <v>229</v>
      </c>
      <c r="F700" s="1" t="s">
        <v>209</v>
      </c>
      <c r="G700" s="10">
        <f>(C700-VLOOKUP(E700,Riders!$A$2:$E$7777,4,FALSE))/365</f>
        <v>20.890410958904109</v>
      </c>
      <c r="H700" s="1">
        <v>23</v>
      </c>
      <c r="I700" s="1">
        <v>4.9109999999999996</v>
      </c>
      <c r="J700" s="38">
        <v>5.0100450167417652</v>
      </c>
      <c r="K700" s="41">
        <f t="shared" si="22"/>
        <v>9.9045016741765579E-2</v>
      </c>
      <c r="L700" s="38">
        <v>9.9210450167417648</v>
      </c>
      <c r="M700" s="1">
        <v>72.572999999999993</v>
      </c>
    </row>
    <row r="701" spans="1:13">
      <c r="A701" s="1" t="s">
        <v>63</v>
      </c>
      <c r="B701" s="1">
        <v>2019</v>
      </c>
      <c r="C701" s="2">
        <v>43778</v>
      </c>
      <c r="D701" s="1" t="s">
        <v>64</v>
      </c>
      <c r="E701" s="1" t="s">
        <v>29</v>
      </c>
      <c r="F701" s="1" t="s">
        <v>30</v>
      </c>
      <c r="G701" s="10">
        <f>(C701-VLOOKUP(E701,Riders!$A$2:$E$7777,4,FALSE))/365</f>
        <v>23.709589041095889</v>
      </c>
      <c r="H701" s="1">
        <v>24</v>
      </c>
      <c r="I701" s="1">
        <v>4.923</v>
      </c>
      <c r="J701" s="38">
        <v>5.021064636420137</v>
      </c>
      <c r="K701" s="41">
        <f t="shared" si="22"/>
        <v>9.8064636420136964E-2</v>
      </c>
      <c r="L701" s="38">
        <v>9.944064636420137</v>
      </c>
      <c r="M701" s="1">
        <v>72.405000000000001</v>
      </c>
    </row>
    <row r="702" spans="1:13">
      <c r="A702" s="1" t="s">
        <v>63</v>
      </c>
      <c r="B702" s="1">
        <v>2019</v>
      </c>
      <c r="C702" s="2">
        <v>43778</v>
      </c>
      <c r="D702" s="1" t="s">
        <v>64</v>
      </c>
      <c r="E702" s="1" t="s">
        <v>91</v>
      </c>
      <c r="F702" s="1" t="s">
        <v>893</v>
      </c>
      <c r="G702" s="10">
        <f>(C702-VLOOKUP(E702,Riders!$A$2:$E$7777,4,FALSE))/365</f>
        <v>23.969863013698632</v>
      </c>
      <c r="H702" s="1">
        <v>25</v>
      </c>
      <c r="I702" s="1">
        <v>4.8789999999999996</v>
      </c>
      <c r="J702" s="38">
        <v>5.0650646364201375</v>
      </c>
      <c r="K702" s="41">
        <f t="shared" si="22"/>
        <v>0.18606463642013793</v>
      </c>
      <c r="L702" s="38">
        <v>9.944064636420137</v>
      </c>
      <c r="M702" s="1">
        <v>72.405000000000001</v>
      </c>
    </row>
    <row r="703" spans="1:13">
      <c r="A703" s="1" t="s">
        <v>63</v>
      </c>
      <c r="B703" s="1">
        <v>2019</v>
      </c>
      <c r="C703" s="2">
        <v>43778</v>
      </c>
      <c r="D703" s="1" t="s">
        <v>64</v>
      </c>
      <c r="E703" s="3" t="s">
        <v>27</v>
      </c>
      <c r="F703" s="1" t="s">
        <v>227</v>
      </c>
      <c r="G703" s="10">
        <f>(C703-VLOOKUP(E703,Riders!$A$2:$E$7777,4,FALSE))/365</f>
        <v>23.893150684931506</v>
      </c>
      <c r="H703" s="1">
        <v>26</v>
      </c>
      <c r="I703" s="1">
        <v>4.97</v>
      </c>
      <c r="J703" s="38">
        <v>5.029027872290194</v>
      </c>
      <c r="K703" s="41">
        <f t="shared" si="22"/>
        <v>5.9027872290194239E-2</v>
      </c>
      <c r="L703" s="38">
        <v>9.9990278722901937</v>
      </c>
      <c r="M703" s="1">
        <v>72.007000000000005</v>
      </c>
    </row>
    <row r="704" spans="1:13">
      <c r="A704" s="1" t="s">
        <v>63</v>
      </c>
      <c r="B704" s="1">
        <v>2019</v>
      </c>
      <c r="C704" s="2">
        <v>43778</v>
      </c>
      <c r="D704" s="1" t="s">
        <v>64</v>
      </c>
      <c r="E704" s="40" t="s">
        <v>103</v>
      </c>
      <c r="F704" s="1" t="s">
        <v>37</v>
      </c>
      <c r="G704" s="10">
        <f>(C704-VLOOKUP(E704,Riders!$A$2:$E$7777,4,FALSE))/365</f>
        <v>20.857534246575341</v>
      </c>
      <c r="H704" s="1">
        <v>27</v>
      </c>
      <c r="I704" s="1">
        <v>4.9509999999999996</v>
      </c>
      <c r="J704" s="38">
        <v>5.0630474832751498</v>
      </c>
      <c r="K704" s="41">
        <f t="shared" si="22"/>
        <v>0.11204748327515013</v>
      </c>
      <c r="L704" s="38">
        <v>10.014047483275149</v>
      </c>
      <c r="M704" s="1">
        <v>71.899000000000001</v>
      </c>
    </row>
    <row r="705" spans="1:13">
      <c r="A705" s="1" t="s">
        <v>63</v>
      </c>
      <c r="B705" s="1">
        <v>2019</v>
      </c>
      <c r="C705" s="2">
        <v>43778</v>
      </c>
      <c r="D705" s="1" t="s">
        <v>64</v>
      </c>
      <c r="E705" s="1" t="s">
        <v>205</v>
      </c>
      <c r="F705" s="1" t="s">
        <v>56</v>
      </c>
      <c r="G705" s="10">
        <f>(C705-VLOOKUP(E705,Riders!$A$2:$E$7777,4,FALSE))/365</f>
        <v>26.13150684931507</v>
      </c>
      <c r="H705" s="1">
        <v>28</v>
      </c>
      <c r="I705" s="1">
        <v>4.9729999999999999</v>
      </c>
      <c r="J705" s="38">
        <v>5.0900337251394143</v>
      </c>
      <c r="K705" s="41">
        <f t="shared" si="22"/>
        <v>0.11703372513941446</v>
      </c>
      <c r="L705" s="38">
        <v>10.063033725139414</v>
      </c>
      <c r="M705" s="1">
        <v>71.549000000000007</v>
      </c>
    </row>
    <row r="706" spans="1:13">
      <c r="A706" s="1" t="s">
        <v>63</v>
      </c>
      <c r="B706" s="1">
        <v>2019</v>
      </c>
      <c r="C706" s="2">
        <v>43778</v>
      </c>
      <c r="D706" s="1" t="s">
        <v>64</v>
      </c>
      <c r="E706" s="1" t="s">
        <v>48</v>
      </c>
      <c r="F706" s="1" t="s">
        <v>42</v>
      </c>
      <c r="G706" s="10">
        <f>(C706-VLOOKUP(E706,Riders!$A$2:$E$7777,4,FALSE))/365</f>
        <v>25.323287671232876</v>
      </c>
      <c r="H706" s="1">
        <v>29</v>
      </c>
      <c r="I706" s="1">
        <v>4.9850000000000003</v>
      </c>
      <c r="J706" s="38">
        <v>5.0809881445028511</v>
      </c>
      <c r="K706" s="41">
        <f t="shared" si="22"/>
        <v>9.5988144502850758E-2</v>
      </c>
      <c r="L706" s="38">
        <v>10.065988144502851</v>
      </c>
      <c r="M706" s="1">
        <v>71.528000000000006</v>
      </c>
    </row>
    <row r="707" spans="1:13">
      <c r="A707" s="1" t="s">
        <v>63</v>
      </c>
      <c r="B707" s="1">
        <v>2019</v>
      </c>
      <c r="C707" s="2">
        <v>43778</v>
      </c>
      <c r="D707" s="1" t="s">
        <v>64</v>
      </c>
      <c r="E707" s="1" t="s">
        <v>57</v>
      </c>
      <c r="F707" s="1" t="s">
        <v>35</v>
      </c>
      <c r="G707" s="10">
        <f>(C707-VLOOKUP(E707,Riders!$A$2:$E$7777,4,FALSE))/365</f>
        <v>25.991780821917807</v>
      </c>
      <c r="H707" s="1">
        <v>30</v>
      </c>
      <c r="I707" s="1">
        <v>4.9630000000000001</v>
      </c>
      <c r="J707" s="38">
        <v>5.1029881445028513</v>
      </c>
      <c r="K707" s="41">
        <f t="shared" si="22"/>
        <v>0.13998814450285124</v>
      </c>
      <c r="L707" s="38">
        <v>10.065988144502851</v>
      </c>
      <c r="M707" s="1">
        <v>71.528000000000006</v>
      </c>
    </row>
    <row r="708" spans="1:13">
      <c r="A708" s="1" t="s">
        <v>63</v>
      </c>
      <c r="B708" s="1">
        <v>2019</v>
      </c>
      <c r="C708" s="2">
        <v>43778</v>
      </c>
      <c r="D708" s="1" t="s">
        <v>64</v>
      </c>
      <c r="E708" s="1" t="s">
        <v>226</v>
      </c>
      <c r="F708" s="1" t="s">
        <v>150</v>
      </c>
      <c r="G708" s="10">
        <f>(C708-VLOOKUP(E708,Riders!$A$2:$E$7777,4,FALSE))/365</f>
        <v>21.709589041095889</v>
      </c>
      <c r="H708" s="1">
        <v>31</v>
      </c>
      <c r="I708" s="1">
        <v>4.9950000000000001</v>
      </c>
      <c r="J708" s="38">
        <v>5.1280228471001754</v>
      </c>
      <c r="K708" s="41">
        <f t="shared" si="22"/>
        <v>0.13302284710017531</v>
      </c>
      <c r="L708" s="38">
        <v>10.123022847100176</v>
      </c>
      <c r="M708" s="1">
        <v>71.125</v>
      </c>
    </row>
    <row r="709" spans="1:13">
      <c r="A709" s="1" t="s">
        <v>63</v>
      </c>
      <c r="B709" s="1">
        <v>2019</v>
      </c>
      <c r="C709" s="2">
        <v>43778</v>
      </c>
      <c r="D709" s="1" t="s">
        <v>64</v>
      </c>
      <c r="E709" s="3" t="s">
        <v>206</v>
      </c>
      <c r="F709" s="1" t="s">
        <v>865</v>
      </c>
      <c r="G709" s="10">
        <f>(C709-VLOOKUP(E709,Riders!$A$2:$E$7777,4,FALSE))/365</f>
        <v>24.736986301369864</v>
      </c>
      <c r="H709" s="1">
        <v>32</v>
      </c>
      <c r="I709" s="1">
        <v>5.0350000000000001</v>
      </c>
      <c r="J709" s="38">
        <v>5.1620003823875145</v>
      </c>
      <c r="K709" s="41">
        <f t="shared" si="22"/>
        <v>0.12700038238751432</v>
      </c>
      <c r="L709" s="38">
        <v>10.197000382387515</v>
      </c>
      <c r="M709" s="1">
        <v>70.608999999999995</v>
      </c>
    </row>
    <row r="710" spans="1:13">
      <c r="A710" s="1" t="s">
        <v>63</v>
      </c>
      <c r="B710" s="1">
        <v>2019</v>
      </c>
      <c r="C710" s="2">
        <v>43778</v>
      </c>
      <c r="D710" s="1" t="s">
        <v>64</v>
      </c>
      <c r="E710" s="1" t="s">
        <v>49</v>
      </c>
      <c r="F710" s="1" t="s">
        <v>50</v>
      </c>
      <c r="G710" s="10">
        <f>(C710-VLOOKUP(E710,Riders!$A$2:$E$7777,4,FALSE))/365</f>
        <v>21.947945205479453</v>
      </c>
      <c r="H710" s="1">
        <v>33</v>
      </c>
      <c r="I710" s="1">
        <v>5.0330000000000004</v>
      </c>
      <c r="J710" s="38">
        <v>5.1680456071747338</v>
      </c>
      <c r="K710" s="41">
        <f t="shared" si="22"/>
        <v>0.13504560717473346</v>
      </c>
      <c r="L710" s="38">
        <v>10.201045607174734</v>
      </c>
      <c r="M710" s="1">
        <v>70.581000000000003</v>
      </c>
    </row>
    <row r="711" spans="1:13">
      <c r="A711" s="1" t="s">
        <v>63</v>
      </c>
      <c r="B711" s="1">
        <v>2019</v>
      </c>
      <c r="C711" s="2">
        <v>43778</v>
      </c>
      <c r="D711" s="1" t="s">
        <v>64</v>
      </c>
      <c r="E711" s="1" t="s">
        <v>547</v>
      </c>
      <c r="F711" s="1" t="s">
        <v>37</v>
      </c>
      <c r="G711" s="10">
        <f>(C711-VLOOKUP(E711,Riders!$A$2:$E$7777,4,FALSE))/365</f>
        <v>24.542465753424658</v>
      </c>
      <c r="H711" s="1">
        <v>34</v>
      </c>
      <c r="I711" s="1">
        <v>5.1029999999999998</v>
      </c>
      <c r="J711" s="38">
        <v>5.2139599358055833</v>
      </c>
      <c r="K711" s="41">
        <f t="shared" si="22"/>
        <v>0.1109599358055835</v>
      </c>
      <c r="L711" s="38">
        <v>10.316959935805583</v>
      </c>
      <c r="M711" s="1">
        <v>69.787999999999997</v>
      </c>
    </row>
    <row r="712" spans="1:13">
      <c r="A712" s="1" t="s">
        <v>63</v>
      </c>
      <c r="B712" s="1">
        <v>2019</v>
      </c>
      <c r="C712" s="2">
        <v>43778</v>
      </c>
      <c r="D712" s="1" t="s">
        <v>64</v>
      </c>
      <c r="E712" s="1" t="s">
        <v>60</v>
      </c>
      <c r="F712" s="1" t="s">
        <v>61</v>
      </c>
      <c r="G712" s="10">
        <f>(C712-VLOOKUP(E712,Riders!$A$2:$E$7777,4,FALSE))/365</f>
        <v>29.969863013698632</v>
      </c>
      <c r="H712" s="1">
        <v>35</v>
      </c>
      <c r="I712" s="1">
        <v>5.1529999999999996</v>
      </c>
      <c r="J712" s="38">
        <v>5.2199956346976704</v>
      </c>
      <c r="K712" s="41">
        <f t="shared" si="22"/>
        <v>6.6995634697670781E-2</v>
      </c>
      <c r="L712" s="38">
        <v>10.37299563469767</v>
      </c>
      <c r="M712" s="1">
        <v>69.411000000000001</v>
      </c>
    </row>
    <row r="713" spans="1:13">
      <c r="A713" s="4" t="s">
        <v>230</v>
      </c>
      <c r="B713" s="4">
        <v>2019</v>
      </c>
      <c r="C713" s="5">
        <v>43772</v>
      </c>
      <c r="D713" s="4" t="s">
        <v>64</v>
      </c>
      <c r="E713" s="4" t="s">
        <v>90</v>
      </c>
      <c r="F713" s="4" t="s">
        <v>22</v>
      </c>
      <c r="G713" s="10">
        <f>(C713-VLOOKUP(E713,Riders!$A$2:$E$7777,4,FALSE))/365</f>
        <v>22.654794520547945</v>
      </c>
      <c r="H713" s="4">
        <v>1</v>
      </c>
      <c r="I713" s="4">
        <v>4.7130000000000001</v>
      </c>
      <c r="J713" s="41">
        <v>4.7519664782437241</v>
      </c>
      <c r="K713" s="41">
        <f t="shared" si="22"/>
        <v>3.8966478243724012E-2</v>
      </c>
      <c r="L713" s="41">
        <v>9.4649664782437242</v>
      </c>
      <c r="M713" s="4">
        <v>76.069999999999993</v>
      </c>
    </row>
    <row r="714" spans="1:13">
      <c r="A714" s="4" t="s">
        <v>230</v>
      </c>
      <c r="B714" s="4">
        <v>2019</v>
      </c>
      <c r="C714" s="5">
        <v>43772</v>
      </c>
      <c r="D714" s="4" t="s">
        <v>64</v>
      </c>
      <c r="E714" s="4" t="s">
        <v>21</v>
      </c>
      <c r="F714" s="4" t="s">
        <v>22</v>
      </c>
      <c r="G714" s="10">
        <f>(C714-VLOOKUP(E714,Riders!$A$2:$E$7777,4,FALSE))/365</f>
        <v>26.652054794520549</v>
      </c>
      <c r="H714" s="4">
        <v>2</v>
      </c>
      <c r="I714" s="4">
        <v>4.7110000000000003</v>
      </c>
      <c r="J714" s="41">
        <v>4.7909399794124621</v>
      </c>
      <c r="K714" s="41">
        <f t="shared" si="22"/>
        <v>7.9939979412461781E-2</v>
      </c>
      <c r="L714" s="41">
        <v>9.5019399794124624</v>
      </c>
      <c r="M714" s="4">
        <v>75.774000000000001</v>
      </c>
    </row>
    <row r="715" spans="1:13">
      <c r="A715" s="4" t="s">
        <v>230</v>
      </c>
      <c r="B715" s="4">
        <v>2019</v>
      </c>
      <c r="C715" s="5">
        <v>43772</v>
      </c>
      <c r="D715" s="4" t="s">
        <v>64</v>
      </c>
      <c r="E715" s="4" t="s">
        <v>97</v>
      </c>
      <c r="F715" s="4" t="s">
        <v>26</v>
      </c>
      <c r="G715" s="10">
        <f>(C715-VLOOKUP(E715,Riders!$A$2:$E$7777,4,FALSE))/365</f>
        <v>22.55890410958904</v>
      </c>
      <c r="H715" s="4">
        <v>3</v>
      </c>
      <c r="I715" s="4">
        <v>4.7629999999999999</v>
      </c>
      <c r="J715" s="41">
        <v>4.8239617320444186</v>
      </c>
      <c r="K715" s="41">
        <f t="shared" si="22"/>
        <v>6.0961732044418682E-2</v>
      </c>
      <c r="L715" s="41">
        <v>9.5869617320444185</v>
      </c>
      <c r="M715" s="4">
        <v>75.102000000000004</v>
      </c>
    </row>
    <row r="716" spans="1:13">
      <c r="A716" s="4" t="s">
        <v>230</v>
      </c>
      <c r="B716" s="4">
        <v>2019</v>
      </c>
      <c r="C716" s="5">
        <v>43772</v>
      </c>
      <c r="D716" s="4" t="s">
        <v>64</v>
      </c>
      <c r="E716" s="4" t="s">
        <v>199</v>
      </c>
      <c r="F716" s="4" t="s">
        <v>44</v>
      </c>
      <c r="G716" s="10">
        <f>(C716-VLOOKUP(E716,Riders!$A$2:$E$7777,4,FALSE))/365</f>
        <v>24.306849315068494</v>
      </c>
      <c r="H716" s="4">
        <v>4</v>
      </c>
      <c r="I716" s="4">
        <v>4.774</v>
      </c>
      <c r="J716" s="41">
        <v>4.8150046080494375</v>
      </c>
      <c r="K716" s="41">
        <f t="shared" si="22"/>
        <v>4.1004608049437508E-2</v>
      </c>
      <c r="L716" s="41">
        <v>9.5890046080494376</v>
      </c>
      <c r="M716" s="4">
        <v>75.085999999999999</v>
      </c>
    </row>
    <row r="717" spans="1:13">
      <c r="A717" s="4" t="s">
        <v>230</v>
      </c>
      <c r="B717" s="4">
        <v>2019</v>
      </c>
      <c r="C717" s="5">
        <v>43772</v>
      </c>
      <c r="D717" s="4" t="s">
        <v>64</v>
      </c>
      <c r="E717" s="3" t="s">
        <v>197</v>
      </c>
      <c r="F717" s="4" t="s">
        <v>225</v>
      </c>
      <c r="G717" s="10">
        <f>(C717-VLOOKUP(E717,Riders!$A$2:$E$7777,4,FALSE))/365</f>
        <v>26.906849315068492</v>
      </c>
      <c r="H717" s="4">
        <v>5</v>
      </c>
      <c r="I717" s="4">
        <v>4.7990000000000004</v>
      </c>
      <c r="J717" s="41">
        <v>4.8650403742131187</v>
      </c>
      <c r="K717" s="41">
        <f t="shared" si="22"/>
        <v>6.6040374213118369E-2</v>
      </c>
      <c r="L717" s="41">
        <v>9.6640403742131191</v>
      </c>
      <c r="M717" s="4">
        <v>74.503</v>
      </c>
    </row>
    <row r="718" spans="1:13">
      <c r="A718" s="4" t="s">
        <v>230</v>
      </c>
      <c r="B718" s="4">
        <v>2019</v>
      </c>
      <c r="C718" s="5">
        <v>43772</v>
      </c>
      <c r="D718" s="4" t="s">
        <v>64</v>
      </c>
      <c r="E718" s="4" t="s">
        <v>194</v>
      </c>
      <c r="F718" s="4" t="s">
        <v>195</v>
      </c>
      <c r="G718" s="10">
        <f>(C718-VLOOKUP(E718,Riders!$A$2:$E$7777,4,FALSE))/365</f>
        <v>33.638356164383559</v>
      </c>
      <c r="H718" s="4">
        <v>6</v>
      </c>
      <c r="I718" s="4">
        <v>4.8280000000000003</v>
      </c>
      <c r="J718" s="41">
        <v>4.8829639480463429</v>
      </c>
      <c r="K718" s="41">
        <f t="shared" si="22"/>
        <v>5.4963948046342637E-2</v>
      </c>
      <c r="L718" s="41">
        <v>9.7109639480463432</v>
      </c>
      <c r="M718" s="4">
        <v>74.143000000000001</v>
      </c>
    </row>
    <row r="719" spans="1:13">
      <c r="A719" s="4" t="s">
        <v>230</v>
      </c>
      <c r="B719" s="4">
        <v>2019</v>
      </c>
      <c r="C719" s="5">
        <v>43772</v>
      </c>
      <c r="D719" s="4" t="s">
        <v>64</v>
      </c>
      <c r="E719" s="4" t="s">
        <v>110</v>
      </c>
      <c r="F719" s="4" t="s">
        <v>111</v>
      </c>
      <c r="G719" s="10">
        <f>(C719-VLOOKUP(E719,Riders!$A$2:$E$7777,4,FALSE))/365</f>
        <v>22.545205479452054</v>
      </c>
      <c r="H719" s="4">
        <v>7</v>
      </c>
      <c r="I719" s="4">
        <v>4.8109999999999999</v>
      </c>
      <c r="J719" s="41">
        <v>4.9079600712723739</v>
      </c>
      <c r="K719" s="41">
        <f t="shared" si="22"/>
        <v>9.6960071272373938E-2</v>
      </c>
      <c r="L719" s="41">
        <v>9.7189600712723738</v>
      </c>
      <c r="M719" s="4">
        <v>74.081999999999994</v>
      </c>
    </row>
    <row r="720" spans="1:13">
      <c r="A720" s="4" t="s">
        <v>230</v>
      </c>
      <c r="B720" s="4">
        <v>2019</v>
      </c>
      <c r="C720" s="5">
        <v>43772</v>
      </c>
      <c r="D720" s="4" t="s">
        <v>64</v>
      </c>
      <c r="E720" s="4" t="s">
        <v>189</v>
      </c>
      <c r="F720" s="4" t="s">
        <v>111</v>
      </c>
      <c r="G720" s="10">
        <f>(C720-VLOOKUP(E720,Riders!$A$2:$E$7777,4,FALSE))/365</f>
        <v>31.635616438356163</v>
      </c>
      <c r="H720" s="4">
        <v>8</v>
      </c>
      <c r="I720" s="4">
        <v>4.8499999999999996</v>
      </c>
      <c r="J720" s="41">
        <v>4.923048105114562</v>
      </c>
      <c r="K720" s="41">
        <f t="shared" si="22"/>
        <v>7.3048105114562389E-2</v>
      </c>
      <c r="L720" s="41">
        <v>9.7730481051145617</v>
      </c>
      <c r="M720" s="4">
        <v>73.671999999999997</v>
      </c>
    </row>
    <row r="721" spans="1:13">
      <c r="A721" s="4" t="s">
        <v>230</v>
      </c>
      <c r="B721" s="4">
        <v>2019</v>
      </c>
      <c r="C721" s="5">
        <v>43772</v>
      </c>
      <c r="D721" s="4" t="s">
        <v>64</v>
      </c>
      <c r="E721" s="4" t="s">
        <v>141</v>
      </c>
      <c r="F721" s="4" t="s">
        <v>93</v>
      </c>
      <c r="G721" s="10">
        <f>(C721-VLOOKUP(E721,Riders!$A$2:$E$7777,4,FALSE))/365</f>
        <v>24.586301369863012</v>
      </c>
      <c r="H721" s="4">
        <v>9</v>
      </c>
      <c r="I721" s="4">
        <v>4.8360000000000003</v>
      </c>
      <c r="J721" s="41">
        <v>4.9439511002444974</v>
      </c>
      <c r="K721" s="41">
        <f t="shared" si="22"/>
        <v>0.10795110024449706</v>
      </c>
      <c r="L721" s="41">
        <v>9.7799511002444977</v>
      </c>
      <c r="M721" s="4">
        <v>73.62</v>
      </c>
    </row>
    <row r="722" spans="1:13">
      <c r="A722" s="4" t="s">
        <v>230</v>
      </c>
      <c r="B722" s="4">
        <v>2019</v>
      </c>
      <c r="C722" s="5">
        <v>43772</v>
      </c>
      <c r="D722" s="4" t="s">
        <v>64</v>
      </c>
      <c r="E722" s="3" t="s">
        <v>95</v>
      </c>
      <c r="F722" s="4" t="s">
        <v>28</v>
      </c>
      <c r="G722" s="10">
        <f>(C722-VLOOKUP(E722,Riders!$A$2:$E$7777,4,FALSE))/365</f>
        <v>27.772602739726029</v>
      </c>
      <c r="H722" s="4">
        <v>10</v>
      </c>
      <c r="I722" s="4">
        <v>4.8570000000000002</v>
      </c>
      <c r="J722" s="41">
        <v>4.931061284139262</v>
      </c>
      <c r="K722" s="41">
        <f t="shared" si="22"/>
        <v>7.4061284139261829E-2</v>
      </c>
      <c r="L722" s="41">
        <v>9.7880612841392622</v>
      </c>
      <c r="M722" s="4">
        <v>73.558999999999997</v>
      </c>
    </row>
    <row r="723" spans="1:13">
      <c r="A723" s="4" t="s">
        <v>230</v>
      </c>
      <c r="B723" s="4">
        <v>2019</v>
      </c>
      <c r="C723" s="5">
        <v>43772</v>
      </c>
      <c r="D723" s="4" t="s">
        <v>64</v>
      </c>
      <c r="E723" s="4" t="s">
        <v>236</v>
      </c>
      <c r="F723" s="4" t="s">
        <v>195</v>
      </c>
      <c r="G723" s="10">
        <f>(C723-VLOOKUP(E723,Riders!$A$2:$E$7777,4,FALSE))/365</f>
        <v>32.131506849315066</v>
      </c>
      <c r="H723" s="4">
        <v>11</v>
      </c>
      <c r="I723" s="4">
        <v>4.8570000000000002</v>
      </c>
      <c r="J723" s="41">
        <v>4.9439855435463231</v>
      </c>
      <c r="K723" s="41">
        <f t="shared" ref="K723:K786" si="23">J723-I723</f>
        <v>8.698554354632293E-2</v>
      </c>
      <c r="L723" s="41">
        <v>9.8009855435463233</v>
      </c>
      <c r="M723" s="4">
        <v>73.462000000000003</v>
      </c>
    </row>
    <row r="724" spans="1:13">
      <c r="A724" s="4" t="s">
        <v>230</v>
      </c>
      <c r="B724" s="4">
        <v>2019</v>
      </c>
      <c r="C724" s="5">
        <v>43772</v>
      </c>
      <c r="D724" s="4" t="s">
        <v>64</v>
      </c>
      <c r="E724" s="4" t="s">
        <v>25</v>
      </c>
      <c r="F724" s="4" t="s">
        <v>26</v>
      </c>
      <c r="G724" s="10">
        <f>(C724-VLOOKUP(E724,Riders!$A$2:$E$7777,4,FALSE))/365</f>
        <v>22.112328767123287</v>
      </c>
      <c r="H724" s="4">
        <v>12</v>
      </c>
      <c r="I724" s="4">
        <v>4.9059999999999997</v>
      </c>
      <c r="J724" s="41">
        <v>4.9459471278837475</v>
      </c>
      <c r="K724" s="41">
        <f t="shared" si="23"/>
        <v>3.9947127883747768E-2</v>
      </c>
      <c r="L724" s="41">
        <v>9.8519471278837472</v>
      </c>
      <c r="M724" s="4">
        <v>73.081999999999994</v>
      </c>
    </row>
    <row r="725" spans="1:13">
      <c r="A725" s="4" t="s">
        <v>230</v>
      </c>
      <c r="B725" s="4">
        <v>2019</v>
      </c>
      <c r="C725" s="5">
        <v>43772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29.484931506849314</v>
      </c>
      <c r="H725" s="4">
        <v>13</v>
      </c>
      <c r="I725" s="4">
        <v>4.9109999999999996</v>
      </c>
      <c r="J725" s="41">
        <v>4.9499874683284268</v>
      </c>
      <c r="K725" s="41">
        <f t="shared" si="23"/>
        <v>3.8987468328427255E-2</v>
      </c>
      <c r="L725" s="41">
        <v>9.8609874683284264</v>
      </c>
      <c r="M725" s="4">
        <v>73.015000000000001</v>
      </c>
    </row>
    <row r="726" spans="1:13">
      <c r="A726" s="4" t="s">
        <v>230</v>
      </c>
      <c r="B726" s="4">
        <v>2019</v>
      </c>
      <c r="C726" s="5">
        <v>43772</v>
      </c>
      <c r="D726" s="4" t="s">
        <v>64</v>
      </c>
      <c r="E726" s="4" t="s">
        <v>210</v>
      </c>
      <c r="F726" s="4" t="s">
        <v>40</v>
      </c>
      <c r="G726" s="10">
        <f>(C726-VLOOKUP(E726,Riders!$A$2:$E$7777,4,FALSE))/365</f>
        <v>28.454794520547946</v>
      </c>
      <c r="H726" s="4">
        <v>14</v>
      </c>
      <c r="I726" s="4">
        <v>4.9000000000000004</v>
      </c>
      <c r="J726" s="41">
        <v>4.9819654131210545</v>
      </c>
      <c r="K726" s="41">
        <f t="shared" si="23"/>
        <v>8.1965413121054098E-2</v>
      </c>
      <c r="L726" s="41">
        <v>9.8819654131210548</v>
      </c>
      <c r="M726" s="4">
        <v>72.86</v>
      </c>
    </row>
    <row r="727" spans="1:13">
      <c r="A727" s="4" t="s">
        <v>230</v>
      </c>
      <c r="B727" s="4">
        <v>2019</v>
      </c>
      <c r="C727" s="5">
        <v>43772</v>
      </c>
      <c r="D727" s="4" t="s">
        <v>64</v>
      </c>
      <c r="E727" s="3" t="s">
        <v>170</v>
      </c>
      <c r="F727" s="4" t="s">
        <v>40</v>
      </c>
      <c r="G727" s="10">
        <f>(C727-VLOOKUP(E727,Riders!$A$2:$E$7777,4,FALSE))/365</f>
        <v>21.052054794520547</v>
      </c>
      <c r="H727" s="4">
        <v>15</v>
      </c>
      <c r="I727" s="4">
        <v>4.9000000000000004</v>
      </c>
      <c r="J727" s="41">
        <v>4.9869862543427228</v>
      </c>
      <c r="K727" s="41">
        <f t="shared" si="23"/>
        <v>8.6986254342722447E-2</v>
      </c>
      <c r="L727" s="41">
        <v>9.8869862543427232</v>
      </c>
      <c r="M727" s="4">
        <v>72.822999999999993</v>
      </c>
    </row>
    <row r="728" spans="1:13">
      <c r="A728" s="4" t="s">
        <v>230</v>
      </c>
      <c r="B728" s="4">
        <v>2019</v>
      </c>
      <c r="C728" s="5">
        <v>43772</v>
      </c>
      <c r="D728" s="4" t="s">
        <v>64</v>
      </c>
      <c r="E728" s="4" t="s">
        <v>29</v>
      </c>
      <c r="F728" s="4" t="s">
        <v>30</v>
      </c>
      <c r="G728" s="10">
        <f>(C728-VLOOKUP(E728,Riders!$A$2:$E$7777,4,FALSE))/365</f>
        <v>23.693150684931506</v>
      </c>
      <c r="H728" s="4">
        <v>16</v>
      </c>
      <c r="I728" s="4">
        <v>4.9130000000000003</v>
      </c>
      <c r="J728" s="41">
        <v>4.9810512017149691</v>
      </c>
      <c r="K728" s="41">
        <f t="shared" si="23"/>
        <v>6.8051201714968812E-2</v>
      </c>
      <c r="L728" s="41">
        <v>9.8940512017149693</v>
      </c>
      <c r="M728" s="4">
        <v>72.771000000000001</v>
      </c>
    </row>
    <row r="729" spans="1:13">
      <c r="A729" s="4" t="s">
        <v>230</v>
      </c>
      <c r="B729" s="4">
        <v>2019</v>
      </c>
      <c r="C729" s="5">
        <v>43772</v>
      </c>
      <c r="D729" s="4" t="s">
        <v>64</v>
      </c>
      <c r="E729" s="4" t="s">
        <v>98</v>
      </c>
      <c r="F729" s="4" t="s">
        <v>42</v>
      </c>
      <c r="G729" s="10">
        <f>(C729-VLOOKUP(E729,Riders!$A$2:$E$7777,4,FALSE))/365</f>
        <v>21.030136986301368</v>
      </c>
      <c r="H729" s="4">
        <v>17</v>
      </c>
      <c r="I729" s="4">
        <v>4.9580000000000002</v>
      </c>
      <c r="J729" s="41">
        <v>4.9609948751859818</v>
      </c>
      <c r="K729" s="41">
        <f t="shared" si="23"/>
        <v>2.9948751859816269E-3</v>
      </c>
      <c r="L729" s="41">
        <v>9.918994875185982</v>
      </c>
      <c r="M729" s="4">
        <v>72.587999999999994</v>
      </c>
    </row>
    <row r="730" spans="1:13">
      <c r="A730" s="4" t="s">
        <v>230</v>
      </c>
      <c r="B730" s="4">
        <v>2019</v>
      </c>
      <c r="C730" s="5">
        <v>43772</v>
      </c>
      <c r="D730" s="4" t="s">
        <v>64</v>
      </c>
      <c r="E730" s="4" t="s">
        <v>91</v>
      </c>
      <c r="F730" s="4" t="s">
        <v>893</v>
      </c>
      <c r="G730" s="10">
        <f>(C730-VLOOKUP(E730,Riders!$A$2:$E$7777,4,FALSE))/365</f>
        <v>23.953424657534246</v>
      </c>
      <c r="H730" s="4">
        <v>18</v>
      </c>
      <c r="I730" s="4">
        <v>4.891</v>
      </c>
      <c r="J730" s="41">
        <v>5.0330534244876013</v>
      </c>
      <c r="K730" s="41">
        <f t="shared" si="23"/>
        <v>0.14205342448760128</v>
      </c>
      <c r="L730" s="41">
        <v>9.9240534244876013</v>
      </c>
      <c r="M730" s="4">
        <v>72.551000000000002</v>
      </c>
    </row>
    <row r="731" spans="1:13">
      <c r="A731" s="4" t="s">
        <v>230</v>
      </c>
      <c r="B731" s="4">
        <v>2019</v>
      </c>
      <c r="C731" s="5">
        <v>43772</v>
      </c>
      <c r="D731" s="4" t="s">
        <v>64</v>
      </c>
      <c r="E731" s="4" t="s">
        <v>169</v>
      </c>
      <c r="F731" s="4" t="s">
        <v>80</v>
      </c>
      <c r="G731" s="10">
        <f>(C731-VLOOKUP(E731,Riders!$A$2:$E$7777,4,FALSE))/365</f>
        <v>29.356164383561644</v>
      </c>
      <c r="H731" s="4">
        <v>19</v>
      </c>
      <c r="I731" s="4">
        <v>4.9059999999999997</v>
      </c>
      <c r="J731" s="41">
        <v>5.0709974780367491</v>
      </c>
      <c r="K731" s="41">
        <f t="shared" si="23"/>
        <v>0.16499747803674936</v>
      </c>
      <c r="L731" s="41">
        <v>9.9769974780367487</v>
      </c>
      <c r="M731" s="4">
        <v>72.165999999999997</v>
      </c>
    </row>
    <row r="732" spans="1:13">
      <c r="A732" s="4" t="s">
        <v>230</v>
      </c>
      <c r="B732" s="4">
        <v>2019</v>
      </c>
      <c r="C732" s="5">
        <v>43772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25.975342465753425</v>
      </c>
      <c r="H732" s="4">
        <v>20</v>
      </c>
      <c r="I732" s="4">
        <v>4.9290000000000003</v>
      </c>
      <c r="J732" s="41">
        <v>5.0629509284187719</v>
      </c>
      <c r="K732" s="41">
        <f t="shared" si="23"/>
        <v>0.13395092841877165</v>
      </c>
      <c r="L732" s="41">
        <v>9.9919509284187722</v>
      </c>
      <c r="M732" s="4">
        <v>72.058000000000007</v>
      </c>
    </row>
    <row r="733" spans="1:13">
      <c r="A733" s="4" t="s">
        <v>230</v>
      </c>
      <c r="B733" s="4">
        <v>2019</v>
      </c>
      <c r="C733" s="5">
        <v>43772</v>
      </c>
      <c r="D733" s="4" t="s">
        <v>64</v>
      </c>
      <c r="E733" s="4" t="s">
        <v>103</v>
      </c>
      <c r="F733" s="4" t="s">
        <v>37</v>
      </c>
      <c r="G733" s="10">
        <f>(C733-VLOOKUP(E733,Riders!$A$2:$E$7777,4,FALSE))/365</f>
        <v>20.841095890410958</v>
      </c>
      <c r="H733" s="4">
        <v>21</v>
      </c>
      <c r="I733" s="4">
        <v>4.944</v>
      </c>
      <c r="J733" s="41">
        <v>5.0719977742227167</v>
      </c>
      <c r="K733" s="41">
        <f t="shared" si="23"/>
        <v>0.12799777422271674</v>
      </c>
      <c r="L733" s="41">
        <v>10.015997774222717</v>
      </c>
      <c r="M733" s="4">
        <v>71.885000000000005</v>
      </c>
    </row>
    <row r="734" spans="1:13">
      <c r="A734" s="4" t="s">
        <v>230</v>
      </c>
      <c r="B734" s="4">
        <v>2019</v>
      </c>
      <c r="C734" s="5">
        <v>43772</v>
      </c>
      <c r="D734" s="4" t="s">
        <v>64</v>
      </c>
      <c r="E734" s="4" t="s">
        <v>226</v>
      </c>
      <c r="F734" s="4" t="s">
        <v>150</v>
      </c>
      <c r="G734" s="10">
        <f>(C734-VLOOKUP(E734,Riders!$A$2:$E$7777,4,FALSE))/365</f>
        <v>21.693150684931506</v>
      </c>
      <c r="H734" s="4">
        <v>22</v>
      </c>
      <c r="I734" s="4">
        <v>4.9400000000000004</v>
      </c>
      <c r="J734" s="41">
        <v>5.0839460934454523</v>
      </c>
      <c r="K734" s="41">
        <f t="shared" si="23"/>
        <v>0.14394609344545195</v>
      </c>
      <c r="L734" s="41">
        <v>10.023946093445453</v>
      </c>
      <c r="M734" s="4">
        <v>71.828000000000003</v>
      </c>
    </row>
    <row r="735" spans="1:13">
      <c r="A735" s="4" t="s">
        <v>230</v>
      </c>
      <c r="B735" s="4">
        <v>2019</v>
      </c>
      <c r="C735" s="5">
        <v>43772</v>
      </c>
      <c r="D735" s="4" t="s">
        <v>64</v>
      </c>
      <c r="E735" s="4" t="s">
        <v>55</v>
      </c>
      <c r="F735" s="4" t="s">
        <v>56</v>
      </c>
      <c r="G735" s="10">
        <f>(C735-VLOOKUP(E735,Riders!$A$2:$E$7777,4,FALSE))/365</f>
        <v>19.80821917808219</v>
      </c>
      <c r="H735" s="4">
        <v>23</v>
      </c>
      <c r="I735" s="4">
        <v>4.9870000000000001</v>
      </c>
      <c r="J735" s="41">
        <v>5.0489621978757206</v>
      </c>
      <c r="K735" s="41">
        <f t="shared" si="23"/>
        <v>6.1962197875720548E-2</v>
      </c>
      <c r="L735" s="41">
        <v>10.035962197875721</v>
      </c>
      <c r="M735" s="4">
        <v>71.742000000000004</v>
      </c>
    </row>
    <row r="736" spans="1:13">
      <c r="A736" s="4" t="s">
        <v>230</v>
      </c>
      <c r="B736" s="4">
        <v>2019</v>
      </c>
      <c r="C736" s="5">
        <v>43772</v>
      </c>
      <c r="D736" s="4" t="s">
        <v>64</v>
      </c>
      <c r="E736" s="3" t="s">
        <v>27</v>
      </c>
      <c r="F736" s="4" t="s">
        <v>227</v>
      </c>
      <c r="G736" s="10">
        <f>(C736-VLOOKUP(E736,Riders!$A$2:$E$7777,4,FALSE))/365</f>
        <v>23.876712328767123</v>
      </c>
      <c r="H736" s="4">
        <v>24</v>
      </c>
      <c r="I736" s="4">
        <v>4.9800000000000004</v>
      </c>
      <c r="J736" s="41">
        <v>5.0760063688040322</v>
      </c>
      <c r="K736" s="41">
        <f t="shared" si="23"/>
        <v>9.6006368804031794E-2</v>
      </c>
      <c r="L736" s="41">
        <v>10.056006368804033</v>
      </c>
      <c r="M736" s="4">
        <v>71.599000000000004</v>
      </c>
    </row>
    <row r="737" spans="1:13">
      <c r="A737" s="4" t="s">
        <v>230</v>
      </c>
      <c r="B737" s="4">
        <v>2019</v>
      </c>
      <c r="C737" s="5">
        <v>43772</v>
      </c>
      <c r="D737" s="4" t="s">
        <v>64</v>
      </c>
      <c r="E737" s="4" t="s">
        <v>864</v>
      </c>
      <c r="F737" s="4" t="s">
        <v>865</v>
      </c>
      <c r="G737" s="10">
        <f>(C737-VLOOKUP(E737,Riders!$A$2:$E$7777,4,FALSE))/365</f>
        <v>20.82191780821918</v>
      </c>
      <c r="H737" s="4">
        <v>25</v>
      </c>
      <c r="I737" s="4">
        <v>5.0199999999999996</v>
      </c>
      <c r="J737" s="41">
        <v>5.1209879012380473</v>
      </c>
      <c r="K737" s="41">
        <f t="shared" si="23"/>
        <v>0.10098790123804768</v>
      </c>
      <c r="L737" s="41">
        <v>10.140987901238047</v>
      </c>
      <c r="M737" s="4">
        <v>70.998999999999995</v>
      </c>
    </row>
    <row r="738" spans="1:13">
      <c r="A738" s="4" t="s">
        <v>230</v>
      </c>
      <c r="B738" s="4">
        <v>2019</v>
      </c>
      <c r="C738" s="5">
        <v>43772</v>
      </c>
      <c r="D738" s="4" t="s">
        <v>64</v>
      </c>
      <c r="E738" s="4" t="s">
        <v>48</v>
      </c>
      <c r="F738" s="4" t="s">
        <v>42</v>
      </c>
      <c r="G738" s="10">
        <f>(C738-VLOOKUP(E738,Riders!$A$2:$E$7777,4,FALSE))/365</f>
        <v>25.306849315068494</v>
      </c>
      <c r="H738" s="4">
        <v>26</v>
      </c>
      <c r="I738" s="4">
        <v>4.9909999999999997</v>
      </c>
      <c r="J738" s="41">
        <v>5.1559904308243034</v>
      </c>
      <c r="K738" s="41">
        <f t="shared" si="23"/>
        <v>0.16499043082430376</v>
      </c>
      <c r="L738" s="41">
        <v>10.146990430824303</v>
      </c>
      <c r="M738" s="4">
        <v>70.956999999999994</v>
      </c>
    </row>
    <row r="739" spans="1:13">
      <c r="A739" s="4" t="s">
        <v>230</v>
      </c>
      <c r="B739" s="4">
        <v>2019</v>
      </c>
      <c r="C739" s="5">
        <v>43772</v>
      </c>
      <c r="D739" s="4" t="s">
        <v>64</v>
      </c>
      <c r="E739" s="4" t="s">
        <v>547</v>
      </c>
      <c r="F739" s="4" t="s">
        <v>37</v>
      </c>
      <c r="G739" s="10">
        <f>(C739-VLOOKUP(E739,Riders!$A$2:$E$7777,4,FALSE))/365</f>
        <v>24.526027397260275</v>
      </c>
      <c r="H739" s="4">
        <v>27</v>
      </c>
      <c r="I739" s="4">
        <v>5.04</v>
      </c>
      <c r="J739" s="41">
        <v>5.1679877504146985</v>
      </c>
      <c r="K739" s="41">
        <f t="shared" si="23"/>
        <v>0.12798775041469845</v>
      </c>
      <c r="L739" s="41">
        <v>10.207987750414699</v>
      </c>
      <c r="M739" s="4">
        <v>70.533000000000001</v>
      </c>
    </row>
    <row r="740" spans="1:13">
      <c r="A740" s="4" t="s">
        <v>230</v>
      </c>
      <c r="B740" s="4">
        <v>2019</v>
      </c>
      <c r="C740" s="5">
        <v>43772</v>
      </c>
      <c r="D740" s="4" t="s">
        <v>64</v>
      </c>
      <c r="E740" s="4" t="s">
        <v>184</v>
      </c>
      <c r="F740" s="4" t="s">
        <v>992</v>
      </c>
      <c r="G740" s="10">
        <f>(C740-VLOOKUP(E740,Riders!$A$2:$E$7777,4,FALSE))/365</f>
        <v>24.493150684931507</v>
      </c>
      <c r="H740" s="4">
        <v>28</v>
      </c>
      <c r="I740" s="4">
        <v>5.0490000000000004</v>
      </c>
      <c r="J740" s="41">
        <v>5.1640556895231056</v>
      </c>
      <c r="K740" s="41">
        <f t="shared" si="23"/>
        <v>0.11505568952310519</v>
      </c>
      <c r="L740" s="41">
        <v>10.213055689523106</v>
      </c>
      <c r="M740" s="4">
        <v>70.498000000000005</v>
      </c>
    </row>
    <row r="741" spans="1:13">
      <c r="A741" s="4" t="s">
        <v>230</v>
      </c>
      <c r="B741" s="4">
        <v>2019</v>
      </c>
      <c r="C741" s="5">
        <v>43772</v>
      </c>
      <c r="D741" s="4" t="s">
        <v>64</v>
      </c>
      <c r="E741" s="4" t="s">
        <v>49</v>
      </c>
      <c r="F741" s="4" t="s">
        <v>50</v>
      </c>
      <c r="G741" s="10">
        <f>(C741-VLOOKUP(E741,Riders!$A$2:$E$7777,4,FALSE))/365</f>
        <v>21.931506849315067</v>
      </c>
      <c r="H741" s="4">
        <v>29</v>
      </c>
      <c r="I741" s="4">
        <v>5.0759999999999996</v>
      </c>
      <c r="J741" s="41">
        <v>5.145029768749203</v>
      </c>
      <c r="K741" s="41">
        <f t="shared" si="23"/>
        <v>6.9029768749203413E-2</v>
      </c>
      <c r="L741" s="41">
        <v>10.221029768749203</v>
      </c>
      <c r="M741" s="4">
        <v>70.442999999999998</v>
      </c>
    </row>
    <row r="742" spans="1:13">
      <c r="A742" s="4" t="s">
        <v>230</v>
      </c>
      <c r="B742" s="4">
        <v>2019</v>
      </c>
      <c r="C742" s="5">
        <v>43772</v>
      </c>
      <c r="D742" s="4" t="s">
        <v>64</v>
      </c>
      <c r="E742" s="4" t="s">
        <v>905</v>
      </c>
      <c r="F742" s="4" t="s">
        <v>56</v>
      </c>
      <c r="G742" s="10">
        <f>(C742-VLOOKUP(E742,Riders!$A$2:$E$7777,4,FALSE))/365</f>
        <v>21.328767123287673</v>
      </c>
      <c r="H742" s="4">
        <v>30</v>
      </c>
      <c r="I742" s="4">
        <v>5.0739999999999998</v>
      </c>
      <c r="J742" s="41">
        <v>5.2240719720807824</v>
      </c>
      <c r="K742" s="41">
        <f t="shared" si="23"/>
        <v>0.1500719720807826</v>
      </c>
      <c r="L742" s="41">
        <v>10.298071972080782</v>
      </c>
      <c r="M742" s="4">
        <v>69.915999999999997</v>
      </c>
    </row>
    <row r="743" spans="1:13">
      <c r="A743" s="1" t="s">
        <v>277</v>
      </c>
      <c r="B743" s="1">
        <v>2019</v>
      </c>
      <c r="C743" s="2">
        <v>43526</v>
      </c>
      <c r="D743" s="1" t="s">
        <v>19</v>
      </c>
      <c r="E743" s="1" t="s">
        <v>21</v>
      </c>
      <c r="F743" s="1" t="s">
        <v>22</v>
      </c>
      <c r="G743" s="10">
        <f>(C743-VLOOKUP(E743,Riders!$A$2:$E$7777,4,FALSE))/365</f>
        <v>25.978082191780821</v>
      </c>
      <c r="H743" s="1">
        <v>1</v>
      </c>
      <c r="I743" s="1">
        <v>4.742</v>
      </c>
      <c r="J743" s="38">
        <f t="shared" ref="J743:J760" si="24">L743-I743</f>
        <v>4.8300496151238397</v>
      </c>
      <c r="K743" s="41">
        <f t="shared" si="23"/>
        <v>8.8049615123839686E-2</v>
      </c>
      <c r="L743" s="38">
        <f t="shared" ref="L743:L774" si="25">720/M743</f>
        <v>9.5720496151238397</v>
      </c>
      <c r="M743" s="1">
        <v>75.218999999999994</v>
      </c>
    </row>
    <row r="744" spans="1:13">
      <c r="A744" s="28" t="s">
        <v>277</v>
      </c>
      <c r="B744" s="28">
        <v>2019</v>
      </c>
      <c r="C744" s="44">
        <v>43526</v>
      </c>
      <c r="D744" s="28" t="s">
        <v>19</v>
      </c>
      <c r="E744" s="40" t="s">
        <v>90</v>
      </c>
      <c r="F744" s="40" t="s">
        <v>22</v>
      </c>
      <c r="G744" s="10">
        <f>(C744-VLOOKUP(E744,Riders!$A$2:$E$7777,4,FALSE))/365</f>
        <v>21.980821917808218</v>
      </c>
      <c r="H744" s="1">
        <v>2</v>
      </c>
      <c r="I744" s="40">
        <v>4.7530000000000001</v>
      </c>
      <c r="J744" s="81">
        <f t="shared" si="24"/>
        <v>4.8310266222961733</v>
      </c>
      <c r="K744" s="41">
        <f t="shared" si="23"/>
        <v>7.8026622296173187E-2</v>
      </c>
      <c r="L744" s="81">
        <f t="shared" si="25"/>
        <v>9.5840266222961734</v>
      </c>
      <c r="M744" s="40">
        <v>75.125</v>
      </c>
    </row>
    <row r="745" spans="1:13">
      <c r="A745" s="28" t="s">
        <v>277</v>
      </c>
      <c r="B745" s="28">
        <v>2019</v>
      </c>
      <c r="C745" s="44">
        <v>43526</v>
      </c>
      <c r="D745" s="28" t="s">
        <v>19</v>
      </c>
      <c r="E745" s="40" t="s">
        <v>199</v>
      </c>
      <c r="F745" s="40" t="s">
        <v>44</v>
      </c>
      <c r="G745" s="10">
        <f>(C745-VLOOKUP(E745,Riders!$A$2:$E$7777,4,FALSE))/365</f>
        <v>23.632876712328766</v>
      </c>
      <c r="H745" s="1">
        <v>3</v>
      </c>
      <c r="I745" s="40">
        <v>4.75</v>
      </c>
      <c r="J745" s="81">
        <f t="shared" si="24"/>
        <v>4.8340266222961734</v>
      </c>
      <c r="K745" s="41">
        <f t="shared" si="23"/>
        <v>8.4026622296173414E-2</v>
      </c>
      <c r="L745" s="81">
        <f t="shared" si="25"/>
        <v>9.5840266222961734</v>
      </c>
      <c r="M745" s="40">
        <v>75.125</v>
      </c>
    </row>
    <row r="746" spans="1:13">
      <c r="A746" s="28" t="s">
        <v>277</v>
      </c>
      <c r="B746" s="28">
        <v>2019</v>
      </c>
      <c r="C746" s="44">
        <v>43526</v>
      </c>
      <c r="D746" s="28" t="s">
        <v>19</v>
      </c>
      <c r="E746" s="40" t="s">
        <v>97</v>
      </c>
      <c r="F746" s="40" t="s">
        <v>26</v>
      </c>
      <c r="G746" s="10">
        <f>(C746-VLOOKUP(E746,Riders!$A$2:$E$7777,4,FALSE))/365</f>
        <v>21.884931506849316</v>
      </c>
      <c r="H746" s="1">
        <v>4</v>
      </c>
      <c r="I746" s="40">
        <v>4.7990000000000004</v>
      </c>
      <c r="J746" s="81">
        <f t="shared" si="24"/>
        <v>4.8739988983529026</v>
      </c>
      <c r="K746" s="41">
        <f t="shared" si="23"/>
        <v>7.4998898352902188E-2</v>
      </c>
      <c r="L746" s="81">
        <f t="shared" si="25"/>
        <v>9.6729988983529029</v>
      </c>
      <c r="M746" s="40">
        <v>74.433999999999997</v>
      </c>
    </row>
    <row r="747" spans="1:13">
      <c r="A747" s="28" t="s">
        <v>277</v>
      </c>
      <c r="B747" s="28">
        <v>2019</v>
      </c>
      <c r="C747" s="44">
        <v>43526</v>
      </c>
      <c r="D747" s="28" t="s">
        <v>19</v>
      </c>
      <c r="E747" s="40" t="s">
        <v>104</v>
      </c>
      <c r="F747" s="40" t="s">
        <v>100</v>
      </c>
      <c r="G747" s="10">
        <f>(C747-VLOOKUP(E747,Riders!$A$2:$E$7777,4,FALSE))/365</f>
        <v>26.536986301369861</v>
      </c>
      <c r="H747" s="1">
        <v>5</v>
      </c>
      <c r="I747" s="40">
        <v>4.8179999999999996</v>
      </c>
      <c r="J747" s="81">
        <f t="shared" si="24"/>
        <v>4.8879894042949008</v>
      </c>
      <c r="K747" s="41">
        <f t="shared" si="23"/>
        <v>6.9989404294901192E-2</v>
      </c>
      <c r="L747" s="81">
        <f t="shared" si="25"/>
        <v>9.7059894042949004</v>
      </c>
      <c r="M747" s="40">
        <v>74.180999999999997</v>
      </c>
    </row>
    <row r="748" spans="1:13">
      <c r="A748" s="28" t="s">
        <v>277</v>
      </c>
      <c r="B748" s="28">
        <v>2019</v>
      </c>
      <c r="C748" s="44">
        <v>43526</v>
      </c>
      <c r="D748" s="28" t="s">
        <v>19</v>
      </c>
      <c r="E748" s="40" t="s">
        <v>194</v>
      </c>
      <c r="F748" s="40" t="s">
        <v>195</v>
      </c>
      <c r="G748" s="10">
        <f>(C748-VLOOKUP(E748,Riders!$A$2:$E$7777,4,FALSE))/365</f>
        <v>32.964383561643835</v>
      </c>
      <c r="H748" s="1">
        <v>6</v>
      </c>
      <c r="I748" s="40">
        <v>4.827</v>
      </c>
      <c r="J748" s="81">
        <f t="shared" si="24"/>
        <v>4.9029927025054718</v>
      </c>
      <c r="K748" s="41">
        <f t="shared" si="23"/>
        <v>7.5992702505471854E-2</v>
      </c>
      <c r="L748" s="81">
        <f t="shared" si="25"/>
        <v>9.7299927025054718</v>
      </c>
      <c r="M748" s="40">
        <v>73.998000000000005</v>
      </c>
    </row>
    <row r="749" spans="1:13">
      <c r="A749" s="28" t="s">
        <v>277</v>
      </c>
      <c r="B749" s="28">
        <v>2019</v>
      </c>
      <c r="C749" s="44">
        <v>43526</v>
      </c>
      <c r="D749" s="28" t="s">
        <v>19</v>
      </c>
      <c r="E749" s="40" t="s">
        <v>239</v>
      </c>
      <c r="F749" s="40" t="s">
        <v>100</v>
      </c>
      <c r="G749" s="10">
        <f>(C749-VLOOKUP(E749,Riders!$A$2:$E$7777,4,FALSE))/365</f>
        <v>26.010958904109589</v>
      </c>
      <c r="H749" s="1">
        <v>7</v>
      </c>
      <c r="I749" s="40">
        <v>4.7919999999999998</v>
      </c>
      <c r="J749" s="81">
        <f t="shared" si="24"/>
        <v>4.9410179114565747</v>
      </c>
      <c r="K749" s="41">
        <f t="shared" si="23"/>
        <v>0.14901791145657484</v>
      </c>
      <c r="L749" s="81">
        <f t="shared" si="25"/>
        <v>9.7330179114565745</v>
      </c>
      <c r="M749" s="40">
        <v>73.974999999999994</v>
      </c>
    </row>
    <row r="750" spans="1:13">
      <c r="A750" s="28" t="s">
        <v>277</v>
      </c>
      <c r="B750" s="28">
        <v>2019</v>
      </c>
      <c r="C750" s="44">
        <v>43526</v>
      </c>
      <c r="D750" s="28" t="s">
        <v>19</v>
      </c>
      <c r="E750" s="40" t="s">
        <v>126</v>
      </c>
      <c r="F750" s="40" t="s">
        <v>102</v>
      </c>
      <c r="G750" s="10">
        <f>(C750-VLOOKUP(E750,Riders!$A$2:$E$7777,4,FALSE))/365</f>
        <v>20.452054794520549</v>
      </c>
      <c r="H750" s="1">
        <v>8</v>
      </c>
      <c r="I750" s="40">
        <v>4.7949999999999999</v>
      </c>
      <c r="J750" s="81">
        <f t="shared" si="24"/>
        <v>4.955944622760331</v>
      </c>
      <c r="K750" s="41">
        <f t="shared" si="23"/>
        <v>0.16094462276033106</v>
      </c>
      <c r="L750" s="81">
        <f t="shared" si="25"/>
        <v>9.7509446227603309</v>
      </c>
      <c r="M750" s="40">
        <v>73.838999999999999</v>
      </c>
    </row>
    <row r="751" spans="1:13">
      <c r="A751" s="28" t="s">
        <v>277</v>
      </c>
      <c r="B751" s="28">
        <v>2019</v>
      </c>
      <c r="C751" s="44">
        <v>43526</v>
      </c>
      <c r="D751" s="28" t="s">
        <v>19</v>
      </c>
      <c r="E751" t="s">
        <v>95</v>
      </c>
      <c r="F751" s="40" t="s">
        <v>28</v>
      </c>
      <c r="G751" s="10">
        <f>(C751-VLOOKUP(E751,Riders!$A$2:$E$7777,4,FALSE))/365</f>
        <v>27.098630136986301</v>
      </c>
      <c r="H751" s="1">
        <v>9</v>
      </c>
      <c r="I751" s="40">
        <v>4.84</v>
      </c>
      <c r="J751" s="81">
        <f t="shared" si="24"/>
        <v>4.9179486623478716</v>
      </c>
      <c r="K751" s="41">
        <f t="shared" si="23"/>
        <v>7.7948662347871789E-2</v>
      </c>
      <c r="L751" s="81">
        <f t="shared" si="25"/>
        <v>9.7579486623478715</v>
      </c>
      <c r="M751" s="40">
        <v>73.786000000000001</v>
      </c>
    </row>
    <row r="752" spans="1:13">
      <c r="A752" s="28" t="s">
        <v>277</v>
      </c>
      <c r="B752" s="28">
        <v>2019</v>
      </c>
      <c r="C752" s="44">
        <v>43526</v>
      </c>
      <c r="D752" s="28" t="s">
        <v>19</v>
      </c>
      <c r="E752" s="40" t="s">
        <v>123</v>
      </c>
      <c r="F752" s="40" t="s">
        <v>111</v>
      </c>
      <c r="G752" s="10">
        <f>(C752-VLOOKUP(E752,Riders!$A$2:$E$7777,4,FALSE))/365</f>
        <v>22.057534246575344</v>
      </c>
      <c r="H752" s="1">
        <v>10</v>
      </c>
      <c r="I752" s="40">
        <v>4.8479999999999999</v>
      </c>
      <c r="J752" s="81">
        <f t="shared" si="24"/>
        <v>4.9189497273393199</v>
      </c>
      <c r="K752" s="41">
        <f t="shared" si="23"/>
        <v>7.0949727339320035E-2</v>
      </c>
      <c r="L752" s="81">
        <f t="shared" si="25"/>
        <v>9.7669497273393198</v>
      </c>
      <c r="M752" s="40">
        <v>73.718000000000004</v>
      </c>
    </row>
    <row r="753" spans="1:13">
      <c r="A753" s="28" t="s">
        <v>277</v>
      </c>
      <c r="B753" s="28">
        <v>2019</v>
      </c>
      <c r="C753" s="44">
        <v>43526</v>
      </c>
      <c r="D753" s="28" t="s">
        <v>19</v>
      </c>
      <c r="E753" s="40" t="s">
        <v>110</v>
      </c>
      <c r="F753" s="40" t="s">
        <v>111</v>
      </c>
      <c r="G753" s="10">
        <f>(C753-VLOOKUP(E753,Riders!$A$2:$E$7777,4,FALSE))/365</f>
        <v>21.87123287671233</v>
      </c>
      <c r="H753" s="1">
        <v>11</v>
      </c>
      <c r="I753" s="40">
        <v>4.8600000000000003</v>
      </c>
      <c r="J753" s="81">
        <f t="shared" si="24"/>
        <v>4.9230074595431885</v>
      </c>
      <c r="K753" s="41">
        <f t="shared" si="23"/>
        <v>6.3007459543188205E-2</v>
      </c>
      <c r="L753" s="81">
        <f t="shared" si="25"/>
        <v>9.7830074595431888</v>
      </c>
      <c r="M753" s="40">
        <v>73.596999999999994</v>
      </c>
    </row>
    <row r="754" spans="1:13">
      <c r="A754" s="28" t="s">
        <v>277</v>
      </c>
      <c r="B754" s="28">
        <v>2019</v>
      </c>
      <c r="C754" s="44">
        <v>43526</v>
      </c>
      <c r="D754" s="28" t="s">
        <v>19</v>
      </c>
      <c r="E754" t="s">
        <v>106</v>
      </c>
      <c r="F754" s="40" t="s">
        <v>107</v>
      </c>
      <c r="G754" s="10">
        <f>(C754-VLOOKUP(E754,Riders!$A$2:$E$7777,4,FALSE))/365</f>
        <v>25.383561643835616</v>
      </c>
      <c r="H754" s="1">
        <v>12</v>
      </c>
      <c r="I754" s="40">
        <v>4.8470000000000004</v>
      </c>
      <c r="J754" s="81">
        <f t="shared" si="24"/>
        <v>4.9579896502887015</v>
      </c>
      <c r="K754" s="41">
        <f t="shared" si="23"/>
        <v>0.11098965028870111</v>
      </c>
      <c r="L754" s="81">
        <f t="shared" si="25"/>
        <v>9.804989650288702</v>
      </c>
      <c r="M754" s="40">
        <v>73.432000000000002</v>
      </c>
    </row>
    <row r="755" spans="1:13">
      <c r="A755" s="28" t="s">
        <v>277</v>
      </c>
      <c r="B755" s="28">
        <v>2019</v>
      </c>
      <c r="C755" s="44">
        <v>43526</v>
      </c>
      <c r="D755" s="28" t="s">
        <v>19</v>
      </c>
      <c r="E755" s="40" t="s">
        <v>308</v>
      </c>
      <c r="F755" s="40" t="s">
        <v>102</v>
      </c>
      <c r="G755" s="10">
        <f>(C755-VLOOKUP(E755,Riders!$A$2:$E$7777,4,FALSE))/365</f>
        <v>27.778082191780822</v>
      </c>
      <c r="H755" s="1">
        <v>13</v>
      </c>
      <c r="I755" s="40">
        <v>4.8070000000000004</v>
      </c>
      <c r="J755" s="81">
        <f t="shared" si="24"/>
        <v>5.0210098280098272</v>
      </c>
      <c r="K755" s="41">
        <f t="shared" si="23"/>
        <v>0.21400982800982682</v>
      </c>
      <c r="L755" s="81">
        <f t="shared" si="25"/>
        <v>9.8280098280098276</v>
      </c>
      <c r="M755" s="40">
        <v>73.260000000000005</v>
      </c>
    </row>
    <row r="756" spans="1:13">
      <c r="A756" s="28" t="s">
        <v>277</v>
      </c>
      <c r="B756" s="28">
        <v>2019</v>
      </c>
      <c r="C756" s="44">
        <v>43526</v>
      </c>
      <c r="D756" s="28" t="s">
        <v>19</v>
      </c>
      <c r="E756" s="40" t="s">
        <v>868</v>
      </c>
      <c r="F756" s="40" t="s">
        <v>26</v>
      </c>
      <c r="G756" s="10">
        <f>(C756-VLOOKUP(E756,Riders!$A$2:$E$7777,4,FALSE))/365</f>
        <v>31.106849315068494</v>
      </c>
      <c r="H756" s="1">
        <v>14</v>
      </c>
      <c r="I756" s="40">
        <v>4.8609999999999998</v>
      </c>
      <c r="J756" s="81">
        <f t="shared" si="24"/>
        <v>4.9780226570827297</v>
      </c>
      <c r="K756" s="41">
        <f t="shared" si="23"/>
        <v>0.11702265708272996</v>
      </c>
      <c r="L756" s="81">
        <f t="shared" si="25"/>
        <v>9.8390226570827295</v>
      </c>
      <c r="M756" s="40">
        <v>73.177999999999997</v>
      </c>
    </row>
    <row r="757" spans="1:13">
      <c r="A757" s="28" t="s">
        <v>277</v>
      </c>
      <c r="B757" s="28">
        <v>2019</v>
      </c>
      <c r="C757" s="44">
        <v>43526</v>
      </c>
      <c r="D757" s="28" t="s">
        <v>19</v>
      </c>
      <c r="E757" t="s">
        <v>197</v>
      </c>
      <c r="F757" s="40" t="s">
        <v>22</v>
      </c>
      <c r="G757" s="10">
        <f>(C757-VLOOKUP(E757,Riders!$A$2:$E$7777,4,FALSE))/365</f>
        <v>26.232876712328768</v>
      </c>
      <c r="H757" s="1">
        <v>15</v>
      </c>
      <c r="I757" s="40">
        <v>4.8680000000000003</v>
      </c>
      <c r="J757" s="81">
        <f t="shared" si="24"/>
        <v>4.9839471278837468</v>
      </c>
      <c r="K757" s="41">
        <f t="shared" si="23"/>
        <v>0.1159471278837465</v>
      </c>
      <c r="L757" s="81">
        <f t="shared" si="25"/>
        <v>9.8519471278837472</v>
      </c>
      <c r="M757" s="40">
        <v>73.081999999999994</v>
      </c>
    </row>
    <row r="758" spans="1:13">
      <c r="A758" s="28" t="s">
        <v>277</v>
      </c>
      <c r="B758" s="28">
        <v>2019</v>
      </c>
      <c r="C758" s="44">
        <v>43526</v>
      </c>
      <c r="D758" s="28" t="s">
        <v>19</v>
      </c>
      <c r="E758" s="40" t="s">
        <v>169</v>
      </c>
      <c r="F758" s="40" t="s">
        <v>80</v>
      </c>
      <c r="G758" s="10">
        <f>(C758-VLOOKUP(E758,Riders!$A$2:$E$7777,4,FALSE))/365</f>
        <v>28.682191780821917</v>
      </c>
      <c r="H758" s="1">
        <v>16</v>
      </c>
      <c r="I758" s="40">
        <v>4.8730000000000002</v>
      </c>
      <c r="J758" s="81">
        <f t="shared" si="24"/>
        <v>4.9809696442990683</v>
      </c>
      <c r="K758" s="41">
        <f t="shared" si="23"/>
        <v>0.10796964429906808</v>
      </c>
      <c r="L758" s="81">
        <f t="shared" si="25"/>
        <v>9.8539696442990685</v>
      </c>
      <c r="M758" s="40">
        <v>73.066999999999993</v>
      </c>
    </row>
    <row r="759" spans="1:13">
      <c r="A759" s="28" t="s">
        <v>277</v>
      </c>
      <c r="B759" s="28">
        <v>2019</v>
      </c>
      <c r="C759" s="44">
        <v>43526</v>
      </c>
      <c r="D759" s="28" t="s">
        <v>19</v>
      </c>
      <c r="E759" s="40" t="s">
        <v>210</v>
      </c>
      <c r="F759" s="40" t="s">
        <v>40</v>
      </c>
      <c r="G759" s="10">
        <f>(C759-VLOOKUP(E759,Riders!$A$2:$E$7777,4,FALSE))/365</f>
        <v>27.780821917808218</v>
      </c>
      <c r="H759" s="1">
        <v>17</v>
      </c>
      <c r="I759" s="40">
        <v>4.9080000000000004</v>
      </c>
      <c r="J759" s="81">
        <f t="shared" si="24"/>
        <v>4.9700337225095703</v>
      </c>
      <c r="K759" s="41">
        <f t="shared" si="23"/>
        <v>6.2033722509569955E-2</v>
      </c>
      <c r="L759" s="81">
        <f t="shared" si="25"/>
        <v>9.8780337225095707</v>
      </c>
      <c r="M759" s="40">
        <v>72.888999999999996</v>
      </c>
    </row>
    <row r="760" spans="1:13">
      <c r="A760" s="28" t="s">
        <v>277</v>
      </c>
      <c r="B760" s="28">
        <v>2019</v>
      </c>
      <c r="C760" s="44">
        <v>43526</v>
      </c>
      <c r="D760" s="28" t="s">
        <v>19</v>
      </c>
      <c r="E760" s="40" t="s">
        <v>127</v>
      </c>
      <c r="F760" s="40" t="s">
        <v>33</v>
      </c>
      <c r="G760" s="10">
        <f>(C760-VLOOKUP(E760,Riders!$A$2:$E$7777,4,FALSE))/365</f>
        <v>27.646575342465752</v>
      </c>
      <c r="H760" s="1">
        <v>18</v>
      </c>
      <c r="I760" s="40">
        <v>4.9109999999999996</v>
      </c>
      <c r="J760" s="81">
        <f t="shared" si="24"/>
        <v>4.9690669648983192</v>
      </c>
      <c r="K760" s="41">
        <f t="shared" si="23"/>
        <v>5.806696489831964E-2</v>
      </c>
      <c r="L760" s="81">
        <f t="shared" si="25"/>
        <v>9.8800669648983188</v>
      </c>
      <c r="M760" s="40">
        <v>72.873999999999995</v>
      </c>
    </row>
    <row r="761" spans="1:13">
      <c r="A761" s="28" t="s">
        <v>277</v>
      </c>
      <c r="B761" s="28">
        <v>2019</v>
      </c>
      <c r="C761" s="44">
        <v>43526</v>
      </c>
      <c r="D761" s="28" t="s">
        <v>19</v>
      </c>
      <c r="E761" s="40" t="s">
        <v>180</v>
      </c>
      <c r="F761" s="40" t="s">
        <v>32</v>
      </c>
      <c r="G761" s="10">
        <f>(C761-VLOOKUP(E761,Riders!$A$2:$E$7777,4,FALSE))/365</f>
        <v>27.67945205479452</v>
      </c>
      <c r="H761" s="1">
        <v>19</v>
      </c>
      <c r="I761" s="40"/>
      <c r="J761" s="81"/>
      <c r="K761" s="41">
        <f t="shared" si="23"/>
        <v>0</v>
      </c>
      <c r="L761" s="81">
        <f t="shared" si="25"/>
        <v>9.8840002745555626</v>
      </c>
      <c r="M761" s="40">
        <v>72.844999999999999</v>
      </c>
    </row>
    <row r="762" spans="1:13">
      <c r="A762" s="28" t="s">
        <v>277</v>
      </c>
      <c r="B762" s="28">
        <v>2019</v>
      </c>
      <c r="C762" s="44">
        <v>43526</v>
      </c>
      <c r="D762" s="28" t="s">
        <v>19</v>
      </c>
      <c r="E762" s="40" t="s">
        <v>901</v>
      </c>
      <c r="F762" s="40" t="s">
        <v>33</v>
      </c>
      <c r="G762" s="10">
        <f>(C762-VLOOKUP(E762,Riders!$A$2:$E$7777,4,FALSE))/365</f>
        <v>28.049315068493151</v>
      </c>
      <c r="H762" s="1">
        <v>20</v>
      </c>
      <c r="I762" s="40">
        <v>4.8959999999999999</v>
      </c>
      <c r="J762" s="81">
        <f t="shared" ref="J762:J779" si="26">L762-I762</f>
        <v>5.0059432563640618</v>
      </c>
      <c r="K762" s="41">
        <f t="shared" si="23"/>
        <v>0.10994325636406188</v>
      </c>
      <c r="L762" s="81">
        <f t="shared" si="25"/>
        <v>9.9019432563640617</v>
      </c>
      <c r="M762" s="40">
        <v>72.712999999999994</v>
      </c>
    </row>
    <row r="763" spans="1:13">
      <c r="A763" s="28" t="s">
        <v>277</v>
      </c>
      <c r="B763" s="28">
        <v>2019</v>
      </c>
      <c r="C763" s="44">
        <v>43526</v>
      </c>
      <c r="D763" s="28" t="s">
        <v>19</v>
      </c>
      <c r="E763" s="40" t="s">
        <v>253</v>
      </c>
      <c r="F763" s="40" t="s">
        <v>30</v>
      </c>
      <c r="G763" s="10">
        <f>(C763-VLOOKUP(E763,Riders!$A$2:$E$7777,4,FALSE))/365</f>
        <v>29.17808219178082</v>
      </c>
      <c r="H763" s="1">
        <v>21</v>
      </c>
      <c r="I763" s="40">
        <v>4.8819999999999997</v>
      </c>
      <c r="J763" s="81">
        <f t="shared" si="26"/>
        <v>5.0339895331221598</v>
      </c>
      <c r="K763" s="41">
        <f t="shared" si="23"/>
        <v>0.15198953312216013</v>
      </c>
      <c r="L763" s="81">
        <f t="shared" si="25"/>
        <v>9.9159895331221595</v>
      </c>
      <c r="M763" s="40">
        <v>72.61</v>
      </c>
    </row>
    <row r="764" spans="1:13">
      <c r="A764" s="28" t="s">
        <v>277</v>
      </c>
      <c r="B764" s="28">
        <v>2019</v>
      </c>
      <c r="C764" s="44">
        <v>43526</v>
      </c>
      <c r="D764" s="28" t="s">
        <v>19</v>
      </c>
      <c r="E764" t="s">
        <v>27</v>
      </c>
      <c r="F764" s="40" t="s">
        <v>28</v>
      </c>
      <c r="G764" s="10">
        <f>(C764-VLOOKUP(E764,Riders!$A$2:$E$7777,4,FALSE))/365</f>
        <v>23.202739726027396</v>
      </c>
      <c r="H764" s="1">
        <v>22</v>
      </c>
      <c r="I764" s="40">
        <v>4.9189999999999996</v>
      </c>
      <c r="J764" s="81">
        <f t="shared" si="26"/>
        <v>4.9979455807611268</v>
      </c>
      <c r="K764" s="41">
        <f t="shared" si="23"/>
        <v>7.8945580761127232E-2</v>
      </c>
      <c r="L764" s="81">
        <f t="shared" si="25"/>
        <v>9.9169455807611264</v>
      </c>
      <c r="M764" s="40">
        <v>72.602999999999994</v>
      </c>
    </row>
    <row r="765" spans="1:13">
      <c r="A765" s="28" t="s">
        <v>277</v>
      </c>
      <c r="B765" s="28">
        <v>2019</v>
      </c>
      <c r="C765" s="44">
        <v>43526</v>
      </c>
      <c r="D765" s="28" t="s">
        <v>19</v>
      </c>
      <c r="E765" s="40" t="s">
        <v>236</v>
      </c>
      <c r="F765" s="40" t="s">
        <v>195</v>
      </c>
      <c r="G765" s="10">
        <f>(C765-VLOOKUP(E765,Riders!$A$2:$E$7777,4,FALSE))/365</f>
        <v>31.457534246575342</v>
      </c>
      <c r="H765" s="1">
        <v>23</v>
      </c>
      <c r="I765" s="40">
        <v>4.883</v>
      </c>
      <c r="J765" s="81">
        <f t="shared" si="26"/>
        <v>5.0369515024593214</v>
      </c>
      <c r="K765" s="41">
        <f t="shared" si="23"/>
        <v>0.15395150245932143</v>
      </c>
      <c r="L765" s="81">
        <f t="shared" si="25"/>
        <v>9.9199515024593214</v>
      </c>
      <c r="M765" s="40">
        <v>72.581000000000003</v>
      </c>
    </row>
    <row r="766" spans="1:13">
      <c r="A766" s="28" t="s">
        <v>277</v>
      </c>
      <c r="B766" s="28">
        <v>2019</v>
      </c>
      <c r="C766" s="44">
        <v>43526</v>
      </c>
      <c r="D766" s="28" t="s">
        <v>19</v>
      </c>
      <c r="E766" s="40" t="s">
        <v>198</v>
      </c>
      <c r="F766" s="40" t="s">
        <v>37</v>
      </c>
      <c r="G766" s="10">
        <f>(C766-VLOOKUP(E766,Riders!$A$2:$E$7777,4,FALSE))/365</f>
        <v>24.336986301369862</v>
      </c>
      <c r="H766" s="1">
        <v>24</v>
      </c>
      <c r="I766" s="40">
        <v>4.9059999999999997</v>
      </c>
      <c r="J766" s="81">
        <f t="shared" si="26"/>
        <v>5.0420490770421127</v>
      </c>
      <c r="K766" s="41">
        <f t="shared" si="23"/>
        <v>0.136049077042113</v>
      </c>
      <c r="L766" s="81">
        <f t="shared" si="25"/>
        <v>9.9480490770421124</v>
      </c>
      <c r="M766" s="40">
        <v>72.376000000000005</v>
      </c>
    </row>
    <row r="767" spans="1:13">
      <c r="A767" s="28" t="s">
        <v>277</v>
      </c>
      <c r="B767" s="28">
        <v>2019</v>
      </c>
      <c r="C767" s="44">
        <v>43526</v>
      </c>
      <c r="D767" s="28" t="s">
        <v>19</v>
      </c>
      <c r="E767" s="40" t="s">
        <v>192</v>
      </c>
      <c r="F767" s="40" t="s">
        <v>30</v>
      </c>
      <c r="G767" s="10">
        <f>(C767-VLOOKUP(E767,Riders!$A$2:$E$7777,4,FALSE))/365</f>
        <v>29.967123287671232</v>
      </c>
      <c r="H767" s="1">
        <v>25</v>
      </c>
      <c r="I767" s="40">
        <v>4.9459999999999997</v>
      </c>
      <c r="J767" s="81">
        <f t="shared" si="26"/>
        <v>5.0060367119576501</v>
      </c>
      <c r="K767" s="41">
        <f t="shared" si="23"/>
        <v>6.0036711957650368E-2</v>
      </c>
      <c r="L767" s="81">
        <f t="shared" si="25"/>
        <v>9.9520367119576498</v>
      </c>
      <c r="M767" s="40">
        <v>72.346999999999994</v>
      </c>
    </row>
    <row r="768" spans="1:13">
      <c r="A768" s="28" t="s">
        <v>277</v>
      </c>
      <c r="B768" s="28">
        <v>2019</v>
      </c>
      <c r="C768" s="44">
        <v>43526</v>
      </c>
      <c r="D768" s="28" t="s">
        <v>19</v>
      </c>
      <c r="E768" s="40" t="s">
        <v>172</v>
      </c>
      <c r="F768" s="40" t="s">
        <v>35</v>
      </c>
      <c r="G768" s="10">
        <f>(C768-VLOOKUP(E768,Riders!$A$2:$E$7777,4,FALSE))/365</f>
        <v>28.81095890410959</v>
      </c>
      <c r="H768" s="1">
        <v>26</v>
      </c>
      <c r="I768" s="40">
        <v>4.9619999999999997</v>
      </c>
      <c r="J768" s="81">
        <f t="shared" si="26"/>
        <v>5.0079516734286944</v>
      </c>
      <c r="K768" s="41">
        <f t="shared" si="23"/>
        <v>4.5951673428694662E-2</v>
      </c>
      <c r="L768" s="81">
        <f t="shared" si="25"/>
        <v>9.9699516734286941</v>
      </c>
      <c r="M768" s="40">
        <v>72.216999999999999</v>
      </c>
    </row>
    <row r="769" spans="1:13">
      <c r="A769" s="28" t="s">
        <v>277</v>
      </c>
      <c r="B769" s="28">
        <v>2019</v>
      </c>
      <c r="C769" s="44">
        <v>43526</v>
      </c>
      <c r="D769" s="28" t="s">
        <v>19</v>
      </c>
      <c r="E769" s="40" t="s">
        <v>141</v>
      </c>
      <c r="F769" s="40" t="s">
        <v>93</v>
      </c>
      <c r="G769" s="10">
        <f>(C769-VLOOKUP(E769,Riders!$A$2:$E$7777,4,FALSE))/365</f>
        <v>23.912328767123288</v>
      </c>
      <c r="H769" s="1">
        <v>27</v>
      </c>
      <c r="I769" s="40">
        <v>4.9029999999999996</v>
      </c>
      <c r="J769" s="81">
        <f t="shared" si="26"/>
        <v>5.0739974780367492</v>
      </c>
      <c r="K769" s="41">
        <f t="shared" si="23"/>
        <v>0.17099747803674958</v>
      </c>
      <c r="L769" s="81">
        <f t="shared" si="25"/>
        <v>9.9769974780367487</v>
      </c>
      <c r="M769" s="40">
        <v>72.165999999999997</v>
      </c>
    </row>
    <row r="770" spans="1:13">
      <c r="A770" s="28" t="s">
        <v>277</v>
      </c>
      <c r="B770" s="28">
        <v>2019</v>
      </c>
      <c r="C770" s="44">
        <v>43526</v>
      </c>
      <c r="D770" s="28" t="s">
        <v>19</v>
      </c>
      <c r="E770" s="40" t="s">
        <v>98</v>
      </c>
      <c r="F770" s="40" t="s">
        <v>42</v>
      </c>
      <c r="G770" s="10">
        <f>(C770-VLOOKUP(E770,Riders!$A$2:$E$7777,4,FALSE))/365</f>
        <v>20.356164383561644</v>
      </c>
      <c r="H770" s="1">
        <v>28</v>
      </c>
      <c r="I770" s="40">
        <v>4.95</v>
      </c>
      <c r="J770" s="81">
        <f t="shared" si="26"/>
        <v>5.0400099900099891</v>
      </c>
      <c r="K770" s="41">
        <f t="shared" si="23"/>
        <v>9.0009990009988883E-2</v>
      </c>
      <c r="L770" s="81">
        <f t="shared" si="25"/>
        <v>9.9900099900099892</v>
      </c>
      <c r="M770" s="40">
        <v>72.072000000000003</v>
      </c>
    </row>
    <row r="771" spans="1:13">
      <c r="A771" s="28" t="s">
        <v>277</v>
      </c>
      <c r="B771" s="28">
        <v>2019</v>
      </c>
      <c r="C771" s="44">
        <v>43526</v>
      </c>
      <c r="D771" s="28" t="s">
        <v>19</v>
      </c>
      <c r="E771" s="40" t="s">
        <v>212</v>
      </c>
      <c r="F771" s="40" t="s">
        <v>32</v>
      </c>
      <c r="G771" s="10">
        <f>(C771-VLOOKUP(E771,Riders!$A$2:$E$7777,4,FALSE))/365</f>
        <v>26.917808219178081</v>
      </c>
      <c r="H771" s="1">
        <v>29</v>
      </c>
      <c r="I771" s="40">
        <v>4.9450000000000003</v>
      </c>
      <c r="J771" s="81">
        <f t="shared" si="26"/>
        <v>5.0750400801603206</v>
      </c>
      <c r="K771" s="41">
        <f t="shared" si="23"/>
        <v>0.13004008016032031</v>
      </c>
      <c r="L771" s="81">
        <f t="shared" si="25"/>
        <v>10.020040080160321</v>
      </c>
      <c r="M771" s="40">
        <v>71.855999999999995</v>
      </c>
    </row>
    <row r="772" spans="1:13">
      <c r="A772" s="28" t="s">
        <v>277</v>
      </c>
      <c r="B772" s="28">
        <v>2019</v>
      </c>
      <c r="C772" s="44">
        <v>43526</v>
      </c>
      <c r="D772" s="28" t="s">
        <v>19</v>
      </c>
      <c r="E772" s="40" t="s">
        <v>193</v>
      </c>
      <c r="F772" s="40" t="s">
        <v>50</v>
      </c>
      <c r="G772" s="10">
        <f>(C772-VLOOKUP(E772,Riders!$A$2:$E$7777,4,FALSE))/365</f>
        <v>31.175342465753424</v>
      </c>
      <c r="H772" s="1">
        <v>30</v>
      </c>
      <c r="I772" s="40">
        <v>4.9480000000000004</v>
      </c>
      <c r="J772" s="81">
        <f t="shared" si="26"/>
        <v>5.0739927062164192</v>
      </c>
      <c r="K772" s="41">
        <f t="shared" si="23"/>
        <v>0.12599270621641878</v>
      </c>
      <c r="L772" s="81">
        <f t="shared" si="25"/>
        <v>10.02199270621642</v>
      </c>
      <c r="M772" s="40">
        <v>71.841999999999999</v>
      </c>
    </row>
    <row r="773" spans="1:13">
      <c r="A773" s="28" t="s">
        <v>277</v>
      </c>
      <c r="B773" s="28">
        <v>2019</v>
      </c>
      <c r="C773" s="44">
        <v>43526</v>
      </c>
      <c r="D773" s="28" t="s">
        <v>19</v>
      </c>
      <c r="E773" s="40" t="s">
        <v>91</v>
      </c>
      <c r="F773" s="40" t="s">
        <v>50</v>
      </c>
      <c r="G773" s="10">
        <f>(C773-VLOOKUP(E773,Riders!$A$2:$E$7777,4,FALSE))/365</f>
        <v>23.279452054794522</v>
      </c>
      <c r="H773" s="1">
        <v>31</v>
      </c>
      <c r="I773" s="40">
        <v>4.9690000000000003</v>
      </c>
      <c r="J773" s="81">
        <f t="shared" si="26"/>
        <v>5.1209688892625911</v>
      </c>
      <c r="K773" s="41">
        <f t="shared" si="23"/>
        <v>0.15196888926259078</v>
      </c>
      <c r="L773" s="81">
        <f t="shared" si="25"/>
        <v>10.089968889262591</v>
      </c>
      <c r="M773" s="40">
        <v>71.358000000000004</v>
      </c>
    </row>
    <row r="774" spans="1:13">
      <c r="A774" s="28" t="s">
        <v>277</v>
      </c>
      <c r="B774" s="28">
        <v>2019</v>
      </c>
      <c r="C774" s="44">
        <v>43526</v>
      </c>
      <c r="D774" s="28" t="s">
        <v>19</v>
      </c>
      <c r="E774" s="40" t="s">
        <v>60</v>
      </c>
      <c r="F774" s="40" t="s">
        <v>61</v>
      </c>
      <c r="G774" s="10">
        <f>(C774-VLOOKUP(E774,Riders!$A$2:$E$7777,4,FALSE))/365</f>
        <v>29.279452054794522</v>
      </c>
      <c r="H774" s="28">
        <v>32</v>
      </c>
      <c r="I774" s="40">
        <v>5.0510000000000002</v>
      </c>
      <c r="J774" s="81">
        <f t="shared" si="26"/>
        <v>5.1320113427431888</v>
      </c>
      <c r="K774" s="41">
        <f t="shared" si="23"/>
        <v>8.1011342743188663E-2</v>
      </c>
      <c r="L774" s="81">
        <f t="shared" si="25"/>
        <v>10.183011342743189</v>
      </c>
      <c r="M774" s="40">
        <v>70.706000000000003</v>
      </c>
    </row>
    <row r="775" spans="1:13">
      <c r="A775" s="28" t="s">
        <v>277</v>
      </c>
      <c r="B775" s="28">
        <v>2019</v>
      </c>
      <c r="C775" s="44">
        <v>43526</v>
      </c>
      <c r="D775" s="28" t="s">
        <v>19</v>
      </c>
      <c r="E775" s="40" t="s">
        <v>905</v>
      </c>
      <c r="F775" s="40" t="s">
        <v>56</v>
      </c>
      <c r="G775" s="10">
        <f>(C775-VLOOKUP(E775,Riders!$A$2:$E$7777,4,FALSE))/365</f>
        <v>20.654794520547945</v>
      </c>
      <c r="H775" s="28">
        <v>33</v>
      </c>
      <c r="I775" s="40">
        <v>5.032</v>
      </c>
      <c r="J775" s="81">
        <f t="shared" si="26"/>
        <v>5.1550454738391025</v>
      </c>
      <c r="K775" s="41">
        <f t="shared" si="23"/>
        <v>0.12304547383910247</v>
      </c>
      <c r="L775" s="81">
        <f t="shared" ref="L775:L806" si="27">720/M775</f>
        <v>10.187045473839103</v>
      </c>
      <c r="M775" s="40">
        <v>70.677999999999997</v>
      </c>
    </row>
    <row r="776" spans="1:13">
      <c r="A776" s="28" t="s">
        <v>277</v>
      </c>
      <c r="B776" s="28">
        <v>2019</v>
      </c>
      <c r="C776" s="44">
        <v>43526</v>
      </c>
      <c r="D776" s="28" t="s">
        <v>19</v>
      </c>
      <c r="E776" s="40" t="s">
        <v>49</v>
      </c>
      <c r="F776" s="40" t="s">
        <v>50</v>
      </c>
      <c r="G776" s="10">
        <f>(C776-VLOOKUP(E776,Riders!$A$2:$E$7777,4,FALSE))/365</f>
        <v>21.257534246575343</v>
      </c>
      <c r="H776" s="28">
        <v>34</v>
      </c>
      <c r="I776" s="40">
        <v>5.0590000000000002</v>
      </c>
      <c r="J776" s="81">
        <f t="shared" si="26"/>
        <v>5.1829664575598509</v>
      </c>
      <c r="K776" s="41">
        <f t="shared" si="23"/>
        <v>0.1239664575598507</v>
      </c>
      <c r="L776" s="81">
        <f t="shared" si="27"/>
        <v>10.241966457559851</v>
      </c>
      <c r="M776" s="40">
        <v>70.299000000000007</v>
      </c>
    </row>
    <row r="777" spans="1:13">
      <c r="A777" s="21" t="s">
        <v>223</v>
      </c>
      <c r="B777" s="21">
        <v>2019</v>
      </c>
      <c r="C777" s="70">
        <v>43492</v>
      </c>
      <c r="D777" s="21" t="s">
        <v>64</v>
      </c>
      <c r="E777" s="42" t="s">
        <v>308</v>
      </c>
      <c r="F777" s="42" t="s">
        <v>102</v>
      </c>
      <c r="G777" s="10">
        <f>(C777-VLOOKUP(E777,Riders!$A$2:$E$7777,4,FALSE))/365</f>
        <v>27.684931506849313</v>
      </c>
      <c r="H777" s="21">
        <v>1</v>
      </c>
      <c r="I777" s="42">
        <v>4.883</v>
      </c>
      <c r="J777" s="72">
        <f t="shared" si="26"/>
        <v>4.9439367254463074</v>
      </c>
      <c r="K777" s="41">
        <f t="shared" si="23"/>
        <v>6.0936725446307349E-2</v>
      </c>
      <c r="L777" s="72">
        <f t="shared" si="27"/>
        <v>9.8269367254463074</v>
      </c>
      <c r="M777" s="42">
        <v>73.268000000000001</v>
      </c>
    </row>
    <row r="778" spans="1:13">
      <c r="A778" s="21" t="s">
        <v>223</v>
      </c>
      <c r="B778" s="21">
        <v>2019</v>
      </c>
      <c r="C778" s="70">
        <v>43492</v>
      </c>
      <c r="D778" s="21" t="s">
        <v>64</v>
      </c>
      <c r="E778" s="42" t="s">
        <v>126</v>
      </c>
      <c r="F778" s="42" t="s">
        <v>102</v>
      </c>
      <c r="G778" s="10">
        <f>(C778-VLOOKUP(E778,Riders!$A$2:$E$7777,4,FALSE))/365</f>
        <v>20.358904109589041</v>
      </c>
      <c r="H778" s="21">
        <v>2</v>
      </c>
      <c r="I778" s="42">
        <v>4.8369999999999997</v>
      </c>
      <c r="J778" s="72">
        <f t="shared" si="26"/>
        <v>4.9899367254463076</v>
      </c>
      <c r="K778" s="41">
        <f t="shared" si="23"/>
        <v>0.15293672544630788</v>
      </c>
      <c r="L778" s="72">
        <f t="shared" si="27"/>
        <v>9.8269367254463074</v>
      </c>
      <c r="M778" s="42">
        <v>73.268000000000001</v>
      </c>
    </row>
    <row r="779" spans="1:13">
      <c r="A779" s="21" t="s">
        <v>223</v>
      </c>
      <c r="B779" s="21">
        <v>2019</v>
      </c>
      <c r="C779" s="70">
        <v>43492</v>
      </c>
      <c r="D779" s="21" t="s">
        <v>64</v>
      </c>
      <c r="E779" s="42" t="s">
        <v>868</v>
      </c>
      <c r="F779" s="42" t="s">
        <v>26</v>
      </c>
      <c r="G779" s="10">
        <f>(C779-VLOOKUP(E779,Riders!$A$2:$E$7777,4,FALSE))/365</f>
        <v>31.013698630136986</v>
      </c>
      <c r="H779" s="21">
        <v>3</v>
      </c>
      <c r="I779" s="42">
        <v>4.8609999999999998</v>
      </c>
      <c r="J779" s="72">
        <f t="shared" si="26"/>
        <v>4.9909471278837474</v>
      </c>
      <c r="K779" s="41">
        <f t="shared" si="23"/>
        <v>0.12994712788374763</v>
      </c>
      <c r="L779" s="72">
        <f t="shared" si="27"/>
        <v>9.8519471278837472</v>
      </c>
      <c r="M779" s="42">
        <v>73.081999999999994</v>
      </c>
    </row>
    <row r="780" spans="1:13">
      <c r="A780" s="21" t="s">
        <v>223</v>
      </c>
      <c r="B780" s="21">
        <v>2019</v>
      </c>
      <c r="C780" s="70">
        <v>43492</v>
      </c>
      <c r="D780" s="21" t="s">
        <v>64</v>
      </c>
      <c r="E780" s="42" t="s">
        <v>169</v>
      </c>
      <c r="F780" s="42" t="s">
        <v>80</v>
      </c>
      <c r="G780" s="10">
        <f>(C780-VLOOKUP(E780,Riders!$A$2:$E$7777,4,FALSE))/365</f>
        <v>28.589041095890412</v>
      </c>
      <c r="H780" s="21">
        <v>4</v>
      </c>
      <c r="I780" s="42"/>
      <c r="J780" s="72"/>
      <c r="K780" s="41">
        <f t="shared" si="23"/>
        <v>0</v>
      </c>
      <c r="L780" s="72">
        <f t="shared" si="27"/>
        <v>9.9229592469576477</v>
      </c>
      <c r="M780" s="42">
        <v>72.558999999999997</v>
      </c>
    </row>
    <row r="781" spans="1:13">
      <c r="A781" s="21" t="s">
        <v>223</v>
      </c>
      <c r="B781" s="21">
        <v>2019</v>
      </c>
      <c r="C781" s="70">
        <v>43492</v>
      </c>
      <c r="D781" s="21" t="s">
        <v>64</v>
      </c>
      <c r="E781" s="42" t="s">
        <v>202</v>
      </c>
      <c r="F781" s="42" t="s">
        <v>100</v>
      </c>
      <c r="G781" s="10">
        <f>(C781-VLOOKUP(E781,Riders!$A$2:$E$7777,4,FALSE))/365</f>
        <v>19.898630136986302</v>
      </c>
      <c r="H781" s="21">
        <v>5</v>
      </c>
      <c r="I781" s="42">
        <v>4.9359999999999999</v>
      </c>
      <c r="J781" s="72">
        <f t="shared" ref="J781:J812" si="28">L781-I781</f>
        <v>4.9890110277900312</v>
      </c>
      <c r="K781" s="41">
        <f t="shared" si="23"/>
        <v>5.3011027790031306E-2</v>
      </c>
      <c r="L781" s="72">
        <f t="shared" si="27"/>
        <v>9.9250110277900312</v>
      </c>
      <c r="M781" s="42">
        <v>72.543999999999997</v>
      </c>
    </row>
    <row r="782" spans="1:13">
      <c r="A782" s="21" t="s">
        <v>223</v>
      </c>
      <c r="B782" s="21">
        <v>2019</v>
      </c>
      <c r="C782" s="70">
        <v>43492</v>
      </c>
      <c r="D782" s="21" t="s">
        <v>64</v>
      </c>
      <c r="E782" s="42" t="s">
        <v>94</v>
      </c>
      <c r="F782" s="42" t="s">
        <v>26</v>
      </c>
      <c r="G782" s="10">
        <f>(C782-VLOOKUP(E782,Riders!$A$2:$E$7777,4,FALSE))/365</f>
        <v>20.030136986301368</v>
      </c>
      <c r="H782" s="21">
        <v>6</v>
      </c>
      <c r="I782" s="42">
        <v>4.9359999999999999</v>
      </c>
      <c r="J782" s="72">
        <f t="shared" si="28"/>
        <v>4.9980489527856733</v>
      </c>
      <c r="K782" s="41">
        <f t="shared" si="23"/>
        <v>6.204895278567335E-2</v>
      </c>
      <c r="L782" s="72">
        <f t="shared" si="27"/>
        <v>9.9340489527856732</v>
      </c>
      <c r="M782" s="42">
        <v>72.477999999999994</v>
      </c>
    </row>
    <row r="783" spans="1:13">
      <c r="A783" s="21" t="s">
        <v>223</v>
      </c>
      <c r="B783" s="21">
        <v>2019</v>
      </c>
      <c r="C783" s="70">
        <v>43492</v>
      </c>
      <c r="D783" s="21" t="s">
        <v>64</v>
      </c>
      <c r="E783" s="42" t="s">
        <v>228</v>
      </c>
      <c r="F783" s="42" t="s">
        <v>100</v>
      </c>
      <c r="G783" s="10">
        <f>(C783-VLOOKUP(E783,Riders!$A$2:$E$7777,4,FALSE))/365</f>
        <v>23.827397260273973</v>
      </c>
      <c r="H783" s="21">
        <v>7</v>
      </c>
      <c r="I783" s="42">
        <v>4.9459999999999997</v>
      </c>
      <c r="J783" s="72">
        <f t="shared" si="28"/>
        <v>5.0329333629005433</v>
      </c>
      <c r="K783" s="41">
        <f t="shared" si="23"/>
        <v>8.6933362900543543E-2</v>
      </c>
      <c r="L783" s="72">
        <f t="shared" si="27"/>
        <v>9.978933362900543</v>
      </c>
      <c r="M783" s="42">
        <v>72.152000000000001</v>
      </c>
    </row>
    <row r="784" spans="1:13">
      <c r="A784" s="21" t="s">
        <v>223</v>
      </c>
      <c r="B784" s="21">
        <v>2019</v>
      </c>
      <c r="C784" s="70">
        <v>43492</v>
      </c>
      <c r="D784" s="21" t="s">
        <v>64</v>
      </c>
      <c r="E784" s="42" t="s">
        <v>198</v>
      </c>
      <c r="F784" s="42" t="s">
        <v>37</v>
      </c>
      <c r="G784" s="10">
        <f>(C784-VLOOKUP(E784,Riders!$A$2:$E$7777,4,FALSE))/365</f>
        <v>24.243835616438357</v>
      </c>
      <c r="H784" s="21">
        <v>8</v>
      </c>
      <c r="I784" s="42">
        <v>4.9269999999999996</v>
      </c>
      <c r="J784" s="72">
        <f t="shared" si="28"/>
        <v>5.0549769859975058</v>
      </c>
      <c r="K784" s="41">
        <f t="shared" si="23"/>
        <v>0.12797698599750618</v>
      </c>
      <c r="L784" s="72">
        <f t="shared" si="27"/>
        <v>9.9819769859975054</v>
      </c>
      <c r="M784" s="42">
        <v>72.13</v>
      </c>
    </row>
    <row r="785" spans="1:13">
      <c r="A785" s="21" t="s">
        <v>223</v>
      </c>
      <c r="B785" s="21">
        <v>2019</v>
      </c>
      <c r="C785" s="70">
        <v>43492</v>
      </c>
      <c r="D785" s="21" t="s">
        <v>64</v>
      </c>
      <c r="E785" s="42" t="s">
        <v>180</v>
      </c>
      <c r="F785" s="42" t="s">
        <v>32</v>
      </c>
      <c r="G785" s="10">
        <f>(C785-VLOOKUP(E785,Riders!$A$2:$E$7777,4,FALSE))/365</f>
        <v>27.586301369863012</v>
      </c>
      <c r="H785" s="21">
        <v>9</v>
      </c>
      <c r="I785" s="42">
        <v>4.9450000000000003</v>
      </c>
      <c r="J785" s="72">
        <f t="shared" si="28"/>
        <v>5.0669587284812412</v>
      </c>
      <c r="K785" s="41">
        <f t="shared" si="23"/>
        <v>0.1219587284812409</v>
      </c>
      <c r="L785" s="72">
        <f t="shared" si="27"/>
        <v>10.011958728481241</v>
      </c>
      <c r="M785" s="42">
        <v>71.914000000000001</v>
      </c>
    </row>
    <row r="786" spans="1:13">
      <c r="A786" s="21" t="s">
        <v>223</v>
      </c>
      <c r="B786" s="21">
        <v>2019</v>
      </c>
      <c r="C786" s="70">
        <v>43492</v>
      </c>
      <c r="D786" s="21" t="s">
        <v>64</v>
      </c>
      <c r="E786" s="42" t="s">
        <v>253</v>
      </c>
      <c r="F786" s="42" t="s">
        <v>30</v>
      </c>
      <c r="G786" s="10">
        <f>(C786-VLOOKUP(E786,Riders!$A$2:$E$7777,4,FALSE))/365</f>
        <v>29.084931506849315</v>
      </c>
      <c r="H786" s="21">
        <v>10</v>
      </c>
      <c r="I786" s="42">
        <v>4.944</v>
      </c>
      <c r="J786" s="72">
        <f t="shared" si="28"/>
        <v>5.0689333722725189</v>
      </c>
      <c r="K786" s="41">
        <f t="shared" si="23"/>
        <v>0.12493337227251899</v>
      </c>
      <c r="L786" s="72">
        <f t="shared" si="27"/>
        <v>10.012933372272519</v>
      </c>
      <c r="M786" s="42">
        <v>71.906999999999996</v>
      </c>
    </row>
    <row r="787" spans="1:13">
      <c r="A787" s="21" t="s">
        <v>223</v>
      </c>
      <c r="B787" s="21">
        <v>2019</v>
      </c>
      <c r="C787" s="70">
        <v>43492</v>
      </c>
      <c r="D787" s="21" t="s">
        <v>64</v>
      </c>
      <c r="E787" s="42" t="s">
        <v>236</v>
      </c>
      <c r="F787" s="42" t="s">
        <v>195</v>
      </c>
      <c r="G787" s="10">
        <f>(C787-VLOOKUP(E787,Riders!$A$2:$E$7777,4,FALSE))/365</f>
        <v>31.364383561643837</v>
      </c>
      <c r="H787" s="21">
        <v>11</v>
      </c>
      <c r="I787" s="42">
        <v>4.9409999999999998</v>
      </c>
      <c r="J787" s="72">
        <f t="shared" si="28"/>
        <v>5.0719333722725191</v>
      </c>
      <c r="K787" s="41">
        <f t="shared" ref="K787:K850" si="29">J787-I787</f>
        <v>0.13093337227251922</v>
      </c>
      <c r="L787" s="72">
        <f t="shared" si="27"/>
        <v>10.012933372272519</v>
      </c>
      <c r="M787" s="42">
        <v>71.906999999999996</v>
      </c>
    </row>
    <row r="788" spans="1:13">
      <c r="A788" s="21" t="s">
        <v>223</v>
      </c>
      <c r="B788" s="21">
        <v>2019</v>
      </c>
      <c r="C788" s="70">
        <v>43492</v>
      </c>
      <c r="D788" s="21" t="s">
        <v>64</v>
      </c>
      <c r="E788" s="42" t="s">
        <v>38</v>
      </c>
      <c r="F788" s="42" t="s">
        <v>28</v>
      </c>
      <c r="G788" s="10">
        <f>(C788-VLOOKUP(E788,Riders!$A$2:$E$7777,4,FALSE))/365</f>
        <v>23.032876712328768</v>
      </c>
      <c r="H788" s="21">
        <v>12</v>
      </c>
      <c r="I788" s="42">
        <v>4.9930000000000003</v>
      </c>
      <c r="J788" s="72">
        <f t="shared" si="28"/>
        <v>5.0239732045966772</v>
      </c>
      <c r="K788" s="41">
        <f t="shared" si="29"/>
        <v>3.0973204596676851E-2</v>
      </c>
      <c r="L788" s="72">
        <f t="shared" si="27"/>
        <v>10.016973204596678</v>
      </c>
      <c r="M788" s="42">
        <v>71.878</v>
      </c>
    </row>
    <row r="789" spans="1:13">
      <c r="A789" s="21" t="s">
        <v>223</v>
      </c>
      <c r="B789" s="21">
        <v>2019</v>
      </c>
      <c r="C789" s="70">
        <v>43492</v>
      </c>
      <c r="D789" s="21" t="s">
        <v>64</v>
      </c>
      <c r="E789" s="42" t="s">
        <v>141</v>
      </c>
      <c r="F789" s="42" t="s">
        <v>93</v>
      </c>
      <c r="G789" s="10">
        <f>(C789-VLOOKUP(E789,Riders!$A$2:$E$7777,4,FALSE))/365</f>
        <v>23.81917808219178</v>
      </c>
      <c r="H789" s="21">
        <v>13</v>
      </c>
      <c r="I789" s="42">
        <v>4.9649999999999999</v>
      </c>
      <c r="J789" s="72">
        <f t="shared" si="28"/>
        <v>5.0929730390444927</v>
      </c>
      <c r="K789" s="41">
        <f t="shared" si="29"/>
        <v>0.12797303904449286</v>
      </c>
      <c r="L789" s="72">
        <f t="shared" si="27"/>
        <v>10.057973039044493</v>
      </c>
      <c r="M789" s="42">
        <v>71.584999999999994</v>
      </c>
    </row>
    <row r="790" spans="1:13">
      <c r="A790" s="21" t="s">
        <v>223</v>
      </c>
      <c r="B790" s="21">
        <v>2019</v>
      </c>
      <c r="C790" s="70">
        <v>43492</v>
      </c>
      <c r="D790" s="21" t="s">
        <v>64</v>
      </c>
      <c r="E790" s="42" t="s">
        <v>172</v>
      </c>
      <c r="F790" s="42" t="s">
        <v>35</v>
      </c>
      <c r="G790" s="10">
        <f>(C790-VLOOKUP(E790,Riders!$A$2:$E$7777,4,FALSE))/365</f>
        <v>28.717808219178082</v>
      </c>
      <c r="H790" s="21">
        <v>14</v>
      </c>
      <c r="I790" s="42">
        <v>5.0199999999999996</v>
      </c>
      <c r="J790" s="72">
        <f t="shared" si="28"/>
        <v>5.0589517890139426</v>
      </c>
      <c r="K790" s="41">
        <f t="shared" si="29"/>
        <v>3.8951789013943028E-2</v>
      </c>
      <c r="L790" s="72">
        <f t="shared" si="27"/>
        <v>10.078951789013942</v>
      </c>
      <c r="M790" s="42">
        <v>71.436000000000007</v>
      </c>
    </row>
    <row r="791" spans="1:13">
      <c r="A791" s="21" t="s">
        <v>223</v>
      </c>
      <c r="B791" s="21">
        <v>2019</v>
      </c>
      <c r="C791" s="70">
        <v>43492</v>
      </c>
      <c r="D791" s="21" t="s">
        <v>64</v>
      </c>
      <c r="E791" s="42" t="s">
        <v>767</v>
      </c>
      <c r="F791" s="42" t="s">
        <v>44</v>
      </c>
      <c r="G791" s="10">
        <f>(C791-VLOOKUP(E791,Riders!$A$2:$E$7777,4,FALSE))/365</f>
        <v>31.715068493150685</v>
      </c>
      <c r="H791" s="21">
        <v>15</v>
      </c>
      <c r="I791" s="42">
        <v>5.01</v>
      </c>
      <c r="J791" s="72">
        <f t="shared" si="28"/>
        <v>5.0860527238308908</v>
      </c>
      <c r="K791" s="41">
        <f t="shared" si="29"/>
        <v>7.6052723830891011E-2</v>
      </c>
      <c r="L791" s="72">
        <f t="shared" si="27"/>
        <v>10.096052723830891</v>
      </c>
      <c r="M791" s="42">
        <v>71.314999999999998</v>
      </c>
    </row>
    <row r="792" spans="1:13">
      <c r="A792" s="21" t="s">
        <v>223</v>
      </c>
      <c r="B792" s="21">
        <v>2019</v>
      </c>
      <c r="C792" s="70">
        <v>43492</v>
      </c>
      <c r="D792" s="21" t="s">
        <v>64</v>
      </c>
      <c r="E792" s="42" t="s">
        <v>39</v>
      </c>
      <c r="F792" s="42" t="s">
        <v>40</v>
      </c>
      <c r="G792" s="10">
        <f>(C792-VLOOKUP(E792,Riders!$A$2:$E$7777,4,FALSE))/365</f>
        <v>25.983561643835618</v>
      </c>
      <c r="H792" s="21">
        <v>16</v>
      </c>
      <c r="I792" s="42">
        <v>4.9969999999999999</v>
      </c>
      <c r="J792" s="72">
        <f t="shared" si="28"/>
        <v>5.1020265660504389</v>
      </c>
      <c r="K792" s="41">
        <f t="shared" si="29"/>
        <v>0.10502656605043903</v>
      </c>
      <c r="L792" s="72">
        <f t="shared" si="27"/>
        <v>10.099026566050439</v>
      </c>
      <c r="M792" s="42">
        <v>71.293999999999997</v>
      </c>
    </row>
    <row r="793" spans="1:13">
      <c r="A793" s="21" t="s">
        <v>223</v>
      </c>
      <c r="B793" s="21">
        <v>2019</v>
      </c>
      <c r="C793" s="70">
        <v>43492</v>
      </c>
      <c r="D793" s="21" t="s">
        <v>64</v>
      </c>
      <c r="E793" s="42" t="s">
        <v>190</v>
      </c>
      <c r="F793" s="42" t="s">
        <v>30</v>
      </c>
      <c r="G793" s="10">
        <f>(C793-VLOOKUP(E793,Riders!$A$2:$E$7777,4,FALSE))/365</f>
        <v>33.027397260273972</v>
      </c>
      <c r="H793" s="21">
        <v>17</v>
      </c>
      <c r="I793" s="42">
        <v>5.01</v>
      </c>
      <c r="J793" s="72">
        <f t="shared" si="28"/>
        <v>5.1080438448566614</v>
      </c>
      <c r="K793" s="41">
        <f t="shared" si="29"/>
        <v>9.8043844856661622E-2</v>
      </c>
      <c r="L793" s="72">
        <f t="shared" si="27"/>
        <v>10.118043844856661</v>
      </c>
      <c r="M793" s="42">
        <v>71.16</v>
      </c>
    </row>
    <row r="794" spans="1:13">
      <c r="A794" s="21" t="s">
        <v>223</v>
      </c>
      <c r="B794" s="21">
        <v>2019</v>
      </c>
      <c r="C794" s="70">
        <v>43492</v>
      </c>
      <c r="D794" s="21" t="s">
        <v>64</v>
      </c>
      <c r="E794" s="42" t="s">
        <v>254</v>
      </c>
      <c r="F794" s="42" t="s">
        <v>252</v>
      </c>
      <c r="G794" s="10">
        <f>(C794-VLOOKUP(E794,Riders!$A$2:$E$7777,4,FALSE))/365</f>
        <v>21.372602739726027</v>
      </c>
      <c r="H794" s="21">
        <v>18</v>
      </c>
      <c r="I794" s="42">
        <v>5.0369999999999999</v>
      </c>
      <c r="J794" s="72">
        <f t="shared" si="28"/>
        <v>5.0890126012601256</v>
      </c>
      <c r="K794" s="41">
        <f t="shared" si="29"/>
        <v>5.2012601260125635E-2</v>
      </c>
      <c r="L794" s="72">
        <f t="shared" si="27"/>
        <v>10.126012601260125</v>
      </c>
      <c r="M794" s="42">
        <v>71.103999999999999</v>
      </c>
    </row>
    <row r="795" spans="1:13">
      <c r="A795" s="21" t="s">
        <v>223</v>
      </c>
      <c r="B795" s="21">
        <v>2019</v>
      </c>
      <c r="C795" s="70">
        <v>43492</v>
      </c>
      <c r="D795" s="21" t="s">
        <v>64</v>
      </c>
      <c r="E795" s="42" t="s">
        <v>218</v>
      </c>
      <c r="F795" s="42" t="s">
        <v>224</v>
      </c>
      <c r="G795" s="10">
        <f>(C795-VLOOKUP(E795,Riders!$A$2:$E$7777,4,FALSE))/365</f>
        <v>33.991780821917807</v>
      </c>
      <c r="H795" s="21">
        <v>19</v>
      </c>
      <c r="I795" s="42">
        <v>5.0199999999999996</v>
      </c>
      <c r="J795" s="72">
        <f t="shared" si="28"/>
        <v>5.1209879012380473</v>
      </c>
      <c r="K795" s="41">
        <f t="shared" si="29"/>
        <v>0.10098790123804768</v>
      </c>
      <c r="L795" s="72">
        <f t="shared" si="27"/>
        <v>10.140987901238047</v>
      </c>
      <c r="M795" s="42">
        <v>70.998999999999995</v>
      </c>
    </row>
    <row r="796" spans="1:13">
      <c r="A796" s="21" t="s">
        <v>223</v>
      </c>
      <c r="B796" s="21">
        <v>2019</v>
      </c>
      <c r="C796" s="70">
        <v>43492</v>
      </c>
      <c r="D796" s="21" t="s">
        <v>64</v>
      </c>
      <c r="E796" s="42" t="s">
        <v>216</v>
      </c>
      <c r="F796" s="42" t="s">
        <v>225</v>
      </c>
      <c r="G796" s="10">
        <f>(C796-VLOOKUP(E796,Riders!$A$2:$E$7777,4,FALSE))/365</f>
        <v>35.457534246575342</v>
      </c>
      <c r="H796" s="21">
        <v>20</v>
      </c>
      <c r="I796" s="42">
        <v>5.0060000000000002</v>
      </c>
      <c r="J796" s="72">
        <f t="shared" si="28"/>
        <v>5.1369879552018034</v>
      </c>
      <c r="K796" s="41">
        <f t="shared" si="29"/>
        <v>0.13098795520180317</v>
      </c>
      <c r="L796" s="72">
        <f t="shared" si="27"/>
        <v>10.142987955201804</v>
      </c>
      <c r="M796" s="42">
        <v>70.984999999999999</v>
      </c>
    </row>
    <row r="797" spans="1:13">
      <c r="A797" s="21" t="s">
        <v>223</v>
      </c>
      <c r="B797" s="21">
        <v>2019</v>
      </c>
      <c r="C797" s="70">
        <v>43492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25.208219178082192</v>
      </c>
      <c r="H797" s="21">
        <v>21</v>
      </c>
      <c r="I797" s="42">
        <v>5.0209999999999999</v>
      </c>
      <c r="J797" s="72">
        <f t="shared" si="28"/>
        <v>5.1249895158108343</v>
      </c>
      <c r="K797" s="41">
        <f t="shared" si="29"/>
        <v>0.10398951581083438</v>
      </c>
      <c r="L797" s="72">
        <f t="shared" si="27"/>
        <v>10.145989515810834</v>
      </c>
      <c r="M797" s="42">
        <v>70.963999999999999</v>
      </c>
    </row>
    <row r="798" spans="1:13">
      <c r="A798" s="21" t="s">
        <v>223</v>
      </c>
      <c r="B798" s="21">
        <v>2019</v>
      </c>
      <c r="C798" s="70">
        <v>43492</v>
      </c>
      <c r="D798" s="21" t="s">
        <v>64</v>
      </c>
      <c r="E798" t="s">
        <v>52</v>
      </c>
      <c r="F798" s="42" t="s">
        <v>40</v>
      </c>
      <c r="G798" s="10">
        <f>(C798-VLOOKUP(E798,Riders!$A$2:$E$7777,4,FALSE))/365</f>
        <v>31.671232876712327</v>
      </c>
      <c r="H798" s="21">
        <v>22</v>
      </c>
      <c r="I798" s="42">
        <v>5.0279999999999996</v>
      </c>
      <c r="J798" s="72">
        <f t="shared" si="28"/>
        <v>5.1270048659398322</v>
      </c>
      <c r="K798" s="41">
        <f t="shared" si="29"/>
        <v>9.9004865939832598E-2</v>
      </c>
      <c r="L798" s="72">
        <f t="shared" si="27"/>
        <v>10.155004865939832</v>
      </c>
      <c r="M798" s="42">
        <v>70.900999999999996</v>
      </c>
    </row>
    <row r="799" spans="1:13">
      <c r="A799" s="21" t="s">
        <v>223</v>
      </c>
      <c r="B799" s="21">
        <v>2019</v>
      </c>
      <c r="C799" s="70">
        <v>43492</v>
      </c>
      <c r="D799" s="21" t="s">
        <v>64</v>
      </c>
      <c r="E799" s="42" t="s">
        <v>905</v>
      </c>
      <c r="F799" s="42" t="s">
        <v>56</v>
      </c>
      <c r="G799" s="10">
        <f>(C799-VLOOKUP(E799,Riders!$A$2:$E$7777,4,FALSE))/365</f>
        <v>20.561643835616437</v>
      </c>
      <c r="H799" s="21">
        <v>23</v>
      </c>
      <c r="I799" s="42">
        <v>5.0289999999999999</v>
      </c>
      <c r="J799" s="72">
        <f t="shared" si="28"/>
        <v>5.132024005419213</v>
      </c>
      <c r="K799" s="41">
        <f t="shared" si="29"/>
        <v>0.10302400541921308</v>
      </c>
      <c r="L799" s="72">
        <f t="shared" si="27"/>
        <v>10.161024005419213</v>
      </c>
      <c r="M799" s="42">
        <v>70.858999999999995</v>
      </c>
    </row>
    <row r="800" spans="1:13">
      <c r="A800" s="21" t="s">
        <v>223</v>
      </c>
      <c r="B800" s="21">
        <v>2019</v>
      </c>
      <c r="C800" s="70">
        <v>43492</v>
      </c>
      <c r="D800" s="21" t="s">
        <v>64</v>
      </c>
      <c r="E800" s="42" t="s">
        <v>244</v>
      </c>
      <c r="F800" s="42" t="s">
        <v>33</v>
      </c>
      <c r="G800" s="10">
        <f>(C800-VLOOKUP(E800,Riders!$A$2:$E$7777,4,FALSE))/365</f>
        <v>23.536986301369861</v>
      </c>
      <c r="H800" s="21">
        <v>24</v>
      </c>
      <c r="I800" s="42">
        <v>5.0369999999999999</v>
      </c>
      <c r="J800" s="72">
        <f t="shared" si="28"/>
        <v>5.1290454083361583</v>
      </c>
      <c r="K800" s="41">
        <f t="shared" si="29"/>
        <v>9.2045408336158374E-2</v>
      </c>
      <c r="L800" s="72">
        <f t="shared" si="27"/>
        <v>10.166045408336158</v>
      </c>
      <c r="M800" s="42">
        <v>70.823999999999998</v>
      </c>
    </row>
    <row r="801" spans="1:13">
      <c r="A801" s="21" t="s">
        <v>223</v>
      </c>
      <c r="B801" s="21">
        <v>2019</v>
      </c>
      <c r="C801" s="70">
        <v>43492</v>
      </c>
      <c r="D801" s="21" t="s">
        <v>64</v>
      </c>
      <c r="E801" s="42" t="s">
        <v>238</v>
      </c>
      <c r="F801" s="42" t="s">
        <v>33</v>
      </c>
      <c r="G801" s="10">
        <f>(C801-VLOOKUP(E801,Riders!$A$2:$E$7777,4,FALSE))/365</f>
        <v>20.142465753424659</v>
      </c>
      <c r="H801" s="21">
        <v>25</v>
      </c>
      <c r="I801" s="42">
        <v>5.0629999999999997</v>
      </c>
      <c r="J801" s="72">
        <f t="shared" si="28"/>
        <v>5.1309685685969137</v>
      </c>
      <c r="K801" s="41">
        <f t="shared" si="29"/>
        <v>6.7968568596914025E-2</v>
      </c>
      <c r="L801" s="72">
        <f t="shared" si="27"/>
        <v>10.193968568596913</v>
      </c>
      <c r="M801" s="42">
        <v>70.63</v>
      </c>
    </row>
    <row r="802" spans="1:13">
      <c r="A802" s="21" t="s">
        <v>223</v>
      </c>
      <c r="B802" s="21">
        <v>2019</v>
      </c>
      <c r="C802" s="70">
        <v>43492</v>
      </c>
      <c r="D802" s="21" t="s">
        <v>64</v>
      </c>
      <c r="E802" s="42" t="s">
        <v>784</v>
      </c>
      <c r="F802" s="42" t="s">
        <v>195</v>
      </c>
      <c r="G802" s="10">
        <f>(C802-VLOOKUP(E802,Riders!$A$2:$E$7777,4,FALSE))/365</f>
        <v>24.912328767123288</v>
      </c>
      <c r="H802" s="21">
        <v>26</v>
      </c>
      <c r="I802" s="42">
        <v>5.0830000000000002</v>
      </c>
      <c r="J802" s="72">
        <f t="shared" si="28"/>
        <v>5.1200694233848694</v>
      </c>
      <c r="K802" s="41">
        <f t="shared" si="29"/>
        <v>3.7069423384869182E-2</v>
      </c>
      <c r="L802" s="72">
        <f t="shared" si="27"/>
        <v>10.20306942338487</v>
      </c>
      <c r="M802" s="42">
        <v>70.566999999999993</v>
      </c>
    </row>
    <row r="803" spans="1:13">
      <c r="A803" s="21" t="s">
        <v>223</v>
      </c>
      <c r="B803" s="21">
        <v>2019</v>
      </c>
      <c r="C803" s="70">
        <v>43492</v>
      </c>
      <c r="D803" s="21" t="s">
        <v>64</v>
      </c>
      <c r="E803" s="42" t="s">
        <v>205</v>
      </c>
      <c r="F803" s="42" t="s">
        <v>56</v>
      </c>
      <c r="G803" s="10">
        <f>(C803-VLOOKUP(E803,Riders!$A$2:$E$7777,4,FALSE))/365</f>
        <v>25.347945205479451</v>
      </c>
      <c r="H803" s="21">
        <v>27</v>
      </c>
      <c r="I803" s="42">
        <v>5.1180000000000003</v>
      </c>
      <c r="J803" s="72">
        <f t="shared" si="28"/>
        <v>5.0889747660901605</v>
      </c>
      <c r="K803" s="41">
        <f t="shared" si="29"/>
        <v>-2.9025233909839798E-2</v>
      </c>
      <c r="L803" s="72">
        <f t="shared" si="27"/>
        <v>10.206974766090161</v>
      </c>
      <c r="M803" s="42">
        <v>70.540000000000006</v>
      </c>
    </row>
    <row r="804" spans="1:13">
      <c r="A804" s="21" t="s">
        <v>223</v>
      </c>
      <c r="B804" s="21">
        <v>2019</v>
      </c>
      <c r="C804" s="70">
        <v>43492</v>
      </c>
      <c r="D804" s="21" t="s">
        <v>64</v>
      </c>
      <c r="E804" s="42" t="s">
        <v>43</v>
      </c>
      <c r="F804" s="42" t="s">
        <v>44</v>
      </c>
      <c r="G804" s="10">
        <f>(C804-VLOOKUP(E804,Riders!$A$2:$E$7777,4,FALSE))/365</f>
        <v>22.945205479452056</v>
      </c>
      <c r="H804" s="21">
        <v>28</v>
      </c>
      <c r="I804" s="42">
        <v>5.0830000000000002</v>
      </c>
      <c r="J804" s="72">
        <f t="shared" si="28"/>
        <v>5.1669857639086612</v>
      </c>
      <c r="K804" s="41">
        <f t="shared" si="29"/>
        <v>8.3985763908660971E-2</v>
      </c>
      <c r="L804" s="72">
        <f t="shared" si="27"/>
        <v>10.249985763908661</v>
      </c>
      <c r="M804" s="42">
        <v>70.244</v>
      </c>
    </row>
    <row r="805" spans="1:13">
      <c r="A805" s="21" t="s">
        <v>223</v>
      </c>
      <c r="B805" s="21">
        <v>2019</v>
      </c>
      <c r="C805" s="70">
        <v>43492</v>
      </c>
      <c r="D805" s="21" t="s">
        <v>64</v>
      </c>
      <c r="E805" s="42" t="s">
        <v>226</v>
      </c>
      <c r="F805" s="42" t="s">
        <v>150</v>
      </c>
      <c r="G805" s="10">
        <f>(C805-VLOOKUP(E805,Riders!$A$2:$E$7777,4,FALSE))/365</f>
        <v>20.926027397260274</v>
      </c>
      <c r="H805" s="21">
        <v>29</v>
      </c>
      <c r="I805" s="42">
        <v>5.0460000000000003</v>
      </c>
      <c r="J805" s="72">
        <f t="shared" si="28"/>
        <v>5.236042127811495</v>
      </c>
      <c r="K805" s="41">
        <f t="shared" si="29"/>
        <v>0.19004212781149477</v>
      </c>
      <c r="L805" s="72">
        <f t="shared" si="27"/>
        <v>10.282042127811495</v>
      </c>
      <c r="M805" s="42">
        <v>70.025000000000006</v>
      </c>
    </row>
    <row r="806" spans="1:13">
      <c r="A806" s="21" t="s">
        <v>223</v>
      </c>
      <c r="B806" s="21">
        <v>2019</v>
      </c>
      <c r="C806" s="70">
        <v>43492</v>
      </c>
      <c r="D806" s="21" t="s">
        <v>64</v>
      </c>
      <c r="E806" s="42" t="s">
        <v>60</v>
      </c>
      <c r="F806" s="42" t="s">
        <v>61</v>
      </c>
      <c r="G806" s="10">
        <f>(C806-VLOOKUP(E806,Riders!$A$2:$E$7777,4,FALSE))/365</f>
        <v>29.186301369863013</v>
      </c>
      <c r="H806" s="21">
        <v>30</v>
      </c>
      <c r="I806" s="42">
        <v>5.101</v>
      </c>
      <c r="J806" s="72">
        <f t="shared" si="28"/>
        <v>5.2109360659963899</v>
      </c>
      <c r="K806" s="41">
        <f t="shared" si="29"/>
        <v>0.10993606599638994</v>
      </c>
      <c r="L806" s="72">
        <f t="shared" si="27"/>
        <v>10.31193606599639</v>
      </c>
      <c r="M806" s="42">
        <v>69.822000000000003</v>
      </c>
    </row>
    <row r="807" spans="1:13">
      <c r="A807" s="21" t="s">
        <v>223</v>
      </c>
      <c r="B807" s="21">
        <v>2019</v>
      </c>
      <c r="C807" s="70">
        <v>43492</v>
      </c>
      <c r="D807" s="21" t="s">
        <v>64</v>
      </c>
      <c r="E807" s="42" t="s">
        <v>939</v>
      </c>
      <c r="F807" s="42" t="s">
        <v>28</v>
      </c>
      <c r="G807" s="10">
        <f>(C807-VLOOKUP(E807,Riders!$A$2:$E$7777,4,FALSE))/365</f>
        <v>19.424657534246574</v>
      </c>
      <c r="H807" s="21">
        <v>31</v>
      </c>
      <c r="I807" s="42">
        <v>5.0999999999999996</v>
      </c>
      <c r="J807" s="72">
        <f t="shared" si="28"/>
        <v>5.2600103600103605</v>
      </c>
      <c r="K807" s="41">
        <f t="shared" si="29"/>
        <v>0.16001036001036084</v>
      </c>
      <c r="L807" s="72">
        <f t="shared" ref="L807:L838" si="30">720/M807</f>
        <v>10.36001036001036</v>
      </c>
      <c r="M807" s="42">
        <v>69.498000000000005</v>
      </c>
    </row>
    <row r="808" spans="1:13">
      <c r="A808" s="21" t="s">
        <v>223</v>
      </c>
      <c r="B808" s="21">
        <v>2019</v>
      </c>
      <c r="C808" s="70">
        <v>43492</v>
      </c>
      <c r="D808" s="21" t="s">
        <v>64</v>
      </c>
      <c r="E808" t="s">
        <v>183</v>
      </c>
      <c r="F808" s="42" t="s">
        <v>93</v>
      </c>
      <c r="G808" s="10">
        <f>(C808-VLOOKUP(E808,Riders!$A$2:$E$7777,4,FALSE))/365</f>
        <v>24.084931506849315</v>
      </c>
      <c r="H808" s="21">
        <v>32</v>
      </c>
      <c r="I808" s="42">
        <v>5.2539999999999996</v>
      </c>
      <c r="J808" s="72">
        <f t="shared" si="28"/>
        <v>5.4180422138558697</v>
      </c>
      <c r="K808" s="41">
        <f t="shared" si="29"/>
        <v>0.16404221385587014</v>
      </c>
      <c r="L808" s="72">
        <f t="shared" si="30"/>
        <v>10.672042213855869</v>
      </c>
      <c r="M808" s="42">
        <v>67.465999999999994</v>
      </c>
    </row>
    <row r="809" spans="1:13">
      <c r="A809" s="28" t="s">
        <v>222</v>
      </c>
      <c r="B809" s="28">
        <v>2019</v>
      </c>
      <c r="C809" s="44">
        <v>43485</v>
      </c>
      <c r="D809" s="28" t="s">
        <v>64</v>
      </c>
      <c r="E809" s="40" t="s">
        <v>199</v>
      </c>
      <c r="F809" s="40" t="s">
        <v>44</v>
      </c>
      <c r="G809" s="10">
        <f>(C809-VLOOKUP(E809,Riders!$A$2:$E$7777,4,FALSE))/365</f>
        <v>23.520547945205479</v>
      </c>
      <c r="H809" s="28">
        <v>1</v>
      </c>
      <c r="I809" s="40">
        <v>4.8109999999999999</v>
      </c>
      <c r="J809" s="81">
        <f t="shared" si="28"/>
        <v>4.827038123795246</v>
      </c>
      <c r="K809" s="41">
        <f t="shared" si="29"/>
        <v>1.6038123795246051E-2</v>
      </c>
      <c r="L809" s="81">
        <f t="shared" si="30"/>
        <v>9.6380381237952459</v>
      </c>
      <c r="M809" s="40">
        <v>74.703999999999994</v>
      </c>
    </row>
    <row r="810" spans="1:13">
      <c r="A810" s="28" t="s">
        <v>222</v>
      </c>
      <c r="B810" s="28">
        <v>2019</v>
      </c>
      <c r="C810" s="44">
        <v>43485</v>
      </c>
      <c r="D810" s="28" t="s">
        <v>64</v>
      </c>
      <c r="E810" s="40" t="s">
        <v>239</v>
      </c>
      <c r="F810" s="40" t="s">
        <v>100</v>
      </c>
      <c r="G810" s="10">
        <f>(C810-VLOOKUP(E810,Riders!$A$2:$E$7777,4,FALSE))/365</f>
        <v>25.898630136986302</v>
      </c>
      <c r="H810" s="28">
        <v>2</v>
      </c>
      <c r="I810" s="40">
        <v>4.7880000000000003</v>
      </c>
      <c r="J810" s="81">
        <f t="shared" si="28"/>
        <v>4.862051600970366</v>
      </c>
      <c r="K810" s="41">
        <f t="shared" si="29"/>
        <v>7.4051600970365783E-2</v>
      </c>
      <c r="L810" s="81">
        <f t="shared" si="30"/>
        <v>9.6500516009703663</v>
      </c>
      <c r="M810" s="40">
        <v>74.611000000000004</v>
      </c>
    </row>
    <row r="811" spans="1:13">
      <c r="A811" s="28" t="s">
        <v>222</v>
      </c>
      <c r="B811" s="28">
        <v>2019</v>
      </c>
      <c r="C811" s="44">
        <v>43485</v>
      </c>
      <c r="D811" s="28" t="s">
        <v>64</v>
      </c>
      <c r="E811" s="40" t="s">
        <v>282</v>
      </c>
      <c r="F811" s="40" t="s">
        <v>100</v>
      </c>
      <c r="G811" s="10">
        <f>(C811-VLOOKUP(E811,Riders!$A$2:$E$7777,4,FALSE))/365</f>
        <v>25.021917808219179</v>
      </c>
      <c r="H811" s="28">
        <v>3</v>
      </c>
      <c r="I811" s="40">
        <v>4.7939999999999996</v>
      </c>
      <c r="J811" s="81">
        <f t="shared" si="28"/>
        <v>4.8690027781132992</v>
      </c>
      <c r="K811" s="41">
        <f t="shared" si="29"/>
        <v>7.5002778113299584E-2</v>
      </c>
      <c r="L811" s="81">
        <f t="shared" si="30"/>
        <v>9.6630027781132988</v>
      </c>
      <c r="M811" s="40">
        <v>74.510999999999996</v>
      </c>
    </row>
    <row r="812" spans="1:13">
      <c r="A812" s="28" t="s">
        <v>222</v>
      </c>
      <c r="B812" s="28">
        <v>2019</v>
      </c>
      <c r="C812" s="44">
        <v>43485</v>
      </c>
      <c r="D812" s="28" t="s">
        <v>64</v>
      </c>
      <c r="E812" s="40" t="s">
        <v>127</v>
      </c>
      <c r="F812" s="40" t="s">
        <v>33</v>
      </c>
      <c r="G812" s="10">
        <f>(C812-VLOOKUP(E812,Riders!$A$2:$E$7777,4,FALSE))/365</f>
        <v>27.534246575342465</v>
      </c>
      <c r="H812" s="28">
        <v>4</v>
      </c>
      <c r="I812" s="40">
        <v>4.8159999999999998</v>
      </c>
      <c r="J812" s="81">
        <f t="shared" si="28"/>
        <v>4.8760094766314888</v>
      </c>
      <c r="K812" s="41">
        <f t="shared" si="29"/>
        <v>6.0009476631488923E-2</v>
      </c>
      <c r="L812" s="81">
        <f t="shared" si="30"/>
        <v>9.6920094766314886</v>
      </c>
      <c r="M812" s="40">
        <v>74.287999999999997</v>
      </c>
    </row>
    <row r="813" spans="1:13">
      <c r="A813" s="28" t="s">
        <v>222</v>
      </c>
      <c r="B813" s="28">
        <v>2019</v>
      </c>
      <c r="C813" s="44">
        <v>43485</v>
      </c>
      <c r="D813" s="28" t="s">
        <v>64</v>
      </c>
      <c r="E813" s="40" t="s">
        <v>901</v>
      </c>
      <c r="F813" s="40" t="s">
        <v>33</v>
      </c>
      <c r="G813" s="10">
        <f>(C813-VLOOKUP(E813,Riders!$A$2:$E$7777,4,FALSE))/365</f>
        <v>27.936986301369863</v>
      </c>
      <c r="H813" s="28">
        <v>5</v>
      </c>
      <c r="I813" s="40">
        <v>4.8079999999999998</v>
      </c>
      <c r="J813" s="81">
        <f t="shared" ref="J813:J844" si="31">L813-I813</f>
        <v>4.8840094766314888</v>
      </c>
      <c r="K813" s="41">
        <f t="shared" si="29"/>
        <v>7.6009476631488937E-2</v>
      </c>
      <c r="L813" s="81">
        <f t="shared" si="30"/>
        <v>9.6920094766314886</v>
      </c>
      <c r="M813" s="40">
        <v>74.287999999999997</v>
      </c>
    </row>
    <row r="814" spans="1:13">
      <c r="A814" s="28" t="s">
        <v>222</v>
      </c>
      <c r="B814" s="28">
        <v>2019</v>
      </c>
      <c r="C814" s="44">
        <v>43485</v>
      </c>
      <c r="D814" s="28" t="s">
        <v>64</v>
      </c>
      <c r="E814" s="40" t="s">
        <v>97</v>
      </c>
      <c r="F814" s="40" t="s">
        <v>26</v>
      </c>
      <c r="G814" s="10">
        <f>(C814-VLOOKUP(E814,Riders!$A$2:$E$7777,4,FALSE))/365</f>
        <v>21.772602739726029</v>
      </c>
      <c r="H814" s="28">
        <v>6</v>
      </c>
      <c r="I814" s="40">
        <v>4.8600000000000003</v>
      </c>
      <c r="J814" s="81">
        <f t="shared" si="31"/>
        <v>4.8950401040537601</v>
      </c>
      <c r="K814" s="140">
        <f t="shared" si="29"/>
        <v>3.5040104053759791E-2</v>
      </c>
      <c r="L814" s="81">
        <f t="shared" si="30"/>
        <v>9.7550401040537604</v>
      </c>
      <c r="M814" s="40">
        <v>73.808000000000007</v>
      </c>
    </row>
    <row r="815" spans="1:13">
      <c r="A815" s="103" t="s">
        <v>222</v>
      </c>
      <c r="B815" s="69">
        <v>2019</v>
      </c>
      <c r="C815" s="136">
        <v>43485</v>
      </c>
      <c r="D815" s="69" t="s">
        <v>64</v>
      </c>
      <c r="E815" s="63" t="s">
        <v>1990</v>
      </c>
      <c r="F815" s="69" t="s">
        <v>26</v>
      </c>
      <c r="G815" s="10">
        <f>(C815-VLOOKUP(E815,Riders!$A$2:$E$7777,4,FALSE))/365</f>
        <v>33.991780821917807</v>
      </c>
      <c r="H815" s="28">
        <v>7</v>
      </c>
      <c r="I815" s="69">
        <v>4.8520000000000003</v>
      </c>
      <c r="J815" s="138">
        <f t="shared" si="31"/>
        <v>4.9310074595431885</v>
      </c>
      <c r="K815" s="108">
        <f t="shared" si="29"/>
        <v>7.9007459543188219E-2</v>
      </c>
      <c r="L815" s="138">
        <f t="shared" si="30"/>
        <v>9.7830074595431888</v>
      </c>
      <c r="M815" s="69">
        <v>73.596999999999994</v>
      </c>
    </row>
    <row r="816" spans="1:13">
      <c r="A816" s="103" t="s">
        <v>222</v>
      </c>
      <c r="B816" s="69">
        <v>2019</v>
      </c>
      <c r="C816" s="136">
        <v>43485</v>
      </c>
      <c r="D816" s="69" t="s">
        <v>64</v>
      </c>
      <c r="E816" s="69" t="s">
        <v>169</v>
      </c>
      <c r="F816" s="69" t="s">
        <v>80</v>
      </c>
      <c r="G816" s="10">
        <f>(C816-VLOOKUP(E816,Riders!$A$2:$E$7777,4,FALSE))/365</f>
        <v>28.56986301369863</v>
      </c>
      <c r="H816" s="28">
        <v>8</v>
      </c>
      <c r="I816" s="69">
        <v>4.859</v>
      </c>
      <c r="J816" s="138">
        <f t="shared" si="31"/>
        <v>4.9310576525617318</v>
      </c>
      <c r="K816" s="108">
        <f t="shared" si="29"/>
        <v>7.20576525617318E-2</v>
      </c>
      <c r="L816" s="138">
        <f t="shared" si="30"/>
        <v>9.7900576525617318</v>
      </c>
      <c r="M816" s="69">
        <v>73.543999999999997</v>
      </c>
    </row>
    <row r="817" spans="1:13">
      <c r="A817" s="103" t="s">
        <v>222</v>
      </c>
      <c r="B817" s="69">
        <v>2019</v>
      </c>
      <c r="C817" s="136">
        <v>43485</v>
      </c>
      <c r="D817" s="69" t="s">
        <v>64</v>
      </c>
      <c r="E817" s="69" t="s">
        <v>198</v>
      </c>
      <c r="F817" s="69" t="s">
        <v>37</v>
      </c>
      <c r="G817" s="10">
        <f>(C817-VLOOKUP(E817,Riders!$A$2:$E$7777,4,FALSE))/365</f>
        <v>24.224657534246575</v>
      </c>
      <c r="H817" s="28">
        <v>9</v>
      </c>
      <c r="I817" s="69">
        <v>4.8600000000000003</v>
      </c>
      <c r="J817" s="138">
        <f t="shared" si="31"/>
        <v>4.9489970300536763</v>
      </c>
      <c r="K817" s="108">
        <f t="shared" si="29"/>
        <v>8.8997030053675985E-2</v>
      </c>
      <c r="L817" s="138">
        <f t="shared" si="30"/>
        <v>9.8089970300536766</v>
      </c>
      <c r="M817" s="69">
        <v>73.402000000000001</v>
      </c>
    </row>
    <row r="818" spans="1:13">
      <c r="A818" s="103" t="s">
        <v>222</v>
      </c>
      <c r="B818" s="69">
        <v>2019</v>
      </c>
      <c r="C818" s="136">
        <v>43485</v>
      </c>
      <c r="D818" s="69" t="s">
        <v>64</v>
      </c>
      <c r="E818" s="69" t="s">
        <v>253</v>
      </c>
      <c r="F818" s="69" t="s">
        <v>30</v>
      </c>
      <c r="G818" s="10">
        <f>(C818-VLOOKUP(E818,Riders!$A$2:$E$7777,4,FALSE))/365</f>
        <v>29.065753424657533</v>
      </c>
      <c r="H818" s="28">
        <v>10</v>
      </c>
      <c r="I818" s="69">
        <v>4.883</v>
      </c>
      <c r="J818" s="138">
        <f t="shared" si="31"/>
        <v>4.9900219674738766</v>
      </c>
      <c r="K818" s="108">
        <f t="shared" si="29"/>
        <v>0.1070219674738766</v>
      </c>
      <c r="L818" s="138">
        <f t="shared" si="30"/>
        <v>9.8730219674738766</v>
      </c>
      <c r="M818" s="69">
        <v>72.926000000000002</v>
      </c>
    </row>
    <row r="819" spans="1:13">
      <c r="A819" s="103" t="s">
        <v>222</v>
      </c>
      <c r="B819" s="69">
        <v>2019</v>
      </c>
      <c r="C819" s="136">
        <v>43485</v>
      </c>
      <c r="D819" s="69" t="s">
        <v>64</v>
      </c>
      <c r="E819" s="69" t="s">
        <v>210</v>
      </c>
      <c r="F819" s="69" t="s">
        <v>40</v>
      </c>
      <c r="G819" s="10">
        <f>(C819-VLOOKUP(E819,Riders!$A$2:$E$7777,4,FALSE))/365</f>
        <v>27.668493150684931</v>
      </c>
      <c r="H819" s="28">
        <v>11</v>
      </c>
      <c r="I819" s="69">
        <v>4.8680000000000003</v>
      </c>
      <c r="J819" s="138">
        <f t="shared" si="31"/>
        <v>5.0050219674738763</v>
      </c>
      <c r="K819" s="108">
        <f t="shared" si="29"/>
        <v>0.13702196747387596</v>
      </c>
      <c r="L819" s="138">
        <f t="shared" si="30"/>
        <v>9.8730219674738766</v>
      </c>
      <c r="M819" s="69">
        <v>72.926000000000002</v>
      </c>
    </row>
    <row r="820" spans="1:13">
      <c r="A820" s="103" t="s">
        <v>222</v>
      </c>
      <c r="B820" s="69">
        <v>2019</v>
      </c>
      <c r="C820" s="136">
        <v>43485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27.567123287671233</v>
      </c>
      <c r="H820" s="28">
        <v>12</v>
      </c>
      <c r="I820" s="69">
        <v>4.931</v>
      </c>
      <c r="J820" s="138">
        <f t="shared" si="31"/>
        <v>4.9879948751859819</v>
      </c>
      <c r="K820" s="108">
        <f t="shared" si="29"/>
        <v>5.6994875185981897E-2</v>
      </c>
      <c r="L820" s="138">
        <f t="shared" si="30"/>
        <v>9.918994875185982</v>
      </c>
      <c r="M820" s="69">
        <v>72.587999999999994</v>
      </c>
    </row>
    <row r="821" spans="1:13">
      <c r="A821" s="103" t="s">
        <v>222</v>
      </c>
      <c r="B821" s="69">
        <v>2019</v>
      </c>
      <c r="C821" s="136">
        <v>43485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28.698630136986303</v>
      </c>
      <c r="H821" s="28">
        <v>13</v>
      </c>
      <c r="I821" s="69">
        <v>4.9459999999999997</v>
      </c>
      <c r="J821" s="138">
        <f t="shared" si="31"/>
        <v>4.9799688159146367</v>
      </c>
      <c r="K821" s="108">
        <f t="shared" si="29"/>
        <v>3.3968815914636963E-2</v>
      </c>
      <c r="L821" s="138">
        <f t="shared" si="30"/>
        <v>9.9259688159146364</v>
      </c>
      <c r="M821" s="69">
        <v>72.537000000000006</v>
      </c>
    </row>
    <row r="822" spans="1:13">
      <c r="A822" s="103" t="s">
        <v>222</v>
      </c>
      <c r="B822" s="69">
        <v>2019</v>
      </c>
      <c r="C822" s="136">
        <v>43485</v>
      </c>
      <c r="D822" s="69" t="s">
        <v>64</v>
      </c>
      <c r="E822" s="69" t="s">
        <v>190</v>
      </c>
      <c r="F822" s="69" t="s">
        <v>30</v>
      </c>
      <c r="G822" s="10">
        <f>(C822-VLOOKUP(E822,Riders!$A$2:$E$7777,4,FALSE))/365</f>
        <v>33.008219178082193</v>
      </c>
      <c r="H822" s="28">
        <v>14</v>
      </c>
      <c r="I822" s="69">
        <v>4.9560000000000004</v>
      </c>
      <c r="J822" s="138">
        <f t="shared" si="31"/>
        <v>5.0030572092508558</v>
      </c>
      <c r="K822" s="108">
        <f t="shared" si="29"/>
        <v>4.7057209250855436E-2</v>
      </c>
      <c r="L822" s="138">
        <f t="shared" si="30"/>
        <v>9.9590572092508562</v>
      </c>
      <c r="M822" s="69">
        <v>72.296000000000006</v>
      </c>
    </row>
    <row r="823" spans="1:13">
      <c r="A823" s="103" t="s">
        <v>222</v>
      </c>
      <c r="B823" s="69">
        <v>2019</v>
      </c>
      <c r="C823" s="136">
        <v>43485</v>
      </c>
      <c r="D823" s="69" t="s">
        <v>64</v>
      </c>
      <c r="E823" s="69" t="s">
        <v>39</v>
      </c>
      <c r="F823" s="69" t="s">
        <v>40</v>
      </c>
      <c r="G823" s="10">
        <f>(C823-VLOOKUP(E823,Riders!$A$2:$E$7777,4,FALSE))/365</f>
        <v>25.964383561643835</v>
      </c>
      <c r="H823" s="28">
        <v>15</v>
      </c>
      <c r="I823" s="69">
        <v>4.9359999999999999</v>
      </c>
      <c r="J823" s="138">
        <f t="shared" si="31"/>
        <v>5.0580313423927361</v>
      </c>
      <c r="K823" s="108">
        <f t="shared" si="29"/>
        <v>0.12203134239273616</v>
      </c>
      <c r="L823" s="138">
        <f t="shared" si="30"/>
        <v>9.9940313423927361</v>
      </c>
      <c r="M823" s="69">
        <v>72.043000000000006</v>
      </c>
    </row>
    <row r="824" spans="1:13">
      <c r="A824" s="103" t="s">
        <v>222</v>
      </c>
      <c r="B824" s="69">
        <v>2019</v>
      </c>
      <c r="C824" s="136">
        <v>43485</v>
      </c>
      <c r="D824" s="69" t="s">
        <v>64</v>
      </c>
      <c r="E824" s="69" t="s">
        <v>57</v>
      </c>
      <c r="F824" s="69" t="s">
        <v>35</v>
      </c>
      <c r="G824" s="10">
        <f>(C824-VLOOKUP(E824,Riders!$A$2:$E$7777,4,FALSE))/365</f>
        <v>25.18904109589041</v>
      </c>
      <c r="H824" s="28">
        <v>16</v>
      </c>
      <c r="I824" s="69">
        <v>4.9580000000000002</v>
      </c>
      <c r="J824" s="138">
        <f t="shared" si="31"/>
        <v>5.0789415208754445</v>
      </c>
      <c r="K824" s="108">
        <f t="shared" si="29"/>
        <v>0.1209415208754443</v>
      </c>
      <c r="L824" s="138">
        <f t="shared" si="30"/>
        <v>10.036941520875445</v>
      </c>
      <c r="M824" s="69">
        <v>71.734999999999999</v>
      </c>
    </row>
    <row r="825" spans="1:13">
      <c r="A825" s="103" t="s">
        <v>222</v>
      </c>
      <c r="B825" s="69">
        <v>2019</v>
      </c>
      <c r="C825" s="136">
        <v>43485</v>
      </c>
      <c r="D825" s="69" t="s">
        <v>64</v>
      </c>
      <c r="E825" s="69" t="s">
        <v>91</v>
      </c>
      <c r="F825" s="69" t="s">
        <v>50</v>
      </c>
      <c r="G825" s="10">
        <f>(C825-VLOOKUP(E825,Riders!$A$2:$E$7777,4,FALSE))/365</f>
        <v>23.167123287671235</v>
      </c>
      <c r="H825" s="28">
        <v>17</v>
      </c>
      <c r="I825" s="69">
        <v>4.9480000000000004</v>
      </c>
      <c r="J825" s="138">
        <f t="shared" si="31"/>
        <v>5.1209442991595218</v>
      </c>
      <c r="K825" s="108">
        <f t="shared" si="29"/>
        <v>0.17294429915952136</v>
      </c>
      <c r="L825" s="138">
        <f t="shared" si="30"/>
        <v>10.068944299159522</v>
      </c>
      <c r="M825" s="69">
        <v>71.507000000000005</v>
      </c>
    </row>
    <row r="826" spans="1:13">
      <c r="A826" s="103" t="s">
        <v>222</v>
      </c>
      <c r="B826" s="69">
        <v>2019</v>
      </c>
      <c r="C826" s="136">
        <v>43485</v>
      </c>
      <c r="D826" s="69" t="s">
        <v>64</v>
      </c>
      <c r="E826" s="69" t="s">
        <v>767</v>
      </c>
      <c r="F826" s="69" t="s">
        <v>44</v>
      </c>
      <c r="G826" s="10">
        <f>(C826-VLOOKUP(E826,Riders!$A$2:$E$7777,4,FALSE))/365</f>
        <v>31.695890410958903</v>
      </c>
      <c r="H826" s="28">
        <v>18</v>
      </c>
      <c r="I826" s="69">
        <v>5.0019999999999998</v>
      </c>
      <c r="J826" s="138">
        <f t="shared" si="31"/>
        <v>5.0800567395748741</v>
      </c>
      <c r="K826" s="108">
        <f t="shared" si="29"/>
        <v>7.8056739574874356E-2</v>
      </c>
      <c r="L826" s="138">
        <f t="shared" si="30"/>
        <v>10.082056739574874</v>
      </c>
      <c r="M826" s="69">
        <v>71.414000000000001</v>
      </c>
    </row>
    <row r="827" spans="1:13">
      <c r="A827" s="103" t="s">
        <v>222</v>
      </c>
      <c r="B827" s="69">
        <v>2019</v>
      </c>
      <c r="C827" s="136">
        <v>43485</v>
      </c>
      <c r="D827" s="69" t="s">
        <v>64</v>
      </c>
      <c r="E827" s="69" t="s">
        <v>283</v>
      </c>
      <c r="F827" s="69" t="s">
        <v>224</v>
      </c>
      <c r="G827" s="10">
        <f>(C827-VLOOKUP(E827,Riders!$A$2:$E$7777,4,FALSE))/365</f>
        <v>35.465753424657535</v>
      </c>
      <c r="H827" s="28">
        <v>19</v>
      </c>
      <c r="I827" s="69">
        <v>4.9820000000000002</v>
      </c>
      <c r="J827" s="138">
        <f t="shared" si="31"/>
        <v>5.1160350906719403</v>
      </c>
      <c r="K827" s="108">
        <f t="shared" si="29"/>
        <v>0.13403509067194008</v>
      </c>
      <c r="L827" s="138">
        <f t="shared" si="30"/>
        <v>10.09803509067194</v>
      </c>
      <c r="M827" s="69">
        <v>71.301000000000002</v>
      </c>
    </row>
    <row r="828" spans="1:13">
      <c r="A828" s="103" t="s">
        <v>222</v>
      </c>
      <c r="B828" s="69">
        <v>2019</v>
      </c>
      <c r="C828" s="136">
        <v>43485</v>
      </c>
      <c r="D828" s="69" t="s">
        <v>64</v>
      </c>
      <c r="E828" s="69" t="s">
        <v>905</v>
      </c>
      <c r="F828" s="69" t="s">
        <v>56</v>
      </c>
      <c r="G828" s="10">
        <f>(C828-VLOOKUP(E828,Riders!$A$2:$E$7777,4,FALSE))/365</f>
        <v>20.542465753424658</v>
      </c>
      <c r="H828" s="28">
        <v>20</v>
      </c>
      <c r="I828" s="69">
        <v>5.0039999999999996</v>
      </c>
      <c r="J828" s="138">
        <f t="shared" si="31"/>
        <v>5.0989944152891979</v>
      </c>
      <c r="K828" s="108">
        <f t="shared" si="29"/>
        <v>9.4994415289198386E-2</v>
      </c>
      <c r="L828" s="138">
        <f t="shared" si="30"/>
        <v>10.102994415289198</v>
      </c>
      <c r="M828" s="69">
        <v>71.266000000000005</v>
      </c>
    </row>
    <row r="829" spans="1:13">
      <c r="A829" s="103" t="s">
        <v>222</v>
      </c>
      <c r="B829" s="69">
        <v>2019</v>
      </c>
      <c r="C829" s="136">
        <v>43485</v>
      </c>
      <c r="D829" s="69" t="s">
        <v>64</v>
      </c>
      <c r="E829" s="69" t="s">
        <v>244</v>
      </c>
      <c r="F829" s="69" t="s">
        <v>1039</v>
      </c>
      <c r="G829" s="10">
        <f>(C829-VLOOKUP(E829,Riders!$A$2:$E$7777,4,FALSE))/365</f>
        <v>23.517808219178082</v>
      </c>
      <c r="H829" s="28">
        <v>21</v>
      </c>
      <c r="I829" s="69">
        <v>5.0149999999999997</v>
      </c>
      <c r="J829" s="138">
        <f t="shared" si="31"/>
        <v>5.1179955668144386</v>
      </c>
      <c r="K829" s="108">
        <f t="shared" si="29"/>
        <v>0.10299556681443889</v>
      </c>
      <c r="L829" s="138">
        <f t="shared" si="30"/>
        <v>10.132995566814438</v>
      </c>
      <c r="M829" s="69">
        <v>71.055000000000007</v>
      </c>
    </row>
    <row r="830" spans="1:13">
      <c r="A830" s="103" t="s">
        <v>222</v>
      </c>
      <c r="B830" s="69">
        <v>2019</v>
      </c>
      <c r="C830" s="136">
        <v>43485</v>
      </c>
      <c r="D830" s="69" t="s">
        <v>64</v>
      </c>
      <c r="E830" s="69" t="s">
        <v>205</v>
      </c>
      <c r="F830" s="69" t="s">
        <v>56</v>
      </c>
      <c r="G830" s="10">
        <f>(C830-VLOOKUP(E830,Riders!$A$2:$E$7777,4,FALSE))/365</f>
        <v>25.328767123287673</v>
      </c>
      <c r="H830" s="28">
        <v>22</v>
      </c>
      <c r="I830" s="69">
        <v>5.0140000000000002</v>
      </c>
      <c r="J830" s="138">
        <f t="shared" si="31"/>
        <v>5.1470240054192127</v>
      </c>
      <c r="K830" s="108">
        <f t="shared" si="29"/>
        <v>0.13302400541921244</v>
      </c>
      <c r="L830" s="138">
        <f t="shared" si="30"/>
        <v>10.161024005419213</v>
      </c>
      <c r="M830" s="69">
        <v>70.858999999999995</v>
      </c>
    </row>
    <row r="831" spans="1:13">
      <c r="A831" s="103" t="s">
        <v>222</v>
      </c>
      <c r="B831" s="69">
        <v>2019</v>
      </c>
      <c r="C831" s="136">
        <v>43485</v>
      </c>
      <c r="D831" s="69" t="s">
        <v>64</v>
      </c>
      <c r="E831" s="69" t="s">
        <v>206</v>
      </c>
      <c r="F831" s="69" t="s">
        <v>195</v>
      </c>
      <c r="G831" s="10">
        <f>(C831-VLOOKUP(E831,Riders!$A$2:$E$7777,4,FALSE))/365</f>
        <v>23.934246575342467</v>
      </c>
      <c r="H831" s="28">
        <v>23</v>
      </c>
      <c r="I831" s="69">
        <v>5.04</v>
      </c>
      <c r="J831" s="138">
        <f t="shared" si="31"/>
        <v>5.1290606330240243</v>
      </c>
      <c r="K831" s="108">
        <f t="shared" si="29"/>
        <v>8.9060633024024227E-2</v>
      </c>
      <c r="L831" s="138">
        <f t="shared" si="30"/>
        <v>10.169060633024024</v>
      </c>
      <c r="M831" s="69">
        <v>70.802999999999997</v>
      </c>
    </row>
    <row r="832" spans="1:13">
      <c r="A832" s="103" t="s">
        <v>222</v>
      </c>
      <c r="B832" s="69">
        <v>2019</v>
      </c>
      <c r="C832" s="136">
        <v>43485</v>
      </c>
      <c r="D832" s="69" t="s">
        <v>64</v>
      </c>
      <c r="E832" s="69" t="s">
        <v>132</v>
      </c>
      <c r="F832" s="69" t="s">
        <v>213</v>
      </c>
      <c r="G832" s="10">
        <f>(C832-VLOOKUP(E832,Riders!$A$2:$E$7777,4,FALSE))/365</f>
        <v>19.263013698630136</v>
      </c>
      <c r="H832" s="28">
        <v>24</v>
      </c>
      <c r="I832" s="69">
        <v>5.0510000000000002</v>
      </c>
      <c r="J832" s="138">
        <f t="shared" si="31"/>
        <v>5.1510574149120067</v>
      </c>
      <c r="K832" s="108">
        <f t="shared" si="29"/>
        <v>0.10005741491200659</v>
      </c>
      <c r="L832" s="138">
        <f t="shared" si="30"/>
        <v>10.202057414912007</v>
      </c>
      <c r="M832" s="69">
        <v>70.573999999999998</v>
      </c>
    </row>
    <row r="833" spans="1:13">
      <c r="A833" s="103" t="s">
        <v>222</v>
      </c>
      <c r="B833" s="69">
        <v>2019</v>
      </c>
      <c r="C833" s="136">
        <v>43485</v>
      </c>
      <c r="D833" s="69" t="s">
        <v>64</v>
      </c>
      <c r="E833" s="69" t="s">
        <v>978</v>
      </c>
      <c r="F833" s="69" t="s">
        <v>195</v>
      </c>
      <c r="G833" s="10">
        <f>(C833-VLOOKUP(E833,Riders!$A$2:$E$7777,4,FALSE))/365</f>
        <v>21.747945205479454</v>
      </c>
      <c r="H833" s="28">
        <v>25</v>
      </c>
      <c r="I833" s="69">
        <v>5.0430000000000001</v>
      </c>
      <c r="J833" s="138">
        <f t="shared" si="31"/>
        <v>5.1969271827400325</v>
      </c>
      <c r="K833" s="108">
        <f t="shared" si="29"/>
        <v>0.15392718274003236</v>
      </c>
      <c r="L833" s="138">
        <f t="shared" si="30"/>
        <v>10.239927182740033</v>
      </c>
      <c r="M833" s="69">
        <v>70.313000000000002</v>
      </c>
    </row>
    <row r="834" spans="1:13">
      <c r="A834" s="103" t="s">
        <v>222</v>
      </c>
      <c r="B834" s="69">
        <v>2019</v>
      </c>
      <c r="C834" s="136">
        <v>43485</v>
      </c>
      <c r="D834" s="69" t="s">
        <v>64</v>
      </c>
      <c r="E834" s="63" t="s">
        <v>183</v>
      </c>
      <c r="F834" s="69" t="s">
        <v>93</v>
      </c>
      <c r="G834" s="10">
        <f>(C834-VLOOKUP(E834,Riders!$A$2:$E$7777,4,FALSE))/365</f>
        <v>24.065753424657533</v>
      </c>
      <c r="H834" s="28">
        <v>26</v>
      </c>
      <c r="I834" s="69">
        <v>5.1239999999999997</v>
      </c>
      <c r="J834" s="138">
        <f t="shared" si="31"/>
        <v>5.2729617767252455</v>
      </c>
      <c r="K834" s="108">
        <f t="shared" si="29"/>
        <v>0.1489617767252458</v>
      </c>
      <c r="L834" s="138">
        <f t="shared" si="30"/>
        <v>10.396961776725245</v>
      </c>
      <c r="M834" s="69">
        <v>69.251000000000005</v>
      </c>
    </row>
    <row r="835" spans="1:13">
      <c r="A835" s="163" t="s">
        <v>284</v>
      </c>
      <c r="B835" s="155">
        <v>2018</v>
      </c>
      <c r="C835" s="164">
        <v>43450</v>
      </c>
      <c r="D835" s="155" t="s">
        <v>64</v>
      </c>
      <c r="E835" s="155" t="s">
        <v>90</v>
      </c>
      <c r="F835" s="155" t="s">
        <v>22</v>
      </c>
      <c r="G835" s="10">
        <f>(C835-VLOOKUP(E835,Riders!$A$2:$E$7777,4,FALSE))/365</f>
        <v>21.772602739726029</v>
      </c>
      <c r="H835" s="21">
        <v>1</v>
      </c>
      <c r="I835" s="155">
        <v>4.7850000000000001</v>
      </c>
      <c r="J835" s="108">
        <f t="shared" si="31"/>
        <v>4.8619484826153947</v>
      </c>
      <c r="K835" s="108">
        <f t="shared" si="29"/>
        <v>7.6948482615394553E-2</v>
      </c>
      <c r="L835" s="108">
        <f t="shared" si="30"/>
        <v>9.6469484826153948</v>
      </c>
      <c r="M835" s="155">
        <v>74.635000000000005</v>
      </c>
    </row>
    <row r="836" spans="1:13">
      <c r="A836" s="163" t="s">
        <v>284</v>
      </c>
      <c r="B836" s="155">
        <v>2018</v>
      </c>
      <c r="C836" s="164">
        <v>43450</v>
      </c>
      <c r="D836" s="155" t="s">
        <v>64</v>
      </c>
      <c r="E836" s="155" t="s">
        <v>21</v>
      </c>
      <c r="F836" s="155" t="s">
        <v>22</v>
      </c>
      <c r="G836" s="10">
        <f>(C836-VLOOKUP(E836,Riders!$A$2:$E$7777,4,FALSE))/365</f>
        <v>25.769863013698629</v>
      </c>
      <c r="H836" s="21">
        <v>2</v>
      </c>
      <c r="I836" s="155">
        <v>4.8</v>
      </c>
      <c r="J836" s="108">
        <f t="shared" si="31"/>
        <v>4.8890097024666597</v>
      </c>
      <c r="K836" s="108">
        <f t="shared" si="29"/>
        <v>8.9009702466659846E-2</v>
      </c>
      <c r="L836" s="108">
        <f t="shared" si="30"/>
        <v>9.6890097024666595</v>
      </c>
      <c r="M836" s="155">
        <v>74.311000000000007</v>
      </c>
    </row>
    <row r="837" spans="1:13">
      <c r="A837" s="163" t="s">
        <v>284</v>
      </c>
      <c r="B837" s="155">
        <v>2018</v>
      </c>
      <c r="C837" s="164">
        <v>43450</v>
      </c>
      <c r="D837" s="155" t="s">
        <v>64</v>
      </c>
      <c r="E837" s="155" t="s">
        <v>104</v>
      </c>
      <c r="F837" s="155" t="s">
        <v>100</v>
      </c>
      <c r="G837" s="10">
        <f>(C837-VLOOKUP(E837,Riders!$A$2:$E$7777,4,FALSE))/365</f>
        <v>26.328767123287673</v>
      </c>
      <c r="H837" s="21">
        <v>3</v>
      </c>
      <c r="I837" s="155">
        <v>4.8419999999999996</v>
      </c>
      <c r="J837" s="108">
        <f t="shared" si="31"/>
        <v>4.8659524310330893</v>
      </c>
      <c r="K837" s="108">
        <f t="shared" si="29"/>
        <v>2.3952431033089638E-2</v>
      </c>
      <c r="L837" s="108">
        <f t="shared" si="30"/>
        <v>9.7079524310330889</v>
      </c>
      <c r="M837" s="155">
        <v>74.165999999999997</v>
      </c>
    </row>
    <row r="838" spans="1:13">
      <c r="A838" s="163" t="s">
        <v>284</v>
      </c>
      <c r="B838" s="155">
        <v>2018</v>
      </c>
      <c r="C838" s="164">
        <v>43450</v>
      </c>
      <c r="D838" s="155" t="s">
        <v>64</v>
      </c>
      <c r="E838" s="155" t="s">
        <v>126</v>
      </c>
      <c r="F838" s="155" t="s">
        <v>102</v>
      </c>
      <c r="G838" s="10">
        <f>(C838-VLOOKUP(E838,Riders!$A$2:$E$7777,4,FALSE))/365</f>
        <v>20.243835616438357</v>
      </c>
      <c r="H838" s="21">
        <v>4</v>
      </c>
      <c r="I838" s="155">
        <v>4.7990000000000004</v>
      </c>
      <c r="J838" s="108">
        <f t="shared" si="31"/>
        <v>4.9659627710794352</v>
      </c>
      <c r="K838" s="108">
        <f t="shared" si="29"/>
        <v>0.1669627710794348</v>
      </c>
      <c r="L838" s="108">
        <f t="shared" si="30"/>
        <v>9.7649627710794356</v>
      </c>
      <c r="M838" s="155">
        <v>73.733000000000004</v>
      </c>
    </row>
    <row r="839" spans="1:13">
      <c r="A839" s="163" t="s">
        <v>284</v>
      </c>
      <c r="B839" s="155">
        <v>2018</v>
      </c>
      <c r="C839" s="164">
        <v>43450</v>
      </c>
      <c r="D839" s="155" t="s">
        <v>64</v>
      </c>
      <c r="E839" s="155" t="s">
        <v>110</v>
      </c>
      <c r="F839" s="155" t="s">
        <v>73</v>
      </c>
      <c r="G839" s="10">
        <f>(C839-VLOOKUP(E839,Riders!$A$2:$E$7777,4,FALSE))/365</f>
        <v>21.663013698630138</v>
      </c>
      <c r="H839" s="21">
        <v>5</v>
      </c>
      <c r="I839" s="155">
        <v>4.8719999999999999</v>
      </c>
      <c r="J839" s="108">
        <f t="shared" si="31"/>
        <v>4.9360616818101324</v>
      </c>
      <c r="K839" s="108">
        <f t="shared" si="29"/>
        <v>6.4061681810132498E-2</v>
      </c>
      <c r="L839" s="108">
        <f t="shared" ref="L839:L870" si="32">720/M839</f>
        <v>9.8080616818101323</v>
      </c>
      <c r="M839" s="155">
        <v>73.409000000000006</v>
      </c>
    </row>
    <row r="840" spans="1:13">
      <c r="A840" s="163" t="s">
        <v>284</v>
      </c>
      <c r="B840" s="155">
        <v>2018</v>
      </c>
      <c r="C840" s="164">
        <v>43450</v>
      </c>
      <c r="D840" s="155" t="s">
        <v>64</v>
      </c>
      <c r="E840" s="63" t="s">
        <v>106</v>
      </c>
      <c r="F840" s="155" t="s">
        <v>107</v>
      </c>
      <c r="G840" s="10">
        <f>(C840-VLOOKUP(E840,Riders!$A$2:$E$7777,4,FALSE))/365</f>
        <v>25.175342465753424</v>
      </c>
      <c r="H840" s="21">
        <v>6</v>
      </c>
      <c r="I840" s="155">
        <v>4.8819999999999997</v>
      </c>
      <c r="J840" s="108">
        <f t="shared" si="31"/>
        <v>4.926997030053677</v>
      </c>
      <c r="K840" s="108">
        <f t="shared" si="29"/>
        <v>4.4997030053677278E-2</v>
      </c>
      <c r="L840" s="108">
        <f t="shared" si="32"/>
        <v>9.8089970300536766</v>
      </c>
      <c r="M840" s="155">
        <v>73.402000000000001</v>
      </c>
    </row>
    <row r="841" spans="1:13">
      <c r="A841" s="163" t="s">
        <v>284</v>
      </c>
      <c r="B841" s="155">
        <v>2018</v>
      </c>
      <c r="C841" s="164">
        <v>43450</v>
      </c>
      <c r="D841" s="155" t="s">
        <v>64</v>
      </c>
      <c r="E841" s="155" t="s">
        <v>307</v>
      </c>
      <c r="F841" s="155" t="s">
        <v>111</v>
      </c>
      <c r="G841" s="10">
        <f>(C841-VLOOKUP(E841,Riders!$A$2:$E$7777,4,FALSE))/365</f>
        <v>23.230136986301371</v>
      </c>
      <c r="H841" s="21">
        <v>7</v>
      </c>
      <c r="I841" s="155">
        <v>4.8579999999999997</v>
      </c>
      <c r="J841" s="108">
        <f t="shared" si="31"/>
        <v>4.9530019485739976</v>
      </c>
      <c r="K841" s="108">
        <f t="shared" si="29"/>
        <v>9.5001948573997907E-2</v>
      </c>
      <c r="L841" s="108">
        <f t="shared" si="32"/>
        <v>9.8110019485739972</v>
      </c>
      <c r="M841" s="155">
        <v>73.387</v>
      </c>
    </row>
    <row r="842" spans="1:13">
      <c r="A842" s="163" t="s">
        <v>284</v>
      </c>
      <c r="B842" s="155">
        <v>2018</v>
      </c>
      <c r="C842" s="164">
        <v>43450</v>
      </c>
      <c r="D842" s="155" t="s">
        <v>64</v>
      </c>
      <c r="E842" s="155" t="s">
        <v>199</v>
      </c>
      <c r="F842" s="155" t="s">
        <v>44</v>
      </c>
      <c r="G842" s="10">
        <f>(C842-VLOOKUP(E842,Riders!$A$2:$E$7777,4,FALSE))/365</f>
        <v>23.424657534246574</v>
      </c>
      <c r="H842" s="21">
        <v>8</v>
      </c>
      <c r="I842" s="155">
        <v>4.8810000000000002</v>
      </c>
      <c r="J842" s="108">
        <f t="shared" si="31"/>
        <v>4.9309378577269012</v>
      </c>
      <c r="K842" s="108">
        <f t="shared" si="29"/>
        <v>4.9937857726900958E-2</v>
      </c>
      <c r="L842" s="108">
        <f t="shared" si="32"/>
        <v>9.8119378577269014</v>
      </c>
      <c r="M842" s="155">
        <v>73.38</v>
      </c>
    </row>
    <row r="843" spans="1:13">
      <c r="A843" s="163" t="s">
        <v>284</v>
      </c>
      <c r="B843" s="155">
        <v>2018</v>
      </c>
      <c r="C843" s="164">
        <v>43450</v>
      </c>
      <c r="D843" s="155" t="s">
        <v>64</v>
      </c>
      <c r="E843" s="155" t="s">
        <v>189</v>
      </c>
      <c r="F843" s="155" t="s">
        <v>111</v>
      </c>
      <c r="G843" s="10">
        <f>(C843-VLOOKUP(E843,Riders!$A$2:$E$7777,4,FALSE))/365</f>
        <v>30.753424657534246</v>
      </c>
      <c r="H843" s="21">
        <v>9</v>
      </c>
      <c r="I843" s="155">
        <v>4.8890000000000002</v>
      </c>
      <c r="J843" s="108">
        <f t="shared" si="31"/>
        <v>4.957961801994009</v>
      </c>
      <c r="K843" s="108">
        <f t="shared" si="29"/>
        <v>6.8961801994008809E-2</v>
      </c>
      <c r="L843" s="108">
        <f t="shared" si="32"/>
        <v>9.8469618019940093</v>
      </c>
      <c r="M843" s="155">
        <v>73.119</v>
      </c>
    </row>
    <row r="844" spans="1:13">
      <c r="A844" s="163" t="s">
        <v>284</v>
      </c>
      <c r="B844" s="155">
        <v>2018</v>
      </c>
      <c r="C844" s="164">
        <v>43450</v>
      </c>
      <c r="D844" s="155" t="s">
        <v>64</v>
      </c>
      <c r="E844" s="155" t="s">
        <v>216</v>
      </c>
      <c r="F844" s="155" t="s">
        <v>225</v>
      </c>
      <c r="G844" s="10">
        <f>(C844-VLOOKUP(E844,Riders!$A$2:$E$7777,4,FALSE))/365</f>
        <v>35.342465753424655</v>
      </c>
      <c r="H844" s="21">
        <v>10</v>
      </c>
      <c r="I844" s="155">
        <v>4.9009999999999998</v>
      </c>
      <c r="J844" s="108">
        <f t="shared" si="31"/>
        <v>4.9759496687106459</v>
      </c>
      <c r="K844" s="108">
        <f t="shared" si="29"/>
        <v>7.4949668710646122E-2</v>
      </c>
      <c r="L844" s="108">
        <f t="shared" si="32"/>
        <v>9.8769496687106457</v>
      </c>
      <c r="M844" s="155">
        <v>72.897000000000006</v>
      </c>
    </row>
    <row r="845" spans="1:13">
      <c r="A845" s="163" t="s">
        <v>284</v>
      </c>
      <c r="B845" s="155">
        <v>2018</v>
      </c>
      <c r="C845" s="164">
        <v>43450</v>
      </c>
      <c r="D845" s="155" t="s">
        <v>64</v>
      </c>
      <c r="E845" s="155" t="s">
        <v>141</v>
      </c>
      <c r="F845" s="155" t="s">
        <v>93</v>
      </c>
      <c r="G845" s="10">
        <f>(C845-VLOOKUP(E845,Riders!$A$2:$E$7777,4,FALSE))/365</f>
        <v>23.704109589041096</v>
      </c>
      <c r="H845" s="21">
        <v>11</v>
      </c>
      <c r="I845" s="155">
        <v>4.8769999999999998</v>
      </c>
      <c r="J845" s="108">
        <f t="shared" ref="J845:J876" si="33">L845-I845</f>
        <v>5.003066964898319</v>
      </c>
      <c r="K845" s="108">
        <f t="shared" si="29"/>
        <v>0.12606696489831926</v>
      </c>
      <c r="L845" s="108">
        <f t="shared" si="32"/>
        <v>9.8800669648983188</v>
      </c>
      <c r="M845" s="155">
        <v>72.873999999999995</v>
      </c>
    </row>
    <row r="846" spans="1:13">
      <c r="A846" s="163" t="s">
        <v>284</v>
      </c>
      <c r="B846" s="155">
        <v>2018</v>
      </c>
      <c r="C846" s="164">
        <v>43450</v>
      </c>
      <c r="D846" s="155" t="s">
        <v>64</v>
      </c>
      <c r="E846" s="155" t="s">
        <v>308</v>
      </c>
      <c r="F846" s="155" t="s">
        <v>102</v>
      </c>
      <c r="G846" s="10">
        <f>(C846-VLOOKUP(E846,Riders!$A$2:$E$7777,4,FALSE))/365</f>
        <v>27.56986301369863</v>
      </c>
      <c r="H846" s="21">
        <v>12</v>
      </c>
      <c r="I846" s="155">
        <v>4.8819999999999997</v>
      </c>
      <c r="J846" s="108">
        <f t="shared" si="33"/>
        <v>4.9999654131210551</v>
      </c>
      <c r="K846" s="108">
        <f t="shared" si="29"/>
        <v>0.11796541312105546</v>
      </c>
      <c r="L846" s="108">
        <f t="shared" si="32"/>
        <v>9.8819654131210548</v>
      </c>
      <c r="M846" s="155">
        <v>72.86</v>
      </c>
    </row>
    <row r="847" spans="1:13">
      <c r="A847" s="163" t="s">
        <v>284</v>
      </c>
      <c r="B847" s="155">
        <v>2018</v>
      </c>
      <c r="C847" s="164">
        <v>43450</v>
      </c>
      <c r="D847" s="155" t="s">
        <v>64</v>
      </c>
      <c r="E847" s="155" t="s">
        <v>46</v>
      </c>
      <c r="F847" s="155" t="s">
        <v>26</v>
      </c>
      <c r="G847" s="10">
        <f>(C847-VLOOKUP(E847,Riders!$A$2:$E$7777,4,FALSE))/365</f>
        <v>28.098630136986301</v>
      </c>
      <c r="H847" s="21">
        <v>13</v>
      </c>
      <c r="I847" s="155">
        <v>4.9340000000000002</v>
      </c>
      <c r="J847" s="108">
        <f t="shared" si="33"/>
        <v>4.9520359741864626</v>
      </c>
      <c r="K847" s="108">
        <f t="shared" si="29"/>
        <v>1.8035974186462411E-2</v>
      </c>
      <c r="L847" s="108">
        <f t="shared" si="32"/>
        <v>9.8860359741864627</v>
      </c>
      <c r="M847" s="155">
        <v>72.83</v>
      </c>
    </row>
    <row r="848" spans="1:13">
      <c r="A848" s="163" t="s">
        <v>284</v>
      </c>
      <c r="B848" s="155">
        <v>2018</v>
      </c>
      <c r="C848" s="164">
        <v>43450</v>
      </c>
      <c r="D848" s="155" t="s">
        <v>64</v>
      </c>
      <c r="E848" s="155" t="s">
        <v>180</v>
      </c>
      <c r="F848" s="155" t="s">
        <v>32</v>
      </c>
      <c r="G848" s="10">
        <f>(C848-VLOOKUP(E848,Riders!$A$2:$E$7777,4,FALSE))/365</f>
        <v>27.471232876712328</v>
      </c>
      <c r="H848" s="21">
        <v>14</v>
      </c>
      <c r="I848" s="155">
        <v>4.8929999999999998</v>
      </c>
      <c r="J848" s="108">
        <f t="shared" si="33"/>
        <v>4.999963629618434</v>
      </c>
      <c r="K848" s="108">
        <f t="shared" si="29"/>
        <v>0.1069636296184342</v>
      </c>
      <c r="L848" s="108">
        <f t="shared" si="32"/>
        <v>9.8929636296184338</v>
      </c>
      <c r="M848" s="155">
        <v>72.778999999999996</v>
      </c>
    </row>
    <row r="849" spans="1:13">
      <c r="A849" s="163" t="s">
        <v>284</v>
      </c>
      <c r="B849" s="155">
        <v>2018</v>
      </c>
      <c r="C849" s="164">
        <v>43450</v>
      </c>
      <c r="D849" s="155" t="s">
        <v>64</v>
      </c>
      <c r="E849" s="63" t="s">
        <v>95</v>
      </c>
      <c r="F849" s="155" t="s">
        <v>28</v>
      </c>
      <c r="G849" s="10">
        <f>(C849-VLOOKUP(E849,Riders!$A$2:$E$7777,4,FALSE))/365</f>
        <v>26.890410958904109</v>
      </c>
      <c r="H849" s="21">
        <v>15</v>
      </c>
      <c r="I849" s="155">
        <v>4.9109999999999996</v>
      </c>
      <c r="J849" s="108">
        <f t="shared" si="33"/>
        <v>4.9989843091915116</v>
      </c>
      <c r="K849" s="108">
        <f t="shared" si="29"/>
        <v>8.7984309191512011E-2</v>
      </c>
      <c r="L849" s="108">
        <f t="shared" si="32"/>
        <v>9.9099843091915112</v>
      </c>
      <c r="M849" s="155">
        <v>72.653999999999996</v>
      </c>
    </row>
    <row r="850" spans="1:13">
      <c r="A850" s="163" t="s">
        <v>284</v>
      </c>
      <c r="B850" s="155">
        <v>2018</v>
      </c>
      <c r="C850" s="164">
        <v>43450</v>
      </c>
      <c r="D850" s="155" t="s">
        <v>64</v>
      </c>
      <c r="E850" s="63" t="s">
        <v>27</v>
      </c>
      <c r="F850" s="155" t="s">
        <v>28</v>
      </c>
      <c r="G850" s="10">
        <f>(C850-VLOOKUP(E850,Riders!$A$2:$E$7777,4,FALSE))/365</f>
        <v>22.994520547945207</v>
      </c>
      <c r="H850" s="21">
        <v>16</v>
      </c>
      <c r="I850" s="155">
        <v>4.9290000000000003</v>
      </c>
      <c r="J850" s="108">
        <f t="shared" si="33"/>
        <v>4.9879455807611262</v>
      </c>
      <c r="K850" s="108">
        <f t="shared" si="29"/>
        <v>5.8945580761125882E-2</v>
      </c>
      <c r="L850" s="108">
        <f t="shared" si="32"/>
        <v>9.9169455807611264</v>
      </c>
      <c r="M850" s="155">
        <v>72.602999999999994</v>
      </c>
    </row>
    <row r="851" spans="1:13">
      <c r="A851" s="163" t="s">
        <v>284</v>
      </c>
      <c r="B851" s="155">
        <v>2018</v>
      </c>
      <c r="C851" s="164">
        <v>43450</v>
      </c>
      <c r="D851" s="155" t="s">
        <v>64</v>
      </c>
      <c r="E851" s="155" t="s">
        <v>172</v>
      </c>
      <c r="F851" s="155" t="s">
        <v>35</v>
      </c>
      <c r="G851" s="10">
        <f>(C851-VLOOKUP(E851,Riders!$A$2:$E$7777,4,FALSE))/365</f>
        <v>28.602739726027398</v>
      </c>
      <c r="H851" s="21">
        <v>17</v>
      </c>
      <c r="I851" s="155">
        <v>4.9409999999999998</v>
      </c>
      <c r="J851" s="108">
        <f t="shared" si="33"/>
        <v>5.0030646364201372</v>
      </c>
      <c r="K851" s="108">
        <f t="shared" ref="K851:K914" si="34">J851-I851</f>
        <v>6.2064636420137376E-2</v>
      </c>
      <c r="L851" s="108">
        <f t="shared" si="32"/>
        <v>9.944064636420137</v>
      </c>
      <c r="M851" s="155">
        <v>72.405000000000001</v>
      </c>
    </row>
    <row r="852" spans="1:13">
      <c r="A852" s="163" t="s">
        <v>284</v>
      </c>
      <c r="B852" s="155">
        <v>2018</v>
      </c>
      <c r="C852" s="164">
        <v>43450</v>
      </c>
      <c r="D852" s="155" t="s">
        <v>64</v>
      </c>
      <c r="E852" s="155" t="s">
        <v>210</v>
      </c>
      <c r="F852" s="155" t="s">
        <v>40</v>
      </c>
      <c r="G852" s="10">
        <f>(C852-VLOOKUP(E852,Riders!$A$2:$E$7777,4,FALSE))/365</f>
        <v>27.572602739726026</v>
      </c>
      <c r="H852" s="21">
        <v>18</v>
      </c>
      <c r="I852" s="155">
        <v>4.9119999999999999</v>
      </c>
      <c r="J852" s="108">
        <f t="shared" si="33"/>
        <v>5.0409997235277855</v>
      </c>
      <c r="K852" s="108">
        <f t="shared" si="34"/>
        <v>0.12899972352778555</v>
      </c>
      <c r="L852" s="108">
        <f t="shared" si="32"/>
        <v>9.9529997235277854</v>
      </c>
      <c r="M852" s="155">
        <v>72.34</v>
      </c>
    </row>
    <row r="853" spans="1:13">
      <c r="A853" s="163" t="s">
        <v>284</v>
      </c>
      <c r="B853" s="155">
        <v>2018</v>
      </c>
      <c r="C853" s="164">
        <v>43450</v>
      </c>
      <c r="D853" s="155" t="s">
        <v>64</v>
      </c>
      <c r="E853" s="155" t="s">
        <v>25</v>
      </c>
      <c r="F853" s="155" t="s">
        <v>26</v>
      </c>
      <c r="G853" s="10">
        <f>(C853-VLOOKUP(E853,Riders!$A$2:$E$7777,4,FALSE))/365</f>
        <v>21.230136986301371</v>
      </c>
      <c r="H853" s="21">
        <v>19</v>
      </c>
      <c r="I853" s="155">
        <v>4.9400000000000004</v>
      </c>
      <c r="J853" s="108">
        <f t="shared" si="33"/>
        <v>5.0540313423927357</v>
      </c>
      <c r="K853" s="108">
        <f t="shared" si="34"/>
        <v>0.11403134239273527</v>
      </c>
      <c r="L853" s="108">
        <f t="shared" si="32"/>
        <v>9.9940313423927361</v>
      </c>
      <c r="M853" s="155">
        <v>72.043000000000006</v>
      </c>
    </row>
    <row r="854" spans="1:13">
      <c r="A854" s="163" t="s">
        <v>284</v>
      </c>
      <c r="B854" s="155">
        <v>2018</v>
      </c>
      <c r="C854" s="164">
        <v>43450</v>
      </c>
      <c r="D854" s="155" t="s">
        <v>64</v>
      </c>
      <c r="E854" s="155" t="s">
        <v>98</v>
      </c>
      <c r="F854" s="155" t="s">
        <v>42</v>
      </c>
      <c r="G854" s="10">
        <f>(C854-VLOOKUP(E854,Riders!$A$2:$E$7777,4,FALSE))/365</f>
        <v>20.147945205479452</v>
      </c>
      <c r="H854" s="21">
        <v>20</v>
      </c>
      <c r="I854" s="155">
        <v>5.0270000000000001</v>
      </c>
      <c r="J854" s="108">
        <f t="shared" si="33"/>
        <v>5.0149810597079467</v>
      </c>
      <c r="K854" s="108">
        <f t="shared" si="34"/>
        <v>-1.2018940292053415E-2</v>
      </c>
      <c r="L854" s="108">
        <f t="shared" si="32"/>
        <v>10.041981059707947</v>
      </c>
      <c r="M854" s="155">
        <v>71.698999999999998</v>
      </c>
    </row>
    <row r="855" spans="1:13">
      <c r="A855" s="163" t="s">
        <v>284</v>
      </c>
      <c r="B855" s="155">
        <v>2018</v>
      </c>
      <c r="C855" s="164">
        <v>43450</v>
      </c>
      <c r="D855" s="155" t="s">
        <v>64</v>
      </c>
      <c r="E855" s="155" t="s">
        <v>193</v>
      </c>
      <c r="F855" s="155" t="s">
        <v>50</v>
      </c>
      <c r="G855" s="10">
        <f>(C855-VLOOKUP(E855,Riders!$A$2:$E$7777,4,FALSE))/365</f>
        <v>30.967123287671232</v>
      </c>
      <c r="H855" s="21">
        <v>21</v>
      </c>
      <c r="I855" s="155">
        <v>4.9580000000000002</v>
      </c>
      <c r="J855" s="108">
        <f t="shared" si="33"/>
        <v>5.087063269947123</v>
      </c>
      <c r="K855" s="108">
        <f t="shared" si="34"/>
        <v>0.12906326994712281</v>
      </c>
      <c r="L855" s="108">
        <f t="shared" si="32"/>
        <v>10.045063269947123</v>
      </c>
      <c r="M855" s="155">
        <v>71.677000000000007</v>
      </c>
    </row>
    <row r="856" spans="1:13">
      <c r="A856" s="163" t="s">
        <v>284</v>
      </c>
      <c r="B856" s="155">
        <v>2018</v>
      </c>
      <c r="C856" s="164">
        <v>43450</v>
      </c>
      <c r="D856" s="155" t="s">
        <v>64</v>
      </c>
      <c r="E856" s="155" t="s">
        <v>169</v>
      </c>
      <c r="F856" s="155" t="s">
        <v>80</v>
      </c>
      <c r="G856" s="10">
        <f>(C856-VLOOKUP(E856,Riders!$A$2:$E$7777,4,FALSE))/365</f>
        <v>28.473972602739725</v>
      </c>
      <c r="H856" s="21">
        <v>22</v>
      </c>
      <c r="I856" s="155">
        <v>4.9790000000000001</v>
      </c>
      <c r="J856" s="108">
        <f t="shared" si="33"/>
        <v>5.1050336134453778</v>
      </c>
      <c r="K856" s="108">
        <f t="shared" si="34"/>
        <v>0.12603361344537767</v>
      </c>
      <c r="L856" s="108">
        <f t="shared" si="32"/>
        <v>10.084033613445378</v>
      </c>
      <c r="M856" s="155">
        <v>71.400000000000006</v>
      </c>
    </row>
    <row r="857" spans="1:13">
      <c r="A857" s="163" t="s">
        <v>284</v>
      </c>
      <c r="B857" s="155">
        <v>2018</v>
      </c>
      <c r="C857" s="164">
        <v>43450</v>
      </c>
      <c r="D857" s="155" t="s">
        <v>64</v>
      </c>
      <c r="E857" s="155" t="s">
        <v>254</v>
      </c>
      <c r="F857" s="155" t="s">
        <v>252</v>
      </c>
      <c r="G857" s="10">
        <f>(C857-VLOOKUP(E857,Riders!$A$2:$E$7777,4,FALSE))/365</f>
        <v>21.257534246575343</v>
      </c>
      <c r="H857" s="21">
        <v>23</v>
      </c>
      <c r="I857" s="155">
        <v>5.0119999999999996</v>
      </c>
      <c r="J857" s="108">
        <f t="shared" si="33"/>
        <v>5.0819296228795752</v>
      </c>
      <c r="K857" s="108">
        <f t="shared" si="34"/>
        <v>6.9929622879575604E-2</v>
      </c>
      <c r="L857" s="108">
        <f t="shared" si="32"/>
        <v>10.093929622879575</v>
      </c>
      <c r="M857" s="155">
        <v>71.33</v>
      </c>
    </row>
    <row r="858" spans="1:13">
      <c r="A858" s="163" t="s">
        <v>284</v>
      </c>
      <c r="B858" s="155">
        <v>2018</v>
      </c>
      <c r="C858" s="164">
        <v>43450</v>
      </c>
      <c r="D858" s="155" t="s">
        <v>64</v>
      </c>
      <c r="E858" s="155" t="s">
        <v>91</v>
      </c>
      <c r="F858" s="155" t="s">
        <v>50</v>
      </c>
      <c r="G858" s="10">
        <f>(C858-VLOOKUP(E858,Riders!$A$2:$E$7777,4,FALSE))/365</f>
        <v>23.07123287671233</v>
      </c>
      <c r="H858" s="21">
        <v>24</v>
      </c>
      <c r="I858" s="155">
        <v>4.9770000000000003</v>
      </c>
      <c r="J858" s="108">
        <f t="shared" si="33"/>
        <v>5.1299653836435599</v>
      </c>
      <c r="K858" s="108">
        <f t="shared" si="34"/>
        <v>0.1529653836435596</v>
      </c>
      <c r="L858" s="108">
        <f t="shared" si="32"/>
        <v>10.10696538364356</v>
      </c>
      <c r="M858" s="155">
        <v>71.238</v>
      </c>
    </row>
    <row r="859" spans="1:13">
      <c r="A859" s="163" t="s">
        <v>284</v>
      </c>
      <c r="B859" s="155">
        <v>2018</v>
      </c>
      <c r="C859" s="164">
        <v>43450</v>
      </c>
      <c r="D859" s="155" t="s">
        <v>64</v>
      </c>
      <c r="E859" s="155" t="s">
        <v>285</v>
      </c>
      <c r="F859" s="155" t="s">
        <v>204</v>
      </c>
      <c r="G859" s="10">
        <f>(C859-VLOOKUP(E859,Riders!$A$2:$E$7777,4,FALSE))/365</f>
        <v>36.364383561643834</v>
      </c>
      <c r="H859" s="21">
        <v>25</v>
      </c>
      <c r="I859" s="155">
        <v>5.0110000000000001</v>
      </c>
      <c r="J859" s="108">
        <f t="shared" si="33"/>
        <v>5.0969586135250102</v>
      </c>
      <c r="K859" s="108">
        <f t="shared" si="34"/>
        <v>8.5958613525010108E-2</v>
      </c>
      <c r="L859" s="108">
        <f t="shared" si="32"/>
        <v>10.10795861352501</v>
      </c>
      <c r="M859" s="155">
        <v>71.230999999999995</v>
      </c>
    </row>
    <row r="860" spans="1:13">
      <c r="A860" s="163" t="s">
        <v>284</v>
      </c>
      <c r="B860" s="155">
        <v>2018</v>
      </c>
      <c r="C860" s="164">
        <v>43450</v>
      </c>
      <c r="D860" s="155" t="s">
        <v>64</v>
      </c>
      <c r="E860" s="155" t="s">
        <v>373</v>
      </c>
      <c r="F860" s="155" t="s">
        <v>195</v>
      </c>
      <c r="G860" s="10">
        <f>(C860-VLOOKUP(E860,Riders!$A$2:$E$7777,4,FALSE))/365</f>
        <v>29.794520547945204</v>
      </c>
      <c r="H860" s="21">
        <v>26</v>
      </c>
      <c r="I860" s="155">
        <v>4.9969999999999999</v>
      </c>
      <c r="J860" s="108">
        <f t="shared" si="33"/>
        <v>5.1369939196036487</v>
      </c>
      <c r="K860" s="108">
        <f t="shared" si="34"/>
        <v>0.13999391960364882</v>
      </c>
      <c r="L860" s="108">
        <f t="shared" si="32"/>
        <v>10.133993919603649</v>
      </c>
      <c r="M860" s="155">
        <v>71.048000000000002</v>
      </c>
    </row>
    <row r="861" spans="1:13">
      <c r="A861" s="163" t="s">
        <v>284</v>
      </c>
      <c r="B861" s="155">
        <v>2018</v>
      </c>
      <c r="C861" s="164">
        <v>43450</v>
      </c>
      <c r="D861" s="155" t="s">
        <v>64</v>
      </c>
      <c r="E861" s="155" t="s">
        <v>212</v>
      </c>
      <c r="F861" s="155" t="s">
        <v>213</v>
      </c>
      <c r="G861" s="10">
        <f>(C861-VLOOKUP(E861,Riders!$A$2:$E$7777,4,FALSE))/365</f>
        <v>26.709589041095889</v>
      </c>
      <c r="H861" s="21">
        <v>27</v>
      </c>
      <c r="I861" s="155">
        <v>5</v>
      </c>
      <c r="J861" s="108">
        <f t="shared" si="33"/>
        <v>5.1379892987890745</v>
      </c>
      <c r="K861" s="108">
        <f t="shared" si="34"/>
        <v>0.13798929878907451</v>
      </c>
      <c r="L861" s="108">
        <f t="shared" si="32"/>
        <v>10.137989298789075</v>
      </c>
      <c r="M861" s="155">
        <v>71.02</v>
      </c>
    </row>
    <row r="862" spans="1:13">
      <c r="A862" s="163" t="s">
        <v>284</v>
      </c>
      <c r="B862" s="155">
        <v>2018</v>
      </c>
      <c r="C862" s="164">
        <v>43450</v>
      </c>
      <c r="D862" s="155" t="s">
        <v>64</v>
      </c>
      <c r="E862" s="155" t="s">
        <v>57</v>
      </c>
      <c r="F862" s="155" t="s">
        <v>35</v>
      </c>
      <c r="G862" s="10">
        <f>(C862-VLOOKUP(E862,Riders!$A$2:$E$7777,4,FALSE))/365</f>
        <v>25.093150684931508</v>
      </c>
      <c r="H862" s="21">
        <v>28</v>
      </c>
      <c r="I862" s="155">
        <v>5.0220000000000002</v>
      </c>
      <c r="J862" s="108">
        <f t="shared" si="33"/>
        <v>5.1249904308243028</v>
      </c>
      <c r="K862" s="108">
        <f t="shared" si="34"/>
        <v>0.10299043082430259</v>
      </c>
      <c r="L862" s="108">
        <f t="shared" si="32"/>
        <v>10.146990430824303</v>
      </c>
      <c r="M862" s="155">
        <v>70.956999999999994</v>
      </c>
    </row>
    <row r="863" spans="1:13">
      <c r="A863" s="163" t="s">
        <v>284</v>
      </c>
      <c r="B863" s="155">
        <v>2018</v>
      </c>
      <c r="C863" s="164">
        <v>43450</v>
      </c>
      <c r="D863" s="155" t="s">
        <v>64</v>
      </c>
      <c r="E863" s="155" t="s">
        <v>309</v>
      </c>
      <c r="F863" s="155" t="s">
        <v>40</v>
      </c>
      <c r="G863" s="10">
        <f>(C863-VLOOKUP(E863,Riders!$A$2:$E$7777,4,FALSE))/365</f>
        <v>24.758904109589039</v>
      </c>
      <c r="H863" s="21">
        <v>29</v>
      </c>
      <c r="I863" s="155">
        <v>5.0570000000000004</v>
      </c>
      <c r="J863" s="108">
        <f t="shared" si="33"/>
        <v>5.1080407307534834</v>
      </c>
      <c r="K863" s="108">
        <f t="shared" si="34"/>
        <v>5.1040730753483032E-2</v>
      </c>
      <c r="L863" s="108">
        <f t="shared" si="32"/>
        <v>10.165040730753484</v>
      </c>
      <c r="M863" s="155">
        <v>70.831000000000003</v>
      </c>
    </row>
    <row r="864" spans="1:13">
      <c r="A864" s="163" t="s">
        <v>284</v>
      </c>
      <c r="B864" s="155">
        <v>2018</v>
      </c>
      <c r="C864" s="164">
        <v>43450</v>
      </c>
      <c r="D864" s="155" t="s">
        <v>64</v>
      </c>
      <c r="E864" s="63" t="s">
        <v>151</v>
      </c>
      <c r="F864" s="155" t="s">
        <v>152</v>
      </c>
      <c r="G864" s="10">
        <f>(C864-VLOOKUP(E864,Riders!$A$2:$E$7777,4,FALSE))/365</f>
        <v>30.041095890410958</v>
      </c>
      <c r="H864" s="21">
        <v>30</v>
      </c>
      <c r="I864" s="155">
        <v>5.03</v>
      </c>
      <c r="J864" s="108">
        <f t="shared" si="33"/>
        <v>5.1350407307534836</v>
      </c>
      <c r="K864" s="108">
        <f t="shared" si="34"/>
        <v>0.1050407307534833</v>
      </c>
      <c r="L864" s="108">
        <f t="shared" si="32"/>
        <v>10.165040730753484</v>
      </c>
      <c r="M864" s="155">
        <v>70.831000000000003</v>
      </c>
    </row>
    <row r="865" spans="1:13">
      <c r="A865" s="163" t="s">
        <v>284</v>
      </c>
      <c r="B865" s="155">
        <v>2018</v>
      </c>
      <c r="C865" s="164">
        <v>43450</v>
      </c>
      <c r="D865" s="155" t="s">
        <v>64</v>
      </c>
      <c r="E865" s="155" t="s">
        <v>784</v>
      </c>
      <c r="F865" s="155" t="s">
        <v>195</v>
      </c>
      <c r="G865" s="10">
        <f>(C865-VLOOKUP(E865,Riders!$A$2:$E$7777,4,FALSE))/365</f>
        <v>24.797260273972604</v>
      </c>
      <c r="H865" s="21">
        <v>31</v>
      </c>
      <c r="I865" s="155">
        <v>5.0250000000000004</v>
      </c>
      <c r="J865" s="108">
        <f t="shared" si="33"/>
        <v>5.1410454083361579</v>
      </c>
      <c r="K865" s="108">
        <f t="shared" si="34"/>
        <v>0.11604540833615751</v>
      </c>
      <c r="L865" s="108">
        <f t="shared" si="32"/>
        <v>10.166045408336158</v>
      </c>
      <c r="M865" s="155">
        <v>70.823999999999998</v>
      </c>
    </row>
    <row r="866" spans="1:13">
      <c r="A866" s="163" t="s">
        <v>284</v>
      </c>
      <c r="B866" s="155">
        <v>2018</v>
      </c>
      <c r="C866" s="164">
        <v>43450</v>
      </c>
      <c r="D866" s="155" t="s">
        <v>64</v>
      </c>
      <c r="E866" s="155" t="s">
        <v>165</v>
      </c>
      <c r="F866" s="155" t="s">
        <v>44</v>
      </c>
      <c r="G866" s="10">
        <f>(C866-VLOOKUP(E866,Riders!$A$2:$E$7777,4,FALSE))/365</f>
        <v>28.956164383561642</v>
      </c>
      <c r="H866" s="21">
        <v>32</v>
      </c>
      <c r="I866" s="155">
        <v>5.0519999999999996</v>
      </c>
      <c r="J866" s="108">
        <f t="shared" si="33"/>
        <v>5.1199339389401413</v>
      </c>
      <c r="K866" s="108">
        <f t="shared" si="34"/>
        <v>6.7933938940141658E-2</v>
      </c>
      <c r="L866" s="108">
        <f t="shared" si="32"/>
        <v>10.171933938940141</v>
      </c>
      <c r="M866" s="155">
        <v>70.783000000000001</v>
      </c>
    </row>
    <row r="867" spans="1:13">
      <c r="A867" s="163" t="s">
        <v>284</v>
      </c>
      <c r="B867" s="155">
        <v>2018</v>
      </c>
      <c r="C867" s="164">
        <v>43450</v>
      </c>
      <c r="D867" s="155" t="s">
        <v>64</v>
      </c>
      <c r="E867" s="155" t="s">
        <v>226</v>
      </c>
      <c r="F867" s="155" t="s">
        <v>150</v>
      </c>
      <c r="G867" s="10">
        <f>(C867-VLOOKUP(E867,Riders!$A$2:$E$7777,4,FALSE))/365</f>
        <v>20.81095890410959</v>
      </c>
      <c r="H867" s="21">
        <v>33</v>
      </c>
      <c r="I867" s="155">
        <v>5.0750000000000002</v>
      </c>
      <c r="J867" s="108">
        <f t="shared" si="33"/>
        <v>5.172943294713769</v>
      </c>
      <c r="K867" s="108">
        <f t="shared" si="34"/>
        <v>9.7943294713768836E-2</v>
      </c>
      <c r="L867" s="108">
        <f t="shared" si="32"/>
        <v>10.247943294713769</v>
      </c>
      <c r="M867" s="155">
        <v>70.257999999999996</v>
      </c>
    </row>
    <row r="868" spans="1:13">
      <c r="A868" s="163" t="s">
        <v>284</v>
      </c>
      <c r="B868" s="155">
        <v>2018</v>
      </c>
      <c r="C868" s="164">
        <v>43450</v>
      </c>
      <c r="D868" s="155" t="s">
        <v>64</v>
      </c>
      <c r="E868" s="63" t="s">
        <v>183</v>
      </c>
      <c r="F868" s="155" t="s">
        <v>93</v>
      </c>
      <c r="G868" s="10">
        <f>(C868-VLOOKUP(E868,Riders!$A$2:$E$7777,4,FALSE))/365</f>
        <v>23.969863013698632</v>
      </c>
      <c r="H868" s="21">
        <v>34</v>
      </c>
      <c r="I868" s="155">
        <v>5.0679999999999996</v>
      </c>
      <c r="J868" s="108">
        <f t="shared" si="33"/>
        <v>5.2030413694721833</v>
      </c>
      <c r="K868" s="108">
        <f t="shared" si="34"/>
        <v>0.1350413694721837</v>
      </c>
      <c r="L868" s="108">
        <f t="shared" si="32"/>
        <v>10.271041369472183</v>
      </c>
      <c r="M868" s="155">
        <v>70.099999999999994</v>
      </c>
    </row>
    <row r="869" spans="1:13">
      <c r="A869" s="163" t="s">
        <v>284</v>
      </c>
      <c r="B869" s="155">
        <v>2018</v>
      </c>
      <c r="C869" s="164">
        <v>43450</v>
      </c>
      <c r="D869" s="155" t="s">
        <v>64</v>
      </c>
      <c r="E869" s="63" t="s">
        <v>278</v>
      </c>
      <c r="F869" s="155" t="s">
        <v>221</v>
      </c>
      <c r="G869" s="10">
        <f>(C869-VLOOKUP(E869,Riders!$A$2:$E$7777,4,FALSE))/365</f>
        <v>24.610958904109587</v>
      </c>
      <c r="H869" s="21">
        <v>35</v>
      </c>
      <c r="I869" s="155">
        <v>5.0869999999999997</v>
      </c>
      <c r="J869" s="108">
        <f t="shared" si="33"/>
        <v>5.2119558003146906</v>
      </c>
      <c r="K869" s="108">
        <f t="shared" si="34"/>
        <v>0.12495580031469089</v>
      </c>
      <c r="L869" s="108">
        <f t="shared" si="32"/>
        <v>10.29895580031469</v>
      </c>
      <c r="M869" s="155">
        <v>69.91</v>
      </c>
    </row>
    <row r="870" spans="1:13">
      <c r="A870" s="103" t="s">
        <v>214</v>
      </c>
      <c r="B870" s="69">
        <v>2018</v>
      </c>
      <c r="C870" s="136">
        <v>43436</v>
      </c>
      <c r="D870" s="69" t="s">
        <v>64</v>
      </c>
      <c r="E870" s="69" t="s">
        <v>199</v>
      </c>
      <c r="F870" s="69" t="s">
        <v>44</v>
      </c>
      <c r="G870" s="10">
        <f>(C870-VLOOKUP(E870,Riders!$A$2:$E$7777,4,FALSE))/365</f>
        <v>23.386301369863013</v>
      </c>
      <c r="H870" s="28">
        <v>1</v>
      </c>
      <c r="I870" s="69">
        <v>4.7770000000000001</v>
      </c>
      <c r="J870" s="138">
        <v>4.8070266222961733</v>
      </c>
      <c r="K870" s="108">
        <f t="shared" si="34"/>
        <v>3.0026622296173144E-2</v>
      </c>
      <c r="L870" s="138">
        <v>9.5840266222961734</v>
      </c>
      <c r="M870" s="69">
        <v>75.125</v>
      </c>
    </row>
    <row r="871" spans="1:13">
      <c r="A871" s="103" t="s">
        <v>214</v>
      </c>
      <c r="B871" s="69">
        <v>2018</v>
      </c>
      <c r="C871" s="136">
        <v>43436</v>
      </c>
      <c r="D871" s="69" t="s">
        <v>64</v>
      </c>
      <c r="E871" s="69" t="s">
        <v>21</v>
      </c>
      <c r="F871" s="69" t="s">
        <v>22</v>
      </c>
      <c r="G871" s="10">
        <f>(C871-VLOOKUP(E871,Riders!$A$2:$E$7777,4,FALSE))/365</f>
        <v>25.731506849315068</v>
      </c>
      <c r="H871" s="28">
        <v>2</v>
      </c>
      <c r="I871" s="69">
        <v>4.7699999999999996</v>
      </c>
      <c r="J871" s="138">
        <v>4.8200263725725243</v>
      </c>
      <c r="K871" s="108">
        <f t="shared" si="34"/>
        <v>5.0026372572524735E-2</v>
      </c>
      <c r="L871" s="138">
        <v>9.5900263725725239</v>
      </c>
      <c r="M871" s="69">
        <v>75.078000000000003</v>
      </c>
    </row>
    <row r="872" spans="1:13">
      <c r="A872" s="103" t="s">
        <v>214</v>
      </c>
      <c r="B872" s="69">
        <v>2018</v>
      </c>
      <c r="C872" s="136">
        <v>43436</v>
      </c>
      <c r="D872" s="69" t="s">
        <v>64</v>
      </c>
      <c r="E872" s="69" t="s">
        <v>104</v>
      </c>
      <c r="F872" s="69" t="s">
        <v>100</v>
      </c>
      <c r="G872" s="10">
        <f>(C872-VLOOKUP(E872,Riders!$A$2:$E$7777,4,FALSE))/365</f>
        <v>26.290410958904111</v>
      </c>
      <c r="H872" s="28">
        <v>3</v>
      </c>
      <c r="I872" s="69">
        <v>4.7949999999999999</v>
      </c>
      <c r="J872" s="138">
        <v>4.8639841968286337</v>
      </c>
      <c r="K872" s="108">
        <f t="shared" si="34"/>
        <v>6.898419682863377E-2</v>
      </c>
      <c r="L872" s="138">
        <v>9.6589841968286336</v>
      </c>
      <c r="M872" s="69">
        <v>74.542000000000002</v>
      </c>
    </row>
    <row r="873" spans="1:13">
      <c r="A873" s="103" t="s">
        <v>214</v>
      </c>
      <c r="B873" s="69">
        <v>2018</v>
      </c>
      <c r="C873" s="136">
        <v>43436</v>
      </c>
      <c r="D873" s="69" t="s">
        <v>64</v>
      </c>
      <c r="E873" s="69" t="s">
        <v>868</v>
      </c>
      <c r="F873" s="69" t="s">
        <v>26</v>
      </c>
      <c r="G873" s="10">
        <f>(C873-VLOOKUP(E873,Riders!$A$2:$E$7777,4,FALSE))/365</f>
        <v>30.860273972602741</v>
      </c>
      <c r="H873" s="28">
        <v>4</v>
      </c>
      <c r="I873" s="69">
        <v>4.8010000000000002</v>
      </c>
      <c r="J873" s="138">
        <v>4.9030271712760793</v>
      </c>
      <c r="K873" s="108">
        <f t="shared" si="34"/>
        <v>0.10202717127607919</v>
      </c>
      <c r="L873" s="138">
        <v>9.7040271712760795</v>
      </c>
      <c r="M873" s="69">
        <v>74.195999999999998</v>
      </c>
    </row>
    <row r="874" spans="1:13">
      <c r="A874" s="103" t="s">
        <v>214</v>
      </c>
      <c r="B874" s="69">
        <v>2018</v>
      </c>
      <c r="C874" s="136">
        <v>43436</v>
      </c>
      <c r="D874" s="69" t="s">
        <v>64</v>
      </c>
      <c r="E874" s="63" t="s">
        <v>197</v>
      </c>
      <c r="F874" s="69" t="s">
        <v>225</v>
      </c>
      <c r="G874" s="10">
        <f>(C874-VLOOKUP(E874,Riders!$A$2:$E$7777,4,FALSE))/365</f>
        <v>25.986301369863014</v>
      </c>
      <c r="H874" s="28">
        <v>5</v>
      </c>
      <c r="I874" s="69">
        <v>4.8259999999999996</v>
      </c>
      <c r="J874" s="138">
        <v>4.9310230238640509</v>
      </c>
      <c r="K874" s="108">
        <f t="shared" si="34"/>
        <v>0.10502302386405127</v>
      </c>
      <c r="L874" s="138">
        <v>9.7570230238640505</v>
      </c>
      <c r="M874" s="69">
        <v>73.793000000000006</v>
      </c>
    </row>
    <row r="875" spans="1:13">
      <c r="A875" s="103" t="s">
        <v>214</v>
      </c>
      <c r="B875" s="69">
        <v>2018</v>
      </c>
      <c r="C875" s="136">
        <v>43436</v>
      </c>
      <c r="D875" s="69" t="s">
        <v>64</v>
      </c>
      <c r="E875" s="69" t="s">
        <v>126</v>
      </c>
      <c r="F875" s="69" t="s">
        <v>102</v>
      </c>
      <c r="G875" s="10">
        <f>(C875-VLOOKUP(E875,Riders!$A$2:$E$7777,4,FALSE))/365</f>
        <v>20.205479452054796</v>
      </c>
      <c r="H875" s="28">
        <v>6</v>
      </c>
      <c r="I875" s="69">
        <v>4.8019999999999996</v>
      </c>
      <c r="J875" s="138">
        <v>4.962962771079436</v>
      </c>
      <c r="K875" s="108">
        <f t="shared" si="34"/>
        <v>0.16096277107943635</v>
      </c>
      <c r="L875" s="138">
        <v>9.7649627710794356</v>
      </c>
      <c r="M875" s="69">
        <v>73.733000000000004</v>
      </c>
    </row>
    <row r="876" spans="1:13">
      <c r="A876" s="103" t="s">
        <v>214</v>
      </c>
      <c r="B876" s="69">
        <v>2018</v>
      </c>
      <c r="C876" s="136">
        <v>43436</v>
      </c>
      <c r="D876" s="69" t="s">
        <v>64</v>
      </c>
      <c r="E876" s="69" t="s">
        <v>94</v>
      </c>
      <c r="F876" s="69" t="s">
        <v>26</v>
      </c>
      <c r="G876" s="10">
        <f>(C876-VLOOKUP(E876,Riders!$A$2:$E$7777,4,FALSE))/365</f>
        <v>19.876712328767123</v>
      </c>
      <c r="H876" s="28">
        <v>7</v>
      </c>
      <c r="I876" s="69">
        <v>4.8559999999999999</v>
      </c>
      <c r="J876" s="138">
        <v>4.912009768009769</v>
      </c>
      <c r="K876" s="108">
        <f t="shared" si="34"/>
        <v>5.600976800976909E-2</v>
      </c>
      <c r="L876" s="138">
        <v>9.7680097680097688</v>
      </c>
      <c r="M876" s="69">
        <v>73.709999999999994</v>
      </c>
    </row>
    <row r="877" spans="1:13">
      <c r="A877" s="103" t="s">
        <v>214</v>
      </c>
      <c r="B877" s="69">
        <v>2018</v>
      </c>
      <c r="C877" s="136">
        <v>43436</v>
      </c>
      <c r="D877" s="69" t="s">
        <v>64</v>
      </c>
      <c r="E877" s="69" t="s">
        <v>198</v>
      </c>
      <c r="F877" s="69" t="s">
        <v>37</v>
      </c>
      <c r="G877" s="10">
        <f>(C877-VLOOKUP(E877,Riders!$A$2:$E$7777,4,FALSE))/365</f>
        <v>24.090410958904108</v>
      </c>
      <c r="H877" s="28">
        <v>8</v>
      </c>
      <c r="I877" s="69">
        <v>4.8449999999999998</v>
      </c>
      <c r="J877" s="138">
        <v>4.9289767868051308</v>
      </c>
      <c r="K877" s="108">
        <f t="shared" si="34"/>
        <v>8.3976786805131098E-2</v>
      </c>
      <c r="L877" s="138">
        <v>9.7739767868051306</v>
      </c>
      <c r="M877" s="69">
        <v>73.665000000000006</v>
      </c>
    </row>
    <row r="878" spans="1:13">
      <c r="A878" s="103" t="s">
        <v>214</v>
      </c>
      <c r="B878" s="69">
        <v>2018</v>
      </c>
      <c r="C878" s="136">
        <v>43436</v>
      </c>
      <c r="D878" s="69" t="s">
        <v>64</v>
      </c>
      <c r="E878" s="69" t="s">
        <v>191</v>
      </c>
      <c r="F878" s="69" t="s">
        <v>28</v>
      </c>
      <c r="G878" s="10">
        <f>(C878-VLOOKUP(E878,Riders!$A$2:$E$7777,4,FALSE))/365</f>
        <v>31.457534246575342</v>
      </c>
      <c r="H878" s="28">
        <v>9</v>
      </c>
      <c r="I878" s="69">
        <v>4.8310000000000004</v>
      </c>
      <c r="J878" s="138">
        <v>4.9460294125634823</v>
      </c>
      <c r="K878" s="108">
        <f t="shared" si="34"/>
        <v>0.11502941256348187</v>
      </c>
      <c r="L878" s="138">
        <v>9.7770294125634827</v>
      </c>
      <c r="M878" s="69">
        <v>73.641999999999996</v>
      </c>
    </row>
    <row r="879" spans="1:13">
      <c r="A879" s="103" t="s">
        <v>214</v>
      </c>
      <c r="B879" s="69">
        <v>2018</v>
      </c>
      <c r="C879" s="136">
        <v>43436</v>
      </c>
      <c r="D879" s="69" t="s">
        <v>64</v>
      </c>
      <c r="E879" s="69" t="s">
        <v>189</v>
      </c>
      <c r="F879" s="69" t="s">
        <v>111</v>
      </c>
      <c r="G879" s="10">
        <f>(C879-VLOOKUP(E879,Riders!$A$2:$E$7777,4,FALSE))/365</f>
        <v>30.715068493150685</v>
      </c>
      <c r="H879" s="28">
        <v>10</v>
      </c>
      <c r="I879" s="69">
        <v>4.899</v>
      </c>
      <c r="J879" s="138">
        <v>4.8930548355070789</v>
      </c>
      <c r="K879" s="108">
        <f t="shared" si="34"/>
        <v>-5.9451644929211511E-3</v>
      </c>
      <c r="L879" s="138">
        <v>9.7920548355070789</v>
      </c>
      <c r="M879" s="69">
        <v>73.528999999999996</v>
      </c>
    </row>
    <row r="880" spans="1:13">
      <c r="A880" s="103" t="s">
        <v>214</v>
      </c>
      <c r="B880" s="69">
        <v>2018</v>
      </c>
      <c r="C880" s="136">
        <v>43436</v>
      </c>
      <c r="D880" s="69" t="s">
        <v>64</v>
      </c>
      <c r="E880" s="69" t="s">
        <v>194</v>
      </c>
      <c r="F880" s="69" t="s">
        <v>195</v>
      </c>
      <c r="G880" s="10">
        <f>(C880-VLOOKUP(E880,Riders!$A$2:$E$7777,4,FALSE))/365</f>
        <v>32.717808219178082</v>
      </c>
      <c r="H880" s="28">
        <v>11</v>
      </c>
      <c r="I880" s="69"/>
      <c r="J880" s="138"/>
      <c r="K880" s="108">
        <f t="shared" si="34"/>
        <v>0</v>
      </c>
      <c r="L880" s="138"/>
      <c r="M880" s="69">
        <v>73.522000000000006</v>
      </c>
    </row>
    <row r="881" spans="1:13">
      <c r="A881" s="103" t="s">
        <v>214</v>
      </c>
      <c r="B881" s="69">
        <v>2018</v>
      </c>
      <c r="C881" s="136">
        <v>43436</v>
      </c>
      <c r="D881" s="69" t="s">
        <v>64</v>
      </c>
      <c r="E881" s="69" t="s">
        <v>257</v>
      </c>
      <c r="F881" s="69" t="s">
        <v>111</v>
      </c>
      <c r="G881" s="10">
        <f>(C881-VLOOKUP(E881,Riders!$A$2:$E$7777,4,FALSE))/365</f>
        <v>26.210958904109589</v>
      </c>
      <c r="H881" s="28">
        <v>12</v>
      </c>
      <c r="I881" s="69">
        <v>4.8369999999999997</v>
      </c>
      <c r="J881" s="138">
        <v>4.9579855115839297</v>
      </c>
      <c r="K881" s="108">
        <f t="shared" si="34"/>
        <v>0.12098551158393001</v>
      </c>
      <c r="L881" s="138">
        <v>9.7949855115839295</v>
      </c>
      <c r="M881" s="69">
        <v>73.507000000000005</v>
      </c>
    </row>
    <row r="882" spans="1:13">
      <c r="A882" s="103" t="s">
        <v>214</v>
      </c>
      <c r="B882" s="69">
        <v>2018</v>
      </c>
      <c r="C882" s="136">
        <v>43436</v>
      </c>
      <c r="D882" s="69" t="s">
        <v>64</v>
      </c>
      <c r="E882" s="69" t="s">
        <v>210</v>
      </c>
      <c r="F882" s="69" t="s">
        <v>40</v>
      </c>
      <c r="G882" s="10">
        <f>(C882-VLOOKUP(E882,Riders!$A$2:$E$7777,4,FALSE))/365</f>
        <v>27.534246575342465</v>
      </c>
      <c r="H882" s="28">
        <v>13</v>
      </c>
      <c r="I882" s="69">
        <v>4.8630000000000004</v>
      </c>
      <c r="J882" s="138">
        <v>4.9359847163057813</v>
      </c>
      <c r="K882" s="108">
        <f t="shared" si="34"/>
        <v>7.298471630578085E-2</v>
      </c>
      <c r="L882" s="138">
        <v>9.7989847163057817</v>
      </c>
      <c r="M882" s="69">
        <v>73.477000000000004</v>
      </c>
    </row>
    <row r="883" spans="1:13">
      <c r="A883" s="40" t="s">
        <v>214</v>
      </c>
      <c r="B883" s="69">
        <v>2018</v>
      </c>
      <c r="C883" s="136">
        <v>43436</v>
      </c>
      <c r="D883" s="40" t="s">
        <v>64</v>
      </c>
      <c r="E883" s="40" t="s">
        <v>141</v>
      </c>
      <c r="F883" s="40" t="s">
        <v>93</v>
      </c>
      <c r="G883" s="10">
        <f>(C883-VLOOKUP(E883,Riders!$A$2:$E$7777,4,FALSE))/365</f>
        <v>23.665753424657535</v>
      </c>
      <c r="H883" s="28">
        <v>14</v>
      </c>
      <c r="I883" s="40">
        <v>4.8390000000000004</v>
      </c>
      <c r="J883" s="81">
        <v>4.9659896502887015</v>
      </c>
      <c r="K883" s="72">
        <f t="shared" si="34"/>
        <v>0.12698965028870113</v>
      </c>
      <c r="L883" s="81">
        <v>9.804989650288702</v>
      </c>
      <c r="M883" s="40">
        <v>73.432000000000002</v>
      </c>
    </row>
    <row r="884" spans="1:13">
      <c r="A884" s="40" t="s">
        <v>214</v>
      </c>
      <c r="B884" s="69">
        <v>2018</v>
      </c>
      <c r="C884" s="136">
        <v>43436</v>
      </c>
      <c r="D884" s="40" t="s">
        <v>64</v>
      </c>
      <c r="E884" s="40" t="s">
        <v>123</v>
      </c>
      <c r="F884" s="40" t="s">
        <v>73</v>
      </c>
      <c r="G884" s="10">
        <f>(C884-VLOOKUP(E884,Riders!$A$2:$E$7777,4,FALSE))/365</f>
        <v>21.81095890410959</v>
      </c>
      <c r="H884" s="28">
        <v>15</v>
      </c>
      <c r="I884" s="40">
        <v>4.8559999999999999</v>
      </c>
      <c r="J884" s="81">
        <v>4.9599509202453991</v>
      </c>
      <c r="K884" s="72">
        <f t="shared" si="34"/>
        <v>0.1039509202453992</v>
      </c>
      <c r="L884" s="81">
        <v>9.8159509202453989</v>
      </c>
      <c r="M884" s="40">
        <v>73.349999999999994</v>
      </c>
    </row>
    <row r="885" spans="1:13">
      <c r="A885" s="40" t="s">
        <v>214</v>
      </c>
      <c r="B885" s="69">
        <v>2018</v>
      </c>
      <c r="C885" s="136">
        <v>43436</v>
      </c>
      <c r="D885" s="40" t="s">
        <v>64</v>
      </c>
      <c r="E885" s="40" t="s">
        <v>180</v>
      </c>
      <c r="F885" s="40" t="s">
        <v>32</v>
      </c>
      <c r="G885" s="10">
        <f>(C885-VLOOKUP(E885,Riders!$A$2:$E$7777,4,FALSE))/365</f>
        <v>27.432876712328767</v>
      </c>
      <c r="H885" s="28">
        <v>16</v>
      </c>
      <c r="I885" s="40">
        <v>4.867</v>
      </c>
      <c r="J885" s="81">
        <v>4.9599367254463074</v>
      </c>
      <c r="K885" s="72">
        <f t="shared" si="34"/>
        <v>9.2936725446307378E-2</v>
      </c>
      <c r="L885" s="81">
        <v>9.8269367254463074</v>
      </c>
      <c r="M885" s="40">
        <v>73.268000000000001</v>
      </c>
    </row>
    <row r="886" spans="1:13">
      <c r="A886" s="40" t="s">
        <v>214</v>
      </c>
      <c r="B886" s="69">
        <v>2018</v>
      </c>
      <c r="C886" s="136">
        <v>43436</v>
      </c>
      <c r="D886" s="40" t="s">
        <v>64</v>
      </c>
      <c r="E886" s="40" t="s">
        <v>172</v>
      </c>
      <c r="F886" s="40" t="s">
        <v>35</v>
      </c>
      <c r="G886" s="10">
        <f>(C886-VLOOKUP(E886,Riders!$A$2:$E$7777,4,FALSE))/365</f>
        <v>28.564383561643837</v>
      </c>
      <c r="H886" s="28">
        <v>17</v>
      </c>
      <c r="I886" s="40">
        <v>4.9039999999999999</v>
      </c>
      <c r="J886" s="81">
        <v>4.96793901335454</v>
      </c>
      <c r="K886" s="72">
        <f t="shared" si="34"/>
        <v>6.3939013354540108E-2</v>
      </c>
      <c r="L886" s="81">
        <v>9.8719390133545399</v>
      </c>
      <c r="M886" s="40">
        <v>72.933999999999997</v>
      </c>
    </row>
    <row r="887" spans="1:13">
      <c r="A887" s="40" t="s">
        <v>214</v>
      </c>
      <c r="B887" s="69">
        <v>2018</v>
      </c>
      <c r="C887" s="136">
        <v>43436</v>
      </c>
      <c r="D887" s="40" t="s">
        <v>64</v>
      </c>
      <c r="E887" s="40" t="s">
        <v>308</v>
      </c>
      <c r="F887" s="40" t="s">
        <v>102</v>
      </c>
      <c r="G887" s="10">
        <f>(C887-VLOOKUP(E887,Riders!$A$2:$E$7777,4,FALSE))/365</f>
        <v>27.531506849315068</v>
      </c>
      <c r="H887" s="28">
        <v>18</v>
      </c>
      <c r="I887" s="40">
        <v>4.8760000000000003</v>
      </c>
      <c r="J887" s="81">
        <v>4.9979697472538023</v>
      </c>
      <c r="K887" s="72">
        <f t="shared" si="34"/>
        <v>0.12196974725380194</v>
      </c>
      <c r="L887" s="81">
        <v>9.8739697472538026</v>
      </c>
      <c r="M887" s="40">
        <v>72.918999999999997</v>
      </c>
    </row>
    <row r="888" spans="1:13">
      <c r="A888" s="40" t="s">
        <v>214</v>
      </c>
      <c r="B888" s="69">
        <v>2018</v>
      </c>
      <c r="C888" s="136">
        <v>43436</v>
      </c>
      <c r="D888" s="40" t="s">
        <v>64</v>
      </c>
      <c r="E888" s="40" t="s">
        <v>291</v>
      </c>
      <c r="F888" s="40" t="s">
        <v>22</v>
      </c>
      <c r="G888" s="10">
        <f>(C888-VLOOKUP(E888,Riders!$A$2:$E$7777,4,FALSE))/365</f>
        <v>20.986301369863014</v>
      </c>
      <c r="H888" s="28">
        <v>19</v>
      </c>
      <c r="I888" s="40">
        <v>4.9000000000000004</v>
      </c>
      <c r="J888" s="81">
        <v>4.9840002745555623</v>
      </c>
      <c r="K888" s="72">
        <f t="shared" si="34"/>
        <v>8.4000274555561916E-2</v>
      </c>
      <c r="L888" s="81">
        <v>9.8840002745555626</v>
      </c>
      <c r="M888" s="40">
        <v>72.844999999999999</v>
      </c>
    </row>
    <row r="889" spans="1:13">
      <c r="A889" s="40" t="s">
        <v>214</v>
      </c>
      <c r="B889" s="69">
        <v>2018</v>
      </c>
      <c r="C889" s="136">
        <v>43436</v>
      </c>
      <c r="D889" s="40" t="s">
        <v>64</v>
      </c>
      <c r="E889" s="40" t="s">
        <v>39</v>
      </c>
      <c r="F889" s="40" t="s">
        <v>40</v>
      </c>
      <c r="G889" s="10">
        <f>(C889-VLOOKUP(E889,Riders!$A$2:$E$7777,4,FALSE))/365</f>
        <v>25.830136986301369</v>
      </c>
      <c r="H889" s="28">
        <v>20</v>
      </c>
      <c r="I889" s="40">
        <v>4.9020000000000001</v>
      </c>
      <c r="J889" s="81">
        <v>4.9840359741864626</v>
      </c>
      <c r="K889" s="72">
        <f t="shared" si="34"/>
        <v>8.2035974186462468E-2</v>
      </c>
      <c r="L889" s="81">
        <v>9.8860359741864627</v>
      </c>
      <c r="M889" s="40">
        <v>72.83</v>
      </c>
    </row>
    <row r="890" spans="1:13">
      <c r="A890" s="40" t="s">
        <v>214</v>
      </c>
      <c r="B890" s="69">
        <v>2018</v>
      </c>
      <c r="C890" s="136">
        <v>43436</v>
      </c>
      <c r="D890" s="40" t="s">
        <v>64</v>
      </c>
      <c r="E890" s="40" t="s">
        <v>285</v>
      </c>
      <c r="F890" s="40" t="s">
        <v>204</v>
      </c>
      <c r="G890" s="10">
        <f>(C890-VLOOKUP(E890,Riders!$A$2:$E$7777,4,FALSE))/365</f>
        <v>36.326027397260276</v>
      </c>
      <c r="H890" s="28">
        <v>21</v>
      </c>
      <c r="I890" s="40">
        <v>4.907</v>
      </c>
      <c r="J890" s="81">
        <v>4.9850122001483808</v>
      </c>
      <c r="K890" s="72">
        <f t="shared" si="34"/>
        <v>7.8012200148380728E-2</v>
      </c>
      <c r="L890" s="81">
        <v>9.8920122001483808</v>
      </c>
      <c r="M890" s="40">
        <v>72.786000000000001</v>
      </c>
    </row>
    <row r="891" spans="1:13">
      <c r="A891" s="40" t="s">
        <v>214</v>
      </c>
      <c r="B891" s="69">
        <v>2018</v>
      </c>
      <c r="C891" s="136">
        <v>43436</v>
      </c>
      <c r="D891" s="40" t="s">
        <v>64</v>
      </c>
      <c r="E891" s="40" t="s">
        <v>98</v>
      </c>
      <c r="F891" s="40" t="s">
        <v>42</v>
      </c>
      <c r="G891" s="10">
        <f>(C891-VLOOKUP(E891,Riders!$A$2:$E$7777,4,FALSE))/365</f>
        <v>20.109589041095891</v>
      </c>
      <c r="H891" s="28">
        <v>22</v>
      </c>
      <c r="I891" s="40">
        <v>4.923</v>
      </c>
      <c r="J891" s="81">
        <v>4.9770371251392191</v>
      </c>
      <c r="K891" s="72">
        <f t="shared" si="34"/>
        <v>5.40371251392191E-2</v>
      </c>
      <c r="L891" s="81">
        <v>9.9000371251392192</v>
      </c>
      <c r="M891" s="40">
        <v>72.727000000000004</v>
      </c>
    </row>
    <row r="892" spans="1:13">
      <c r="A892" s="40" t="s">
        <v>214</v>
      </c>
      <c r="B892" s="69">
        <v>2018</v>
      </c>
      <c r="C892" s="136">
        <v>43436</v>
      </c>
      <c r="D892" s="40" t="s">
        <v>64</v>
      </c>
      <c r="E892" t="s">
        <v>95</v>
      </c>
      <c r="F892" s="40" t="s">
        <v>28</v>
      </c>
      <c r="G892" s="10">
        <f>(C892-VLOOKUP(E892,Riders!$A$2:$E$7777,4,FALSE))/365</f>
        <v>26.852054794520548</v>
      </c>
      <c r="H892" s="28">
        <v>23</v>
      </c>
      <c r="I892" s="40">
        <v>4.9119999999999999</v>
      </c>
      <c r="J892" s="81">
        <v>4.9919863545076906</v>
      </c>
      <c r="K892" s="72">
        <f t="shared" si="34"/>
        <v>7.9986354507690649E-2</v>
      </c>
      <c r="L892" s="81">
        <v>9.9039863545076905</v>
      </c>
      <c r="M892" s="40">
        <v>72.697999999999993</v>
      </c>
    </row>
    <row r="893" spans="1:13">
      <c r="A893" s="40" t="s">
        <v>214</v>
      </c>
      <c r="B893" s="69">
        <v>2018</v>
      </c>
      <c r="C893" s="136">
        <v>43436</v>
      </c>
      <c r="D893" s="40" t="s">
        <v>64</v>
      </c>
      <c r="E893" s="40" t="s">
        <v>253</v>
      </c>
      <c r="F893" s="40" t="s">
        <v>30</v>
      </c>
      <c r="G893" s="10">
        <f>(C893-VLOOKUP(E893,Riders!$A$2:$E$7777,4,FALSE))/365</f>
        <v>28.931506849315067</v>
      </c>
      <c r="H893" s="28">
        <v>24</v>
      </c>
      <c r="I893" s="40">
        <v>4.8979999999999997</v>
      </c>
      <c r="J893" s="81">
        <v>5.0279688159146367</v>
      </c>
      <c r="K893" s="72">
        <f t="shared" si="34"/>
        <v>0.12996881591463705</v>
      </c>
      <c r="L893" s="81">
        <v>9.9259688159146364</v>
      </c>
      <c r="M893" s="40">
        <v>72.537000000000006</v>
      </c>
    </row>
    <row r="894" spans="1:13">
      <c r="A894" s="40" t="s">
        <v>214</v>
      </c>
      <c r="B894" s="69">
        <v>2018</v>
      </c>
      <c r="C894" s="136">
        <v>43436</v>
      </c>
      <c r="D894" s="40" t="s">
        <v>64</v>
      </c>
      <c r="E894" t="s">
        <v>106</v>
      </c>
      <c r="F894" s="40" t="s">
        <v>107</v>
      </c>
      <c r="G894" s="10">
        <f>(C894-VLOOKUP(E894,Riders!$A$2:$E$7777,4,FALSE))/365</f>
        <v>25.136986301369863</v>
      </c>
      <c r="H894" s="28">
        <v>25</v>
      </c>
      <c r="I894" s="40">
        <v>4.9119999999999999</v>
      </c>
      <c r="J894" s="81">
        <v>5.026025369570319</v>
      </c>
      <c r="K894" s="72">
        <f t="shared" si="34"/>
        <v>0.11402536957031906</v>
      </c>
      <c r="L894" s="81">
        <v>9.9380253695703189</v>
      </c>
      <c r="M894" s="40">
        <v>72.448999999999998</v>
      </c>
    </row>
    <row r="895" spans="1:13">
      <c r="A895" s="40" t="s">
        <v>214</v>
      </c>
      <c r="B895" s="69">
        <v>2018</v>
      </c>
      <c r="C895" s="136">
        <v>43436</v>
      </c>
      <c r="D895" s="40" t="s">
        <v>64</v>
      </c>
      <c r="E895" s="40" t="s">
        <v>254</v>
      </c>
      <c r="F895" s="40" t="s">
        <v>252</v>
      </c>
      <c r="G895" s="10">
        <f>(C895-VLOOKUP(E895,Riders!$A$2:$E$7777,4,FALSE))/365</f>
        <v>21.219178082191782</v>
      </c>
      <c r="H895" s="28">
        <v>26</v>
      </c>
      <c r="I895" s="40">
        <v>4.9379999999999997</v>
      </c>
      <c r="J895" s="81">
        <v>5.0040049710024848</v>
      </c>
      <c r="K895" s="72">
        <f t="shared" si="34"/>
        <v>6.6004971002485036E-2</v>
      </c>
      <c r="L895" s="81">
        <v>9.9420049710024845</v>
      </c>
      <c r="M895" s="40">
        <v>72.42</v>
      </c>
    </row>
    <row r="896" spans="1:13">
      <c r="A896" s="40" t="s">
        <v>214</v>
      </c>
      <c r="B896" s="69">
        <v>2018</v>
      </c>
      <c r="C896" s="136">
        <v>43436</v>
      </c>
      <c r="D896" s="40" t="s">
        <v>64</v>
      </c>
      <c r="E896" s="40" t="s">
        <v>165</v>
      </c>
      <c r="F896" s="40" t="s">
        <v>44</v>
      </c>
      <c r="G896" s="10">
        <f>(C896-VLOOKUP(E896,Riders!$A$2:$E$7777,4,FALSE))/365</f>
        <v>28.917808219178081</v>
      </c>
      <c r="H896" s="28">
        <v>27</v>
      </c>
      <c r="I896" s="40">
        <v>4.95</v>
      </c>
      <c r="J896" s="81">
        <v>4.9929660420090309</v>
      </c>
      <c r="K896" s="72">
        <f t="shared" si="34"/>
        <v>4.2966042009030758E-2</v>
      </c>
      <c r="L896" s="81">
        <v>9.9429660420090311</v>
      </c>
      <c r="M896" s="40">
        <v>72.412999999999997</v>
      </c>
    </row>
    <row r="897" spans="1:13">
      <c r="A897" s="40" t="s">
        <v>214</v>
      </c>
      <c r="B897" s="69">
        <v>2018</v>
      </c>
      <c r="C897" s="136">
        <v>43436</v>
      </c>
      <c r="D897" s="40" t="s">
        <v>64</v>
      </c>
      <c r="E897" s="40" t="s">
        <v>236</v>
      </c>
      <c r="F897" s="40" t="s">
        <v>195</v>
      </c>
      <c r="G897" s="10">
        <f>(C897-VLOOKUP(E897,Riders!$A$2:$E$7777,4,FALSE))/365</f>
        <v>31.210958904109589</v>
      </c>
      <c r="H897" s="28">
        <v>28</v>
      </c>
      <c r="I897" s="40">
        <v>4.8920000000000003</v>
      </c>
      <c r="J897" s="81">
        <v>5.0579737431248448</v>
      </c>
      <c r="K897" s="72">
        <f t="shared" si="34"/>
        <v>0.16597374312484448</v>
      </c>
      <c r="L897" s="81">
        <v>9.9499737431248452</v>
      </c>
      <c r="M897" s="40">
        <v>72.361999999999995</v>
      </c>
    </row>
    <row r="898" spans="1:13">
      <c r="A898" s="40" t="s">
        <v>214</v>
      </c>
      <c r="B898" s="69">
        <v>2018</v>
      </c>
      <c r="C898" s="136">
        <v>43436</v>
      </c>
      <c r="D898" s="40" t="s">
        <v>64</v>
      </c>
      <c r="E898" s="40" t="s">
        <v>190</v>
      </c>
      <c r="F898" s="40" t="s">
        <v>30</v>
      </c>
      <c r="G898" s="10">
        <f>(C898-VLOOKUP(E898,Riders!$A$2:$E$7777,4,FALSE))/365</f>
        <v>32.873972602739727</v>
      </c>
      <c r="H898" s="28">
        <v>29</v>
      </c>
      <c r="I898" s="40">
        <v>4.9459999999999997</v>
      </c>
      <c r="J898" s="81">
        <v>5.0079629214881187</v>
      </c>
      <c r="K898" s="72">
        <f t="shared" si="34"/>
        <v>6.1962921488118994E-2</v>
      </c>
      <c r="L898" s="81">
        <v>9.9539629214881185</v>
      </c>
      <c r="M898" s="40">
        <v>72.332999999999998</v>
      </c>
    </row>
    <row r="899" spans="1:13">
      <c r="A899" s="40" t="s">
        <v>214</v>
      </c>
      <c r="B899" s="69">
        <v>2018</v>
      </c>
      <c r="C899" s="136">
        <v>43436</v>
      </c>
      <c r="D899" s="40" t="s">
        <v>64</v>
      </c>
      <c r="E899" s="40" t="s">
        <v>169</v>
      </c>
      <c r="F899" s="40" t="s">
        <v>80</v>
      </c>
      <c r="G899" s="10">
        <f>(C899-VLOOKUP(E899,Riders!$A$2:$E$7777,4,FALSE))/365</f>
        <v>28.435616438356163</v>
      </c>
      <c r="H899" s="28">
        <v>30</v>
      </c>
      <c r="I899" s="40">
        <v>4.9340000000000002</v>
      </c>
      <c r="J899" s="81">
        <v>5.0340192715039249</v>
      </c>
      <c r="K899" s="72">
        <f t="shared" si="34"/>
        <v>0.10001927150392476</v>
      </c>
      <c r="L899" s="81">
        <v>9.9680192715039251</v>
      </c>
      <c r="M899" s="40">
        <v>72.230999999999995</v>
      </c>
    </row>
    <row r="900" spans="1:13">
      <c r="A900" s="40" t="s">
        <v>214</v>
      </c>
      <c r="B900" s="69">
        <v>2018</v>
      </c>
      <c r="C900" s="136">
        <v>43436</v>
      </c>
      <c r="D900" s="40" t="s">
        <v>64</v>
      </c>
      <c r="E900" s="40" t="s">
        <v>283</v>
      </c>
      <c r="F900" s="40" t="s">
        <v>224</v>
      </c>
      <c r="G900" s="10">
        <f>(C900-VLOOKUP(E900,Riders!$A$2:$E$7777,4,FALSE))/365</f>
        <v>35.331506849315069</v>
      </c>
      <c r="H900" s="28">
        <v>31</v>
      </c>
      <c r="I900" s="40">
        <v>4.9269999999999996</v>
      </c>
      <c r="J900" s="81">
        <v>5.0849587284812419</v>
      </c>
      <c r="K900" s="72">
        <f t="shared" si="34"/>
        <v>0.15795872848124226</v>
      </c>
      <c r="L900" s="81">
        <v>10.011958728481241</v>
      </c>
      <c r="M900" s="40">
        <v>71.914000000000001</v>
      </c>
    </row>
    <row r="901" spans="1:13">
      <c r="A901" s="40" t="s">
        <v>214</v>
      </c>
      <c r="B901" s="69">
        <v>2018</v>
      </c>
      <c r="C901" s="136">
        <v>43436</v>
      </c>
      <c r="D901" s="40" t="s">
        <v>64</v>
      </c>
      <c r="E901" s="40" t="s">
        <v>193</v>
      </c>
      <c r="F901" s="40" t="s">
        <v>50</v>
      </c>
      <c r="G901" s="10">
        <f>(C901-VLOOKUP(E901,Riders!$A$2:$E$7777,4,FALSE))/365</f>
        <v>30.92876712328767</v>
      </c>
      <c r="H901" s="28">
        <v>32</v>
      </c>
      <c r="I901" s="40">
        <v>4.9450000000000003</v>
      </c>
      <c r="J901" s="81">
        <v>5.0719732045966772</v>
      </c>
      <c r="K901" s="72">
        <f t="shared" si="34"/>
        <v>0.12697320459667694</v>
      </c>
      <c r="L901" s="81">
        <v>10.016973204596678</v>
      </c>
      <c r="M901" s="40">
        <v>71.878</v>
      </c>
    </row>
    <row r="902" spans="1:13">
      <c r="A902" s="40" t="s">
        <v>214</v>
      </c>
      <c r="B902" s="69">
        <v>2018</v>
      </c>
      <c r="C902" s="136">
        <v>43436</v>
      </c>
      <c r="D902" s="40" t="s">
        <v>64</v>
      </c>
      <c r="E902" t="s">
        <v>151</v>
      </c>
      <c r="F902" s="40" t="s">
        <v>152</v>
      </c>
      <c r="G902" s="10">
        <f>(C902-VLOOKUP(E902,Riders!$A$2:$E$7777,4,FALSE))/365</f>
        <v>30.002739726027396</v>
      </c>
      <c r="H902" s="28">
        <v>33</v>
      </c>
      <c r="I902" s="40">
        <v>5.0090000000000003</v>
      </c>
      <c r="J902" s="81">
        <v>5.0290609812204607</v>
      </c>
      <c r="K902" s="72">
        <f t="shared" si="34"/>
        <v>2.0060981220460405E-2</v>
      </c>
      <c r="L902" s="81">
        <v>10.038060981220461</v>
      </c>
      <c r="M902" s="40">
        <v>71.727000000000004</v>
      </c>
    </row>
    <row r="903" spans="1:13">
      <c r="A903" s="40" t="s">
        <v>214</v>
      </c>
      <c r="B903" s="69">
        <v>2018</v>
      </c>
      <c r="C903" s="136">
        <v>43436</v>
      </c>
      <c r="D903" s="40" t="s">
        <v>64</v>
      </c>
      <c r="E903" s="40" t="s">
        <v>205</v>
      </c>
      <c r="F903" s="40" t="s">
        <v>56</v>
      </c>
      <c r="G903" s="10">
        <f>(C903-VLOOKUP(E903,Riders!$A$2:$E$7777,4,FALSE))/365</f>
        <v>25.194520547945206</v>
      </c>
      <c r="H903" s="28">
        <v>34</v>
      </c>
      <c r="I903" s="40">
        <v>4.976</v>
      </c>
      <c r="J903" s="81">
        <v>5.0749527465624338</v>
      </c>
      <c r="K903" s="72">
        <f t="shared" si="34"/>
        <v>9.8952746562433802E-2</v>
      </c>
      <c r="L903" s="81">
        <v>10.050952746562434</v>
      </c>
      <c r="M903" s="40">
        <v>71.635000000000005</v>
      </c>
    </row>
    <row r="904" spans="1:13">
      <c r="A904" s="40" t="s">
        <v>214</v>
      </c>
      <c r="B904" s="69">
        <v>2018</v>
      </c>
      <c r="C904" s="136">
        <v>43436</v>
      </c>
      <c r="D904" s="40" t="s">
        <v>64</v>
      </c>
      <c r="E904" s="40" t="s">
        <v>212</v>
      </c>
      <c r="F904" s="40" t="s">
        <v>213</v>
      </c>
      <c r="G904" s="10">
        <f>(C904-VLOOKUP(E904,Riders!$A$2:$E$7777,4,FALSE))/365</f>
        <v>26.671232876712327</v>
      </c>
      <c r="H904" s="28">
        <v>35</v>
      </c>
      <c r="I904" s="40">
        <v>5.0030000000000001</v>
      </c>
      <c r="J904" s="81">
        <v>5.1670661054296847</v>
      </c>
      <c r="K904" s="72">
        <f t="shared" si="34"/>
        <v>0.16406610542968458</v>
      </c>
      <c r="L904" s="81">
        <v>10.170066105429685</v>
      </c>
      <c r="M904" s="40">
        <v>70.796000000000006</v>
      </c>
    </row>
    <row r="905" spans="1:13">
      <c r="A905" s="40" t="s">
        <v>214</v>
      </c>
      <c r="B905" s="69">
        <v>2018</v>
      </c>
      <c r="C905" s="136">
        <v>43436</v>
      </c>
      <c r="D905" s="40" t="s">
        <v>64</v>
      </c>
      <c r="E905" s="40" t="s">
        <v>91</v>
      </c>
      <c r="F905" s="40" t="s">
        <v>50</v>
      </c>
      <c r="G905" s="10">
        <f>(C905-VLOOKUP(E905,Riders!$A$2:$E$7777,4,FALSE))/365</f>
        <v>23.032876712328768</v>
      </c>
      <c r="H905" s="28">
        <v>36</v>
      </c>
      <c r="I905" s="40">
        <v>4.9850000000000003</v>
      </c>
      <c r="J905" s="81">
        <v>5.1929731697318386</v>
      </c>
      <c r="K905" s="72">
        <f t="shared" si="34"/>
        <v>0.20797316973183833</v>
      </c>
      <c r="L905" s="81">
        <v>10.177973169731839</v>
      </c>
      <c r="M905" s="40">
        <v>70.741</v>
      </c>
    </row>
    <row r="906" spans="1:13">
      <c r="A906" s="40" t="s">
        <v>214</v>
      </c>
      <c r="B906" s="69">
        <v>2018</v>
      </c>
      <c r="C906" s="136">
        <v>43436</v>
      </c>
      <c r="D906" s="40" t="s">
        <v>64</v>
      </c>
      <c r="E906" t="s">
        <v>183</v>
      </c>
      <c r="F906" s="40" t="s">
        <v>93</v>
      </c>
      <c r="G906" s="10">
        <f>(C906-VLOOKUP(E906,Riders!$A$2:$E$7777,4,FALSE))/365</f>
        <v>23.931506849315067</v>
      </c>
      <c r="H906" s="28">
        <v>37</v>
      </c>
      <c r="I906" s="40">
        <v>5.0289999999999999</v>
      </c>
      <c r="J906" s="81">
        <v>5.1659789728558678</v>
      </c>
      <c r="K906" s="72">
        <f t="shared" si="34"/>
        <v>0.13697897285586791</v>
      </c>
      <c r="L906" s="81">
        <v>10.194978972855868</v>
      </c>
      <c r="M906" s="40">
        <v>70.623000000000005</v>
      </c>
    </row>
    <row r="907" spans="1:13">
      <c r="A907" s="40" t="s">
        <v>214</v>
      </c>
      <c r="B907" s="69">
        <v>2018</v>
      </c>
      <c r="C907" s="136">
        <v>43436</v>
      </c>
      <c r="D907" s="40" t="s">
        <v>64</v>
      </c>
      <c r="E907" s="40" t="s">
        <v>57</v>
      </c>
      <c r="F907" s="40" t="s">
        <v>35</v>
      </c>
      <c r="G907" s="10">
        <f>(C907-VLOOKUP(E907,Riders!$A$2:$E$7777,4,FALSE))/365</f>
        <v>25.054794520547944</v>
      </c>
      <c r="H907" s="28">
        <v>38</v>
      </c>
      <c r="I907" s="40">
        <v>5.0609999999999999</v>
      </c>
      <c r="J907" s="81">
        <v>5.1400456071747342</v>
      </c>
      <c r="K907" s="72">
        <f t="shared" si="34"/>
        <v>7.90456071747343E-2</v>
      </c>
      <c r="L907" s="81">
        <v>10.201045607174734</v>
      </c>
      <c r="M907" s="40">
        <v>70.581000000000003</v>
      </c>
    </row>
    <row r="908" spans="1:13">
      <c r="A908" s="40" t="s">
        <v>214</v>
      </c>
      <c r="B908" s="69">
        <v>2018</v>
      </c>
      <c r="C908" s="136">
        <v>43436</v>
      </c>
      <c r="D908" s="40" t="s">
        <v>64</v>
      </c>
      <c r="E908" s="40" t="s">
        <v>55</v>
      </c>
      <c r="F908" s="40" t="s">
        <v>56</v>
      </c>
      <c r="G908" s="10">
        <f>(C908-VLOOKUP(E908,Riders!$A$2:$E$7777,4,FALSE))/365</f>
        <v>18.887671232876713</v>
      </c>
      <c r="H908" s="28">
        <v>39</v>
      </c>
      <c r="I908" s="40">
        <v>5.0460000000000003</v>
      </c>
      <c r="J908" s="81">
        <v>5.158949400459222</v>
      </c>
      <c r="K908" s="72">
        <f t="shared" si="34"/>
        <v>0.11294940045922175</v>
      </c>
      <c r="L908" s="81">
        <v>10.204949400459222</v>
      </c>
      <c r="M908" s="40">
        <v>70.554000000000002</v>
      </c>
    </row>
    <row r="909" spans="1:13">
      <c r="A909" s="40" t="s">
        <v>214</v>
      </c>
      <c r="B909" s="69">
        <v>2018</v>
      </c>
      <c r="C909" s="136">
        <v>43436</v>
      </c>
      <c r="D909" s="40" t="s">
        <v>64</v>
      </c>
      <c r="E909" t="s">
        <v>278</v>
      </c>
      <c r="F909" s="40" t="s">
        <v>221</v>
      </c>
      <c r="G909" s="10">
        <f>(C909-VLOOKUP(E909,Riders!$A$2:$E$7777,4,FALSE))/365</f>
        <v>24.572602739726026</v>
      </c>
      <c r="H909" s="28">
        <v>40</v>
      </c>
      <c r="I909" s="40">
        <v>5.0590000000000002</v>
      </c>
      <c r="J909" s="81">
        <v>5.1839863995902808</v>
      </c>
      <c r="K909" s="72">
        <f t="shared" si="34"/>
        <v>0.12498639959028068</v>
      </c>
      <c r="L909" s="81">
        <v>10.242986399590281</v>
      </c>
      <c r="M909" s="40">
        <v>70.292000000000002</v>
      </c>
    </row>
    <row r="910" spans="1:13">
      <c r="A910" t="s">
        <v>8233</v>
      </c>
      <c r="B910" s="110">
        <v>2018</v>
      </c>
      <c r="C910" s="101">
        <v>43394</v>
      </c>
      <c r="D910" t="s">
        <v>64</v>
      </c>
      <c r="E910" t="s">
        <v>90</v>
      </c>
      <c r="F910" t="s">
        <v>22</v>
      </c>
      <c r="G910" s="10">
        <f>(C910-VLOOKUP(E910,Riders!$A$2:$E$7777,4,FALSE))/365</f>
        <v>21.61917808219178</v>
      </c>
      <c r="H910" s="102">
        <v>1</v>
      </c>
      <c r="I910">
        <v>4.7030000000000003</v>
      </c>
      <c r="J910">
        <v>4.7890000000000006</v>
      </c>
      <c r="K910">
        <v>8.6000000000000298E-2</v>
      </c>
      <c r="L910">
        <v>9.4920000000000009</v>
      </c>
      <c r="M910">
        <v>75.853350189633375</v>
      </c>
    </row>
    <row r="911" spans="1:13">
      <c r="A911" t="s">
        <v>8233</v>
      </c>
      <c r="B911" s="110">
        <v>2018</v>
      </c>
      <c r="C911" s="101">
        <v>43394</v>
      </c>
      <c r="D911" t="s">
        <v>64</v>
      </c>
      <c r="E911" t="s">
        <v>104</v>
      </c>
      <c r="F911" t="s">
        <v>100</v>
      </c>
      <c r="G911" s="10">
        <f>(C911-VLOOKUP(E911,Riders!$A$2:$E$7777,4,FALSE))/365</f>
        <v>26.175342465753424</v>
      </c>
      <c r="H911" s="102">
        <v>2</v>
      </c>
      <c r="I911">
        <v>4.7380000000000004</v>
      </c>
      <c r="J911">
        <v>4.7640000000000002</v>
      </c>
      <c r="K911">
        <v>2.5999999999999801E-2</v>
      </c>
      <c r="L911">
        <v>9.5020000000000007</v>
      </c>
      <c r="M911">
        <v>75.773521363923379</v>
      </c>
    </row>
    <row r="912" spans="1:13">
      <c r="A912" t="s">
        <v>8233</v>
      </c>
      <c r="B912" s="110">
        <v>2018</v>
      </c>
      <c r="C912" s="101">
        <v>43394</v>
      </c>
      <c r="D912" t="s">
        <v>64</v>
      </c>
      <c r="E912" t="s">
        <v>21</v>
      </c>
      <c r="F912" t="s">
        <v>22</v>
      </c>
      <c r="G912" s="10">
        <f>(C912-VLOOKUP(E912,Riders!$A$2:$E$7777,4,FALSE))/365</f>
        <v>25.616438356164384</v>
      </c>
      <c r="H912" s="102">
        <v>3</v>
      </c>
      <c r="I912">
        <v>4.7190000000000003</v>
      </c>
      <c r="J912">
        <v>4.8359999999999994</v>
      </c>
      <c r="K912">
        <v>0.1169999999999991</v>
      </c>
      <c r="L912">
        <v>9.5549999999999997</v>
      </c>
      <c r="M912">
        <v>75.353218210361064</v>
      </c>
    </row>
    <row r="913" spans="1:13">
      <c r="A913" t="s">
        <v>8233</v>
      </c>
      <c r="B913" s="110">
        <v>2018</v>
      </c>
      <c r="C913" s="101">
        <v>43394</v>
      </c>
      <c r="D913" t="s">
        <v>64</v>
      </c>
      <c r="E913" t="s">
        <v>199</v>
      </c>
      <c r="F913" t="s">
        <v>44</v>
      </c>
      <c r="G913" s="10">
        <f>(C913-VLOOKUP(E913,Riders!$A$2:$E$7777,4,FALSE))/365</f>
        <v>23.271232876712329</v>
      </c>
      <c r="H913" s="102">
        <v>4</v>
      </c>
      <c r="I913">
        <v>4.7930000000000001</v>
      </c>
      <c r="J913">
        <v>4.8180000000000005</v>
      </c>
      <c r="K913">
        <v>2.5000000000000355E-2</v>
      </c>
      <c r="L913">
        <v>9.6110000000000007</v>
      </c>
      <c r="M913">
        <v>74.91416085735095</v>
      </c>
    </row>
    <row r="914" spans="1:13">
      <c r="A914" t="s">
        <v>8233</v>
      </c>
      <c r="B914" s="110">
        <v>2018</v>
      </c>
      <c r="C914" s="101">
        <v>43394</v>
      </c>
      <c r="D914" t="s">
        <v>64</v>
      </c>
      <c r="E914" t="s">
        <v>8234</v>
      </c>
      <c r="F914" t="s">
        <v>26</v>
      </c>
      <c r="G914" s="10" t="e">
        <f>(C914-VLOOKUP(E914,Riders!$A$2:$E$7777,4,FALSE))/365</f>
        <v>#N/A</v>
      </c>
      <c r="H914" s="102">
        <v>5</v>
      </c>
      <c r="I914">
        <v>4.7729999999999997</v>
      </c>
      <c r="J914">
        <v>4.838000000000001</v>
      </c>
      <c r="K914">
        <v>6.5000000000001279E-2</v>
      </c>
      <c r="L914">
        <v>9.6110000000000007</v>
      </c>
      <c r="M914">
        <v>74.91416085735095</v>
      </c>
    </row>
    <row r="915" spans="1:13">
      <c r="A915" t="s">
        <v>8233</v>
      </c>
      <c r="B915" s="110">
        <v>2018</v>
      </c>
      <c r="C915" s="101">
        <v>43394</v>
      </c>
      <c r="D915" t="s">
        <v>64</v>
      </c>
      <c r="E915" t="s">
        <v>1990</v>
      </c>
      <c r="F915" t="s">
        <v>26</v>
      </c>
      <c r="G915" s="10">
        <f>(C915-VLOOKUP(E915,Riders!$A$2:$E$7777,4,FALSE))/365</f>
        <v>33.742465753424661</v>
      </c>
      <c r="H915" s="102">
        <v>6</v>
      </c>
      <c r="I915">
        <v>4.7549999999999999</v>
      </c>
      <c r="J915">
        <v>4.8969999999999994</v>
      </c>
      <c r="K915">
        <v>0.14199999999999946</v>
      </c>
      <c r="L915">
        <v>9.6519999999999992</v>
      </c>
      <c r="M915">
        <v>74.595938665561548</v>
      </c>
    </row>
    <row r="916" spans="1:13">
      <c r="A916" t="s">
        <v>8233</v>
      </c>
      <c r="B916" s="110">
        <v>2018</v>
      </c>
      <c r="C916" s="101">
        <v>43394</v>
      </c>
      <c r="D916" t="s">
        <v>64</v>
      </c>
      <c r="E916" t="s">
        <v>282</v>
      </c>
      <c r="F916" t="s">
        <v>100</v>
      </c>
      <c r="G916" s="10">
        <f>(C916-VLOOKUP(E916,Riders!$A$2:$E$7777,4,FALSE))/365</f>
        <v>24.772602739726029</v>
      </c>
      <c r="H916" s="102">
        <v>7</v>
      </c>
      <c r="I916">
        <v>4.7880000000000003</v>
      </c>
      <c r="J916">
        <v>4.8789999999999996</v>
      </c>
      <c r="K916">
        <v>9.0999999999999304E-2</v>
      </c>
      <c r="L916">
        <v>9.6669999999999998</v>
      </c>
      <c r="M916">
        <v>74.480190338264194</v>
      </c>
    </row>
    <row r="917" spans="1:13">
      <c r="A917" t="s">
        <v>8233</v>
      </c>
      <c r="B917" s="110">
        <v>2018</v>
      </c>
      <c r="C917" s="101">
        <v>43394</v>
      </c>
      <c r="D917" t="s">
        <v>64</v>
      </c>
      <c r="E917" t="s">
        <v>901</v>
      </c>
      <c r="F917" t="s">
        <v>33</v>
      </c>
      <c r="G917" s="10">
        <f>(C917-VLOOKUP(E917,Riders!$A$2:$E$7777,4,FALSE))/365</f>
        <v>27.687671232876713</v>
      </c>
      <c r="H917" s="102">
        <v>8</v>
      </c>
      <c r="I917">
        <v>4.774</v>
      </c>
      <c r="J917">
        <v>4.9050000000000002</v>
      </c>
      <c r="K917">
        <v>0.13100000000000023</v>
      </c>
      <c r="L917">
        <v>9.6790000000000003</v>
      </c>
      <c r="M917">
        <v>74.387849984502523</v>
      </c>
    </row>
    <row r="918" spans="1:13">
      <c r="A918" t="s">
        <v>8233</v>
      </c>
      <c r="B918" s="110">
        <v>2018</v>
      </c>
      <c r="C918" s="101">
        <v>43394</v>
      </c>
      <c r="D918" t="s">
        <v>64</v>
      </c>
      <c r="E918" t="s">
        <v>191</v>
      </c>
      <c r="F918" t="s">
        <v>28</v>
      </c>
      <c r="G918" s="10">
        <f>(C918-VLOOKUP(E918,Riders!$A$2:$E$7777,4,FALSE))/365</f>
        <v>31.342465753424658</v>
      </c>
      <c r="H918" s="102">
        <v>9</v>
      </c>
      <c r="I918">
        <v>4.7930000000000001</v>
      </c>
      <c r="J918">
        <v>4.9029999999999996</v>
      </c>
      <c r="K918">
        <v>0.10999999999999943</v>
      </c>
      <c r="L918">
        <v>9.6959999999999997</v>
      </c>
      <c r="M918">
        <v>74.257425742574256</v>
      </c>
    </row>
    <row r="919" spans="1:13">
      <c r="A919" t="s">
        <v>8233</v>
      </c>
      <c r="B919" s="110">
        <v>2018</v>
      </c>
      <c r="C919" s="101">
        <v>43394</v>
      </c>
      <c r="D919" t="s">
        <v>64</v>
      </c>
      <c r="E919" t="s">
        <v>110</v>
      </c>
      <c r="F919" t="s">
        <v>111</v>
      </c>
      <c r="G919" s="10">
        <f>(C919-VLOOKUP(E919,Riders!$A$2:$E$7777,4,FALSE))/365</f>
        <v>21.509589041095889</v>
      </c>
      <c r="H919" s="102">
        <v>10</v>
      </c>
      <c r="I919">
        <v>4.7949999999999999</v>
      </c>
      <c r="J919">
        <v>4.9160000000000004</v>
      </c>
      <c r="K919">
        <v>0.12100000000000044</v>
      </c>
      <c r="L919">
        <v>9.7110000000000003</v>
      </c>
      <c r="M919">
        <v>74.142724745134387</v>
      </c>
    </row>
    <row r="920" spans="1:13">
      <c r="A920" t="s">
        <v>8233</v>
      </c>
      <c r="B920" s="110">
        <v>2018</v>
      </c>
      <c r="C920" s="101">
        <v>43394</v>
      </c>
      <c r="D920" t="s">
        <v>64</v>
      </c>
      <c r="E920" t="s">
        <v>127</v>
      </c>
      <c r="F920" t="s">
        <v>33</v>
      </c>
      <c r="G920" s="10">
        <f>(C920-VLOOKUP(E920,Riders!$A$2:$E$7777,4,FALSE))/365</f>
        <v>27.284931506849315</v>
      </c>
      <c r="H920" s="102">
        <v>11</v>
      </c>
      <c r="I920">
        <v>4.8109999999999999</v>
      </c>
      <c r="J920">
        <v>4.9049999999999994</v>
      </c>
      <c r="K920">
        <v>9.3999999999999417E-2</v>
      </c>
      <c r="L920">
        <v>9.7159999999999993</v>
      </c>
      <c r="M920">
        <v>74.104569781803221</v>
      </c>
    </row>
    <row r="921" spans="1:13">
      <c r="A921" t="s">
        <v>8233</v>
      </c>
      <c r="B921" s="110">
        <v>2018</v>
      </c>
      <c r="C921" s="101">
        <v>43394</v>
      </c>
      <c r="D921" t="s">
        <v>64</v>
      </c>
      <c r="E921" t="s">
        <v>123</v>
      </c>
      <c r="F921" t="s">
        <v>111</v>
      </c>
      <c r="G921" s="10">
        <f>(C921-VLOOKUP(E921,Riders!$A$2:$E$7777,4,FALSE))/365</f>
        <v>21.695890410958903</v>
      </c>
      <c r="H921" s="102">
        <v>12</v>
      </c>
      <c r="I921">
        <v>4.8070000000000004</v>
      </c>
      <c r="J921">
        <v>4.9249999999999989</v>
      </c>
      <c r="K921">
        <v>0.11799999999999855</v>
      </c>
      <c r="L921">
        <v>9.7319999999999993</v>
      </c>
      <c r="M921">
        <v>73.982737361282375</v>
      </c>
    </row>
    <row r="922" spans="1:13">
      <c r="A922" t="s">
        <v>8233</v>
      </c>
      <c r="B922" s="110">
        <v>2018</v>
      </c>
      <c r="C922" s="101">
        <v>43394</v>
      </c>
      <c r="D922" t="s">
        <v>64</v>
      </c>
      <c r="E922" t="s">
        <v>197</v>
      </c>
      <c r="F922" t="s">
        <v>22</v>
      </c>
      <c r="G922" s="10">
        <f>(C922-VLOOKUP(E922,Riders!$A$2:$E$7777,4,FALSE))/365</f>
        <v>25.87123287671233</v>
      </c>
      <c r="H922" s="102">
        <v>13</v>
      </c>
      <c r="I922">
        <v>4.8170000000000002</v>
      </c>
      <c r="J922">
        <v>4.9239999999999995</v>
      </c>
      <c r="K922">
        <v>0.10699999999999932</v>
      </c>
      <c r="L922">
        <v>9.7409999999999997</v>
      </c>
      <c r="M922">
        <v>73.914382506929471</v>
      </c>
    </row>
    <row r="923" spans="1:13">
      <c r="A923" t="s">
        <v>8233</v>
      </c>
      <c r="B923" s="110">
        <v>2018</v>
      </c>
      <c r="C923" s="101">
        <v>43394</v>
      </c>
      <c r="D923" t="s">
        <v>64</v>
      </c>
      <c r="E923" t="s">
        <v>141</v>
      </c>
      <c r="F923" t="s">
        <v>93</v>
      </c>
      <c r="G923" s="10">
        <f>(C923-VLOOKUP(E923,Riders!$A$2:$E$7777,4,FALSE))/365</f>
        <v>23.550684931506851</v>
      </c>
      <c r="H923" s="102">
        <v>14</v>
      </c>
      <c r="I923">
        <v>4.7919999999999998</v>
      </c>
      <c r="J923">
        <v>4.9529999999999994</v>
      </c>
      <c r="K923">
        <v>0.16099999999999959</v>
      </c>
      <c r="L923">
        <v>9.7449999999999992</v>
      </c>
      <c r="M923">
        <v>73.884043099025149</v>
      </c>
    </row>
    <row r="924" spans="1:13">
      <c r="A924" t="s">
        <v>8233</v>
      </c>
      <c r="B924" s="110">
        <v>2018</v>
      </c>
      <c r="C924" s="101">
        <v>43394</v>
      </c>
      <c r="D924" t="s">
        <v>64</v>
      </c>
      <c r="E924" t="s">
        <v>194</v>
      </c>
      <c r="F924" t="s">
        <v>195</v>
      </c>
      <c r="G924" s="10">
        <f>(C924-VLOOKUP(E924,Riders!$A$2:$E$7777,4,FALSE))/365</f>
        <v>32.602739726027394</v>
      </c>
      <c r="H924" s="102">
        <v>15</v>
      </c>
      <c r="I924">
        <v>4.8390000000000004</v>
      </c>
      <c r="J924">
        <v>4.9189999999999987</v>
      </c>
      <c r="K924">
        <v>7.9999999999998295E-2</v>
      </c>
      <c r="L924">
        <v>9.7579999999999991</v>
      </c>
      <c r="M924">
        <v>73.785611805697897</v>
      </c>
    </row>
    <row r="925" spans="1:13">
      <c r="A925" t="s">
        <v>8233</v>
      </c>
      <c r="B925" s="110">
        <v>2018</v>
      </c>
      <c r="C925" s="101">
        <v>43394</v>
      </c>
      <c r="D925" t="s">
        <v>64</v>
      </c>
      <c r="E925" t="s">
        <v>236</v>
      </c>
      <c r="F925" t="s">
        <v>195</v>
      </c>
      <c r="G925" s="10">
        <f>(C925-VLOOKUP(E925,Riders!$A$2:$E$7777,4,FALSE))/365</f>
        <v>31.095890410958905</v>
      </c>
      <c r="H925" s="102">
        <v>16</v>
      </c>
      <c r="I925">
        <v>4.8630000000000004</v>
      </c>
      <c r="J925">
        <v>4.9470000000000001</v>
      </c>
      <c r="K925">
        <v>8.3999999999999631E-2</v>
      </c>
      <c r="L925">
        <v>9.81</v>
      </c>
      <c r="M925">
        <v>73.394495412844037</v>
      </c>
    </row>
    <row r="926" spans="1:13">
      <c r="A926" t="s">
        <v>8233</v>
      </c>
      <c r="B926" s="110">
        <v>2018</v>
      </c>
      <c r="C926" s="101">
        <v>43394</v>
      </c>
      <c r="D926" t="s">
        <v>64</v>
      </c>
      <c r="E926" t="s">
        <v>210</v>
      </c>
      <c r="F926" t="s">
        <v>40</v>
      </c>
      <c r="G926" s="10">
        <f>(C926-VLOOKUP(E926,Riders!$A$2:$E$7777,4,FALSE))/365</f>
        <v>27.419178082191781</v>
      </c>
      <c r="H926" s="102">
        <v>17</v>
      </c>
      <c r="I926">
        <v>4.8550000000000004</v>
      </c>
      <c r="J926">
        <v>5.0009999999999994</v>
      </c>
      <c r="K926">
        <v>0.14599999999999902</v>
      </c>
      <c r="L926">
        <v>9.8559999999999999</v>
      </c>
      <c r="M926">
        <v>73.05194805194806</v>
      </c>
    </row>
    <row r="927" spans="1:13">
      <c r="A927" t="s">
        <v>8233</v>
      </c>
      <c r="B927" s="110">
        <v>2018</v>
      </c>
      <c r="C927" s="101">
        <v>43394</v>
      </c>
      <c r="D927" t="s">
        <v>64</v>
      </c>
      <c r="E927" t="s">
        <v>253</v>
      </c>
      <c r="F927" t="s">
        <v>30</v>
      </c>
      <c r="G927" s="10">
        <f>(C927-VLOOKUP(E927,Riders!$A$2:$E$7777,4,FALSE))/365</f>
        <v>28.816438356164383</v>
      </c>
      <c r="H927" s="102">
        <v>18</v>
      </c>
      <c r="I927">
        <v>4.8479999999999999</v>
      </c>
      <c r="J927">
        <v>5.0119999999999996</v>
      </c>
      <c r="K927">
        <v>0.1639999999999997</v>
      </c>
      <c r="L927">
        <v>9.86</v>
      </c>
      <c r="M927">
        <v>73.022312373225162</v>
      </c>
    </row>
    <row r="928" spans="1:13">
      <c r="A928" t="s">
        <v>8233</v>
      </c>
      <c r="B928" s="110">
        <v>2018</v>
      </c>
      <c r="C928" s="101">
        <v>43394</v>
      </c>
      <c r="D928" t="s">
        <v>64</v>
      </c>
      <c r="E928" t="s">
        <v>169</v>
      </c>
      <c r="F928" t="s">
        <v>80</v>
      </c>
      <c r="G928" s="10">
        <f>(C928-VLOOKUP(E928,Riders!$A$2:$E$7777,4,FALSE))/365</f>
        <v>28.32054794520548</v>
      </c>
      <c r="H928" s="102">
        <v>19</v>
      </c>
      <c r="I928">
        <v>4.8849999999999998</v>
      </c>
      <c r="J928">
        <v>4.9930000000000003</v>
      </c>
      <c r="K928">
        <v>0.10800000000000054</v>
      </c>
      <c r="L928">
        <v>9.8780000000000001</v>
      </c>
      <c r="M928">
        <v>72.889248835796721</v>
      </c>
    </row>
    <row r="929" spans="1:13">
      <c r="A929" t="s">
        <v>8233</v>
      </c>
      <c r="B929" s="110">
        <v>2018</v>
      </c>
      <c r="C929" s="101">
        <v>43394</v>
      </c>
      <c r="D929" t="s">
        <v>64</v>
      </c>
      <c r="E929" t="s">
        <v>218</v>
      </c>
      <c r="F929" t="s">
        <v>30</v>
      </c>
      <c r="G929" s="10">
        <f>(C929-VLOOKUP(E929,Riders!$A$2:$E$7777,4,FALSE))/365</f>
        <v>33.723287671232875</v>
      </c>
      <c r="H929" s="102">
        <v>20</v>
      </c>
      <c r="I929">
        <v>4.9020000000000001</v>
      </c>
      <c r="J929">
        <v>5.0140000000000002</v>
      </c>
      <c r="K929">
        <v>0.1120000000000001</v>
      </c>
      <c r="L929">
        <v>9.9160000000000004</v>
      </c>
      <c r="M929">
        <v>72.609923356192013</v>
      </c>
    </row>
    <row r="930" spans="1:13">
      <c r="A930" t="s">
        <v>8233</v>
      </c>
      <c r="B930" s="110">
        <v>2018</v>
      </c>
      <c r="C930" s="101">
        <v>43394</v>
      </c>
      <c r="D930" t="s">
        <v>64</v>
      </c>
      <c r="E930" t="s">
        <v>98</v>
      </c>
      <c r="F930" t="s">
        <v>42</v>
      </c>
      <c r="G930" s="10">
        <f>(C930-VLOOKUP(E930,Riders!$A$2:$E$7777,4,FALSE))/365</f>
        <v>19.994520547945207</v>
      </c>
      <c r="H930" s="102">
        <v>21</v>
      </c>
      <c r="I930">
        <v>4.9409999999999998</v>
      </c>
      <c r="J930">
        <v>5.0000000000000009</v>
      </c>
      <c r="K930">
        <v>5.9000000000001052E-2</v>
      </c>
      <c r="L930">
        <v>9.9410000000000007</v>
      </c>
      <c r="M930">
        <v>72.427321195050794</v>
      </c>
    </row>
    <row r="931" spans="1:13">
      <c r="A931" t="s">
        <v>8233</v>
      </c>
      <c r="B931" s="110">
        <v>2018</v>
      </c>
      <c r="C931" s="101">
        <v>43394</v>
      </c>
      <c r="D931" t="s">
        <v>64</v>
      </c>
      <c r="E931" t="s">
        <v>193</v>
      </c>
      <c r="F931" t="s">
        <v>50</v>
      </c>
      <c r="G931" s="10">
        <f>(C931-VLOOKUP(E931,Riders!$A$2:$E$7777,4,FALSE))/365</f>
        <v>30.813698630136987</v>
      </c>
      <c r="H931" s="102">
        <v>22</v>
      </c>
      <c r="I931">
        <v>4.8970000000000002</v>
      </c>
      <c r="J931">
        <v>5.0489999999999995</v>
      </c>
      <c r="K931">
        <v>0.15199999999999925</v>
      </c>
      <c r="L931">
        <v>9.9459999999999997</v>
      </c>
      <c r="M931">
        <v>72.390910918962405</v>
      </c>
    </row>
    <row r="932" spans="1:13">
      <c r="A932" t="s">
        <v>8233</v>
      </c>
      <c r="B932" s="110">
        <v>2018</v>
      </c>
      <c r="C932" s="101">
        <v>43394</v>
      </c>
      <c r="D932" t="s">
        <v>64</v>
      </c>
      <c r="E932" t="s">
        <v>165</v>
      </c>
      <c r="F932" t="s">
        <v>44</v>
      </c>
      <c r="G932" s="10">
        <f>(C932-VLOOKUP(E932,Riders!$A$2:$E$7777,4,FALSE))/365</f>
        <v>28.802739726027397</v>
      </c>
      <c r="H932" s="102">
        <v>23</v>
      </c>
      <c r="I932">
        <v>4.9320000000000004</v>
      </c>
      <c r="J932">
        <v>5.016</v>
      </c>
      <c r="K932">
        <v>8.3999999999999631E-2</v>
      </c>
      <c r="L932">
        <v>9.9480000000000004</v>
      </c>
      <c r="M932">
        <v>72.376357056694815</v>
      </c>
    </row>
    <row r="933" spans="1:13">
      <c r="A933" t="s">
        <v>8233</v>
      </c>
      <c r="B933" s="110">
        <v>2018</v>
      </c>
      <c r="C933" s="101">
        <v>43394</v>
      </c>
      <c r="D933" t="s">
        <v>64</v>
      </c>
      <c r="E933" t="s">
        <v>192</v>
      </c>
      <c r="F933" t="s">
        <v>224</v>
      </c>
      <c r="G933" s="10">
        <f>(C933-VLOOKUP(E933,Riders!$A$2:$E$7777,4,FALSE))/365</f>
        <v>29.605479452054794</v>
      </c>
      <c r="H933" s="102">
        <v>24</v>
      </c>
      <c r="I933">
        <v>4.9349999999999996</v>
      </c>
      <c r="J933">
        <v>5.0160000000000009</v>
      </c>
      <c r="K933">
        <v>8.1000000000001293E-2</v>
      </c>
      <c r="L933">
        <v>9.9510000000000005</v>
      </c>
      <c r="M933">
        <v>72.354537232438943</v>
      </c>
    </row>
    <row r="934" spans="1:13">
      <c r="A934" t="s">
        <v>8233</v>
      </c>
      <c r="B934" s="110">
        <v>2018</v>
      </c>
      <c r="C934" s="101">
        <v>43394</v>
      </c>
      <c r="D934" t="s">
        <v>64</v>
      </c>
      <c r="E934" t="s">
        <v>350</v>
      </c>
      <c r="F934" t="s">
        <v>28</v>
      </c>
      <c r="G934" s="10">
        <f>(C934-VLOOKUP(E934,Riders!$A$2:$E$7777,4,FALSE))/365</f>
        <v>27.101369863013698</v>
      </c>
      <c r="H934" s="102">
        <v>25</v>
      </c>
      <c r="I934">
        <v>4.915</v>
      </c>
      <c r="J934">
        <v>5.04</v>
      </c>
      <c r="K934">
        <v>0.125</v>
      </c>
      <c r="L934">
        <v>9.9550000000000001</v>
      </c>
      <c r="M934">
        <v>72.325464590657958</v>
      </c>
    </row>
    <row r="935" spans="1:13">
      <c r="A935" t="s">
        <v>8233</v>
      </c>
      <c r="B935" s="110">
        <v>2018</v>
      </c>
      <c r="C935" s="101">
        <v>43394</v>
      </c>
      <c r="D935" t="s">
        <v>64</v>
      </c>
      <c r="E935" t="s">
        <v>170</v>
      </c>
      <c r="F935" t="s">
        <v>40</v>
      </c>
      <c r="G935" s="10">
        <f>(C935-VLOOKUP(E935,Riders!$A$2:$E$7777,4,FALSE))/365</f>
        <v>20.016438356164382</v>
      </c>
      <c r="H935" s="102">
        <v>26</v>
      </c>
      <c r="I935">
        <v>4.9370000000000003</v>
      </c>
      <c r="J935">
        <v>5.0469999999999997</v>
      </c>
      <c r="K935">
        <v>0.10999999999999943</v>
      </c>
      <c r="L935">
        <v>9.984</v>
      </c>
      <c r="M935">
        <v>72.115384615384613</v>
      </c>
    </row>
    <row r="936" spans="1:13">
      <c r="A936" t="s">
        <v>8233</v>
      </c>
      <c r="B936" s="110">
        <v>2018</v>
      </c>
      <c r="C936" s="101">
        <v>43394</v>
      </c>
      <c r="D936" t="s">
        <v>64</v>
      </c>
      <c r="E936" t="s">
        <v>8229</v>
      </c>
      <c r="F936" t="s">
        <v>35</v>
      </c>
      <c r="G936" s="10" t="e">
        <f>(C936-VLOOKUP(E936,Riders!$A$2:$E$7777,4,FALSE))/365</f>
        <v>#N/A</v>
      </c>
      <c r="H936" s="102">
        <v>27</v>
      </c>
      <c r="I936">
        <v>4.9580000000000002</v>
      </c>
      <c r="J936">
        <v>5.0359999999999996</v>
      </c>
      <c r="K936">
        <v>7.7999999999999403E-2</v>
      </c>
      <c r="L936">
        <v>9.9939999999999998</v>
      </c>
      <c r="M936">
        <v>72.043225935561338</v>
      </c>
    </row>
    <row r="937" spans="1:13">
      <c r="A937" t="s">
        <v>8233</v>
      </c>
      <c r="B937" s="110">
        <v>2018</v>
      </c>
      <c r="C937" s="101">
        <v>43394</v>
      </c>
      <c r="D937" t="s">
        <v>64</v>
      </c>
      <c r="E937" t="s">
        <v>106</v>
      </c>
      <c r="F937" t="s">
        <v>107</v>
      </c>
      <c r="G937" s="10">
        <f>(C937-VLOOKUP(E937,Riders!$A$2:$E$7777,4,FALSE))/365</f>
        <v>25.021917808219179</v>
      </c>
      <c r="H937" s="102">
        <v>28</v>
      </c>
      <c r="I937">
        <v>4.9820000000000002</v>
      </c>
      <c r="J937">
        <v>5.0929999999999991</v>
      </c>
      <c r="K937">
        <v>0.11099999999999888</v>
      </c>
      <c r="L937">
        <v>10.074999999999999</v>
      </c>
      <c r="M937">
        <v>71.464019851116632</v>
      </c>
    </row>
    <row r="938" spans="1:13">
      <c r="A938" t="s">
        <v>8233</v>
      </c>
      <c r="B938" s="110">
        <v>2018</v>
      </c>
      <c r="C938" s="101">
        <v>43394</v>
      </c>
      <c r="D938" t="s">
        <v>64</v>
      </c>
      <c r="E938" t="s">
        <v>285</v>
      </c>
      <c r="F938" t="s">
        <v>204</v>
      </c>
      <c r="G938" s="10">
        <f>(C938-VLOOKUP(E938,Riders!$A$2:$E$7777,4,FALSE))/365</f>
        <v>36.210958904109589</v>
      </c>
      <c r="H938" s="102">
        <v>29</v>
      </c>
      <c r="I938">
        <v>4.9889999999999999</v>
      </c>
      <c r="J938">
        <v>5.1070000000000002</v>
      </c>
      <c r="K938">
        <v>0.11800000000000033</v>
      </c>
      <c r="L938">
        <v>10.096</v>
      </c>
      <c r="M938">
        <v>71.315372424722668</v>
      </c>
    </row>
    <row r="939" spans="1:13">
      <c r="A939" t="s">
        <v>8233</v>
      </c>
      <c r="B939" s="110">
        <v>2018</v>
      </c>
      <c r="C939" s="101">
        <v>43394</v>
      </c>
      <c r="D939" t="s">
        <v>64</v>
      </c>
      <c r="E939" t="s">
        <v>8230</v>
      </c>
      <c r="F939" t="s">
        <v>93</v>
      </c>
      <c r="G939" s="10" t="e">
        <f>(C939-VLOOKUP(E939,Riders!$A$2:$E$7777,4,FALSE))/365</f>
        <v>#N/A</v>
      </c>
      <c r="H939" s="102">
        <v>30</v>
      </c>
      <c r="I939">
        <v>4.99</v>
      </c>
      <c r="J939">
        <v>5.1180000000000003</v>
      </c>
      <c r="K939">
        <v>0.12800000000000011</v>
      </c>
      <c r="L939">
        <v>10.108000000000001</v>
      </c>
      <c r="M939">
        <v>71.230708349821924</v>
      </c>
    </row>
    <row r="940" spans="1:13">
      <c r="A940" t="s">
        <v>8233</v>
      </c>
      <c r="B940" s="110">
        <v>2018</v>
      </c>
      <c r="C940" s="101">
        <v>43394</v>
      </c>
      <c r="D940" t="s">
        <v>64</v>
      </c>
      <c r="E940" t="s">
        <v>8235</v>
      </c>
      <c r="F940" t="s">
        <v>35</v>
      </c>
      <c r="G940" s="10" t="e">
        <f>(C940-VLOOKUP(E940,Riders!$A$2:$E$7777,4,FALSE))/365</f>
        <v>#N/A</v>
      </c>
      <c r="H940" s="102">
        <v>31</v>
      </c>
      <c r="I940">
        <v>4.9800000000000004</v>
      </c>
      <c r="J940">
        <v>5.1359999999999992</v>
      </c>
      <c r="K940">
        <v>0.15599999999999881</v>
      </c>
      <c r="L940">
        <v>10.116</v>
      </c>
      <c r="M940">
        <v>71.17437722419929</v>
      </c>
    </row>
    <row r="941" spans="1:13">
      <c r="A941" t="s">
        <v>8233</v>
      </c>
      <c r="B941" s="110">
        <v>2018</v>
      </c>
      <c r="C941" s="101">
        <v>43394</v>
      </c>
      <c r="D941" t="s">
        <v>64</v>
      </c>
      <c r="E941" t="s">
        <v>91</v>
      </c>
      <c r="F941" t="s">
        <v>50</v>
      </c>
      <c r="G941" s="10">
        <f>(C941-VLOOKUP(E941,Riders!$A$2:$E$7777,4,FALSE))/365</f>
        <v>22.917808219178081</v>
      </c>
      <c r="H941" s="102">
        <v>32</v>
      </c>
      <c r="I941">
        <v>4.9569999999999999</v>
      </c>
      <c r="J941">
        <v>5.160000000000001</v>
      </c>
      <c r="K941">
        <v>0.20300000000000118</v>
      </c>
      <c r="L941">
        <v>10.117000000000001</v>
      </c>
      <c r="M941">
        <v>71.167342097459709</v>
      </c>
    </row>
    <row r="942" spans="1:13">
      <c r="A942" t="s">
        <v>8233</v>
      </c>
      <c r="B942" s="110">
        <v>2018</v>
      </c>
      <c r="C942" s="101">
        <v>43394</v>
      </c>
      <c r="D942" t="s">
        <v>64</v>
      </c>
      <c r="E942" t="s">
        <v>205</v>
      </c>
      <c r="F942" t="s">
        <v>56</v>
      </c>
      <c r="G942" s="10">
        <f>(C942-VLOOKUP(E942,Riders!$A$2:$E$7777,4,FALSE))/365</f>
        <v>25.079452054794519</v>
      </c>
      <c r="H942" s="102">
        <v>33</v>
      </c>
      <c r="I942">
        <v>5.03</v>
      </c>
      <c r="J942">
        <v>5.1669999999999989</v>
      </c>
      <c r="K942">
        <v>0.13699999999999868</v>
      </c>
      <c r="L942">
        <v>10.196999999999999</v>
      </c>
      <c r="M942">
        <v>70.609002647837599</v>
      </c>
    </row>
    <row r="943" spans="1:13">
      <c r="A943" t="s">
        <v>8233</v>
      </c>
      <c r="B943" s="110">
        <v>2018</v>
      </c>
      <c r="C943" s="101">
        <v>43394</v>
      </c>
      <c r="D943" t="s">
        <v>64</v>
      </c>
      <c r="E943" t="s">
        <v>289</v>
      </c>
      <c r="F943" t="s">
        <v>944</v>
      </c>
      <c r="G943" s="10">
        <f>(C943-VLOOKUP(E943,Riders!$A$2:$E$7777,4,FALSE))/365</f>
        <v>29.824657534246576</v>
      </c>
      <c r="H943" s="102">
        <v>34</v>
      </c>
      <c r="I943">
        <v>5.0039999999999996</v>
      </c>
      <c r="J943">
        <v>5.1980000000000004</v>
      </c>
      <c r="K943">
        <v>0.19400000000000084</v>
      </c>
      <c r="L943">
        <v>10.202</v>
      </c>
      <c r="M943">
        <v>70.57439717702411</v>
      </c>
    </row>
    <row r="944" spans="1:13">
      <c r="A944" t="s">
        <v>8233</v>
      </c>
      <c r="B944" s="110">
        <v>2018</v>
      </c>
      <c r="C944" s="101">
        <v>43394</v>
      </c>
      <c r="D944" t="s">
        <v>64</v>
      </c>
      <c r="E944" t="s">
        <v>48</v>
      </c>
      <c r="F944" t="s">
        <v>42</v>
      </c>
      <c r="G944" s="10">
        <f>(C944-VLOOKUP(E944,Riders!$A$2:$E$7777,4,FALSE))/365</f>
        <v>24.271232876712329</v>
      </c>
      <c r="H944" s="102">
        <v>35</v>
      </c>
      <c r="I944">
        <v>5.0199999999999996</v>
      </c>
      <c r="J944">
        <v>5.1820000000000004</v>
      </c>
      <c r="K944">
        <v>0.16200000000000081</v>
      </c>
      <c r="L944">
        <v>10.202</v>
      </c>
      <c r="M944">
        <v>70.57439717702411</v>
      </c>
    </row>
    <row r="945" spans="1:13">
      <c r="A945" t="s">
        <v>8233</v>
      </c>
      <c r="B945" s="110">
        <v>2018</v>
      </c>
      <c r="C945" s="101">
        <v>43394</v>
      </c>
      <c r="D945" t="s">
        <v>64</v>
      </c>
      <c r="E945" t="s">
        <v>151</v>
      </c>
      <c r="F945" t="s">
        <v>152</v>
      </c>
      <c r="G945" s="10">
        <f>(C945-VLOOKUP(E945,Riders!$A$2:$E$7777,4,FALSE))/365</f>
        <v>29.887671232876713</v>
      </c>
      <c r="H945" s="102">
        <v>36</v>
      </c>
      <c r="I945">
        <v>5.0890000000000004</v>
      </c>
      <c r="J945">
        <v>5.129999999999999</v>
      </c>
      <c r="K945">
        <v>4.0999999999998593E-2</v>
      </c>
      <c r="L945">
        <v>10.218999999999999</v>
      </c>
      <c r="M945">
        <v>70.456991877874557</v>
      </c>
    </row>
    <row r="946" spans="1:13">
      <c r="A946" t="s">
        <v>8233</v>
      </c>
      <c r="B946" s="110">
        <v>2018</v>
      </c>
      <c r="C946" s="101">
        <v>43394</v>
      </c>
      <c r="D946" t="s">
        <v>64</v>
      </c>
      <c r="E946" t="s">
        <v>60</v>
      </c>
      <c r="F946" t="s">
        <v>61</v>
      </c>
      <c r="G946" s="10">
        <f>(C946-VLOOKUP(E946,Riders!$A$2:$E$7777,4,FALSE))/365</f>
        <v>28.917808219178081</v>
      </c>
      <c r="H946" s="102">
        <v>37</v>
      </c>
      <c r="I946">
        <v>5.0590000000000002</v>
      </c>
      <c r="J946">
        <v>5.1960000000000006</v>
      </c>
      <c r="K946">
        <v>0.13700000000000045</v>
      </c>
      <c r="L946">
        <v>10.255000000000001</v>
      </c>
      <c r="M946">
        <v>70.209653827401269</v>
      </c>
    </row>
    <row r="947" spans="1:13">
      <c r="A947" t="s">
        <v>8233</v>
      </c>
      <c r="B947" s="110">
        <v>2018</v>
      </c>
      <c r="C947" s="101">
        <v>43394</v>
      </c>
      <c r="D947" t="s">
        <v>64</v>
      </c>
      <c r="E947" t="s">
        <v>108</v>
      </c>
      <c r="F947" t="s">
        <v>56</v>
      </c>
      <c r="G947" s="10">
        <f>(C947-VLOOKUP(E947,Riders!$A$2:$E$7777,4,FALSE))/365</f>
        <v>20.531506849315068</v>
      </c>
      <c r="H947" s="102">
        <v>38</v>
      </c>
      <c r="I947">
        <v>5.0880000000000001</v>
      </c>
      <c r="J947">
        <v>5.2039999999999997</v>
      </c>
      <c r="K947">
        <v>0.11599999999999966</v>
      </c>
      <c r="L947">
        <v>10.292</v>
      </c>
      <c r="M947">
        <v>69.957248348231644</v>
      </c>
    </row>
    <row r="948" spans="1:13">
      <c r="A948" t="s">
        <v>8233</v>
      </c>
      <c r="B948" s="110">
        <v>2018</v>
      </c>
      <c r="C948" s="101">
        <v>43394</v>
      </c>
      <c r="D948" t="s">
        <v>64</v>
      </c>
      <c r="E948" t="s">
        <v>8236</v>
      </c>
      <c r="F948" t="s">
        <v>221</v>
      </c>
      <c r="G948" s="10" t="e">
        <f>(C948-VLOOKUP(E948,Riders!$A$2:$E$7777,4,FALSE))/365</f>
        <v>#N/A</v>
      </c>
      <c r="H948" s="102">
        <v>39</v>
      </c>
      <c r="I948">
        <v>5.0979999999999999</v>
      </c>
      <c r="J948">
        <v>5.2009999999999996</v>
      </c>
      <c r="K948">
        <v>0.10299999999999976</v>
      </c>
      <c r="L948">
        <v>10.298999999999999</v>
      </c>
      <c r="M948">
        <v>69.90969997087096</v>
      </c>
    </row>
    <row r="949" spans="1:13">
      <c r="A949" t="s">
        <v>8233</v>
      </c>
      <c r="B949" s="110">
        <v>2018</v>
      </c>
      <c r="C949" s="101">
        <v>43394</v>
      </c>
      <c r="D949" t="s">
        <v>64</v>
      </c>
      <c r="E949" t="s">
        <v>226</v>
      </c>
      <c r="F949" t="s">
        <v>150</v>
      </c>
      <c r="G949" s="10">
        <f>(C949-VLOOKUP(E949,Riders!$A$2:$E$7777,4,FALSE))/365</f>
        <v>20.657534246575342</v>
      </c>
      <c r="H949" s="102">
        <v>40</v>
      </c>
      <c r="I949">
        <v>5.0620000000000003</v>
      </c>
      <c r="J949">
        <v>5.2429999999999994</v>
      </c>
      <c r="K949">
        <v>0.18099999999999916</v>
      </c>
      <c r="L949">
        <v>10.305</v>
      </c>
      <c r="M949">
        <v>69.86899563318778</v>
      </c>
    </row>
    <row r="950" spans="1:13">
      <c r="A950" t="s">
        <v>8233</v>
      </c>
      <c r="B950" s="110">
        <v>2018</v>
      </c>
      <c r="C950" s="101">
        <v>43394</v>
      </c>
      <c r="D950" t="s">
        <v>64</v>
      </c>
      <c r="E950" t="s">
        <v>315</v>
      </c>
      <c r="F950" t="s">
        <v>1155</v>
      </c>
      <c r="G950" s="10">
        <f>(C950-VLOOKUP(E950,Riders!$A$2:$E$7777,4,FALSE))/365</f>
        <v>25.139726027397259</v>
      </c>
      <c r="H950" s="102">
        <v>41</v>
      </c>
      <c r="I950">
        <v>5.2480000000000002</v>
      </c>
      <c r="J950">
        <v>5.4189999999999996</v>
      </c>
      <c r="K950">
        <v>0.17099999999999937</v>
      </c>
      <c r="L950">
        <v>10.667</v>
      </c>
      <c r="M950">
        <v>67.497890690915909</v>
      </c>
    </row>
    <row r="951" spans="1:13">
      <c r="A951" s="40" t="s">
        <v>160</v>
      </c>
      <c r="B951" s="69">
        <v>2018</v>
      </c>
      <c r="C951" s="104">
        <v>43392</v>
      </c>
      <c r="D951" s="40" t="s">
        <v>64</v>
      </c>
      <c r="E951" t="s">
        <v>90</v>
      </c>
      <c r="F951" t="s">
        <v>22</v>
      </c>
      <c r="G951" s="10">
        <f>(C951-VLOOKUP(E951,Riders!$A$2:$E$7777,4,FALSE))/365</f>
        <v>21.613698630136987</v>
      </c>
      <c r="H951" s="28">
        <v>1</v>
      </c>
      <c r="I951">
        <v>4.7030000000000003</v>
      </c>
      <c r="J951" s="29">
        <f t="shared" ref="J951:J991" si="35">L951-I951</f>
        <v>4.7890438216023101</v>
      </c>
      <c r="K951" s="72">
        <f t="shared" ref="K951:K991" si="36">J951-I951</f>
        <v>8.6043821602309833E-2</v>
      </c>
      <c r="L951" s="29">
        <f t="shared" ref="L951:L991" si="37">3.6*200/M951</f>
        <v>9.4920438216023104</v>
      </c>
      <c r="M951">
        <v>75.852999999999994</v>
      </c>
    </row>
    <row r="952" spans="1:13">
      <c r="A952" s="40" t="s">
        <v>160</v>
      </c>
      <c r="B952" s="69">
        <v>2018</v>
      </c>
      <c r="C952" s="104">
        <v>43392</v>
      </c>
      <c r="D952" s="40" t="s">
        <v>64</v>
      </c>
      <c r="E952" t="s">
        <v>104</v>
      </c>
      <c r="F952" t="s">
        <v>100</v>
      </c>
      <c r="G952" s="10">
        <f>(C952-VLOOKUP(E952,Riders!$A$2:$E$7777,4,FALSE))/365</f>
        <v>26.169863013698631</v>
      </c>
      <c r="H952" s="28">
        <v>2</v>
      </c>
      <c r="I952">
        <v>4.7380000000000004</v>
      </c>
      <c r="J952" s="29">
        <f t="shared" si="35"/>
        <v>4.7639399794124619</v>
      </c>
      <c r="K952" s="72">
        <f t="shared" si="36"/>
        <v>2.5939979412461511E-2</v>
      </c>
      <c r="L952" s="29">
        <f t="shared" si="37"/>
        <v>9.5019399794124624</v>
      </c>
      <c r="M952">
        <v>75.774000000000001</v>
      </c>
    </row>
    <row r="953" spans="1:13">
      <c r="A953" s="40" t="s">
        <v>160</v>
      </c>
      <c r="B953" s="69">
        <v>2018</v>
      </c>
      <c r="C953" s="104">
        <v>43392</v>
      </c>
      <c r="D953" s="40" t="s">
        <v>64</v>
      </c>
      <c r="E953" t="s">
        <v>21</v>
      </c>
      <c r="F953" t="s">
        <v>22</v>
      </c>
      <c r="G953" s="10">
        <f>(C953-VLOOKUP(E953,Riders!$A$2:$E$7777,4,FALSE))/365</f>
        <v>25.610958904109587</v>
      </c>
      <c r="H953" s="28">
        <v>3</v>
      </c>
      <c r="I953">
        <v>4.7190000000000003</v>
      </c>
      <c r="J953" s="29">
        <f t="shared" si="35"/>
        <v>4.8360276697676268</v>
      </c>
      <c r="K953" s="72">
        <f t="shared" si="36"/>
        <v>0.11702766976762646</v>
      </c>
      <c r="L953" s="29">
        <f t="shared" si="37"/>
        <v>9.5550276697676271</v>
      </c>
      <c r="M953">
        <v>75.352999999999994</v>
      </c>
    </row>
    <row r="954" spans="1:13">
      <c r="A954" s="40" t="s">
        <v>160</v>
      </c>
      <c r="B954" s="69">
        <v>2018</v>
      </c>
      <c r="C954" s="104">
        <v>43392</v>
      </c>
      <c r="D954" s="40" t="s">
        <v>64</v>
      </c>
      <c r="E954" t="s">
        <v>199</v>
      </c>
      <c r="F954" t="s">
        <v>44</v>
      </c>
      <c r="G954" s="10">
        <f>(C954-VLOOKUP(E954,Riders!$A$2:$E$7777,4,FALSE))/365</f>
        <v>23.265753424657536</v>
      </c>
      <c r="H954" s="28">
        <v>4</v>
      </c>
      <c r="I954">
        <v>4.7930000000000001</v>
      </c>
      <c r="J954" s="29">
        <f t="shared" si="35"/>
        <v>4.8180206369970895</v>
      </c>
      <c r="K954" s="72">
        <f t="shared" si="36"/>
        <v>2.5020636997089341E-2</v>
      </c>
      <c r="L954" s="29">
        <f t="shared" si="37"/>
        <v>9.6110206369970896</v>
      </c>
      <c r="M954">
        <v>74.914000000000001</v>
      </c>
    </row>
    <row r="955" spans="1:13">
      <c r="A955" s="40" t="s">
        <v>160</v>
      </c>
      <c r="B955" s="69">
        <v>2018</v>
      </c>
      <c r="C955" s="104">
        <v>43392</v>
      </c>
      <c r="D955" s="40" t="s">
        <v>64</v>
      </c>
      <c r="E955" t="s">
        <v>97</v>
      </c>
      <c r="F955" t="s">
        <v>26</v>
      </c>
      <c r="G955" s="10">
        <f>(C955-VLOOKUP(E955,Riders!$A$2:$E$7777,4,FALSE))/365</f>
        <v>21.517808219178082</v>
      </c>
      <c r="H955" s="28">
        <v>5</v>
      </c>
      <c r="I955">
        <v>4.7729999999999997</v>
      </c>
      <c r="J955" s="29">
        <f t="shared" si="35"/>
        <v>4.83802063699709</v>
      </c>
      <c r="K955" s="72">
        <f t="shared" si="36"/>
        <v>6.5020636997090264E-2</v>
      </c>
      <c r="L955" s="29">
        <f t="shared" si="37"/>
        <v>9.6110206369970896</v>
      </c>
      <c r="M955">
        <v>74.914000000000001</v>
      </c>
    </row>
    <row r="956" spans="1:13">
      <c r="A956" s="40" t="s">
        <v>160</v>
      </c>
      <c r="B956" s="69">
        <v>2018</v>
      </c>
      <c r="C956" s="104">
        <v>43392</v>
      </c>
      <c r="D956" s="40" t="s">
        <v>64</v>
      </c>
      <c r="E956" t="s">
        <v>1990</v>
      </c>
      <c r="F956" t="s">
        <v>26</v>
      </c>
      <c r="G956" s="10">
        <f>(C956-VLOOKUP(E956,Riders!$A$2:$E$7777,4,FALSE))/365</f>
        <v>33.736986301369861</v>
      </c>
      <c r="H956" s="28">
        <v>6</v>
      </c>
      <c r="I956">
        <v>4.7549999999999999</v>
      </c>
      <c r="J956" s="29">
        <f t="shared" si="35"/>
        <v>4.8969920639176356</v>
      </c>
      <c r="K956" s="72">
        <f t="shared" si="36"/>
        <v>0.14199206391763575</v>
      </c>
      <c r="L956" s="29">
        <f t="shared" si="37"/>
        <v>9.6519920639176355</v>
      </c>
      <c r="M956">
        <v>74.596000000000004</v>
      </c>
    </row>
    <row r="957" spans="1:13">
      <c r="A957" s="40" t="s">
        <v>160</v>
      </c>
      <c r="B957" s="69">
        <v>2018</v>
      </c>
      <c r="C957" s="104">
        <v>43392</v>
      </c>
      <c r="D957" s="40" t="s">
        <v>64</v>
      </c>
      <c r="E957" t="s">
        <v>282</v>
      </c>
      <c r="F957" t="s">
        <v>100</v>
      </c>
      <c r="G957" s="10">
        <f>(C957-VLOOKUP(E957,Riders!$A$2:$E$7777,4,FALSE))/365</f>
        <v>24.767123287671232</v>
      </c>
      <c r="H957" s="28">
        <v>7</v>
      </c>
      <c r="I957">
        <v>4.7880000000000003</v>
      </c>
      <c r="J957" s="29">
        <f t="shared" si="35"/>
        <v>4.8790247046186881</v>
      </c>
      <c r="K957" s="72">
        <f t="shared" si="36"/>
        <v>9.1024704618687835E-2</v>
      </c>
      <c r="L957" s="29">
        <f t="shared" si="37"/>
        <v>9.6670247046186883</v>
      </c>
      <c r="M957">
        <v>74.48</v>
      </c>
    </row>
    <row r="958" spans="1:13">
      <c r="A958" s="40" t="s">
        <v>160</v>
      </c>
      <c r="B958" s="69">
        <v>2018</v>
      </c>
      <c r="C958" s="104">
        <v>43392</v>
      </c>
      <c r="D958" s="40" t="s">
        <v>64</v>
      </c>
      <c r="E958" t="s">
        <v>901</v>
      </c>
      <c r="F958" t="s">
        <v>33</v>
      </c>
      <c r="G958" s="10">
        <f>(C958-VLOOKUP(E958,Riders!$A$2:$E$7777,4,FALSE))/365</f>
        <v>27.682191780821917</v>
      </c>
      <c r="H958" s="28">
        <v>8</v>
      </c>
      <c r="I958">
        <v>4.774</v>
      </c>
      <c r="J958" s="29">
        <f t="shared" si="35"/>
        <v>4.9049804807226964</v>
      </c>
      <c r="K958" s="72">
        <f t="shared" si="36"/>
        <v>0.13098048072269641</v>
      </c>
      <c r="L958" s="29">
        <f t="shared" si="37"/>
        <v>9.6789804807226965</v>
      </c>
      <c r="M958">
        <v>74.388000000000005</v>
      </c>
    </row>
    <row r="959" spans="1:13">
      <c r="A959" s="40" t="s">
        <v>160</v>
      </c>
      <c r="B959" s="69">
        <v>2018</v>
      </c>
      <c r="C959" s="104">
        <v>43392</v>
      </c>
      <c r="D959" s="40" t="s">
        <v>64</v>
      </c>
      <c r="E959" t="s">
        <v>191</v>
      </c>
      <c r="F959" t="s">
        <v>28</v>
      </c>
      <c r="G959" s="10">
        <f>(C959-VLOOKUP(E959,Riders!$A$2:$E$7777,4,FALSE))/365</f>
        <v>31.336986301369862</v>
      </c>
      <c r="H959" s="28">
        <v>9</v>
      </c>
      <c r="I959">
        <v>4.7930000000000001</v>
      </c>
      <c r="J959" s="29">
        <f t="shared" si="35"/>
        <v>4.9030555907187194</v>
      </c>
      <c r="K959" s="72">
        <f t="shared" si="36"/>
        <v>0.11005559071871929</v>
      </c>
      <c r="L959" s="29">
        <f t="shared" si="37"/>
        <v>9.6960555907187196</v>
      </c>
      <c r="M959">
        <v>74.257000000000005</v>
      </c>
    </row>
    <row r="960" spans="1:13">
      <c r="A960" s="40" t="s">
        <v>160</v>
      </c>
      <c r="B960" s="69">
        <v>2018</v>
      </c>
      <c r="C960" s="104">
        <v>43392</v>
      </c>
      <c r="D960" s="40" t="s">
        <v>64</v>
      </c>
      <c r="E960" t="s">
        <v>110</v>
      </c>
      <c r="F960" t="s">
        <v>111</v>
      </c>
      <c r="G960" s="10">
        <f>(C960-VLOOKUP(E960,Riders!$A$2:$E$7777,4,FALSE))/365</f>
        <v>21.504109589041096</v>
      </c>
      <c r="H960" s="28">
        <v>10</v>
      </c>
      <c r="I960">
        <v>4.7949999999999999</v>
      </c>
      <c r="J960" s="29">
        <f t="shared" si="35"/>
        <v>4.9159639480463433</v>
      </c>
      <c r="K960" s="72">
        <f t="shared" si="36"/>
        <v>0.12096394804634336</v>
      </c>
      <c r="L960" s="29">
        <f t="shared" si="37"/>
        <v>9.7109639480463432</v>
      </c>
      <c r="M960">
        <v>74.143000000000001</v>
      </c>
    </row>
    <row r="961" spans="1:13">
      <c r="A961" s="40" t="s">
        <v>160</v>
      </c>
      <c r="B961" s="69">
        <v>2018</v>
      </c>
      <c r="C961" s="104">
        <v>43392</v>
      </c>
      <c r="D961" s="40" t="s">
        <v>64</v>
      </c>
      <c r="E961" t="s">
        <v>127</v>
      </c>
      <c r="F961" t="s">
        <v>33</v>
      </c>
      <c r="G961" s="10">
        <f>(C961-VLOOKUP(E961,Riders!$A$2:$E$7777,4,FALSE))/365</f>
        <v>27.279452054794522</v>
      </c>
      <c r="H961" s="28">
        <v>11</v>
      </c>
      <c r="I961">
        <v>4.8109999999999999</v>
      </c>
      <c r="J961" s="29">
        <f t="shared" si="35"/>
        <v>4.9049435935496923</v>
      </c>
      <c r="K961" s="72">
        <f t="shared" si="36"/>
        <v>9.3943593549692395E-2</v>
      </c>
      <c r="L961" s="29">
        <f t="shared" si="37"/>
        <v>9.7159435935496923</v>
      </c>
      <c r="M961">
        <v>74.105000000000004</v>
      </c>
    </row>
    <row r="962" spans="1:13">
      <c r="A962" s="40" t="s">
        <v>160</v>
      </c>
      <c r="B962" s="69">
        <v>2018</v>
      </c>
      <c r="C962" s="104">
        <v>43392</v>
      </c>
      <c r="D962" s="40" t="s">
        <v>64</v>
      </c>
      <c r="E962" t="s">
        <v>123</v>
      </c>
      <c r="F962" t="s">
        <v>111</v>
      </c>
      <c r="G962" s="10">
        <f>(C962-VLOOKUP(E962,Riders!$A$2:$E$7777,4,FALSE))/365</f>
        <v>21.69041095890411</v>
      </c>
      <c r="H962" s="28">
        <v>12</v>
      </c>
      <c r="I962">
        <v>4.8070000000000004</v>
      </c>
      <c r="J962" s="29">
        <f t="shared" si="35"/>
        <v>4.9249654515226453</v>
      </c>
      <c r="K962" s="72">
        <f t="shared" si="36"/>
        <v>0.11796545152264493</v>
      </c>
      <c r="L962" s="29">
        <f t="shared" si="37"/>
        <v>9.7319654515226457</v>
      </c>
      <c r="M962">
        <v>73.983000000000004</v>
      </c>
    </row>
    <row r="963" spans="1:13">
      <c r="A963" s="40" t="s">
        <v>160</v>
      </c>
      <c r="B963" s="69">
        <v>2018</v>
      </c>
      <c r="C963" s="104">
        <v>43392</v>
      </c>
      <c r="D963" s="40" t="s">
        <v>64</v>
      </c>
      <c r="E963" t="s">
        <v>197</v>
      </c>
      <c r="F963" t="s">
        <v>225</v>
      </c>
      <c r="G963" s="10">
        <f>(C963-VLOOKUP(E963,Riders!$A$2:$E$7777,4,FALSE))/365</f>
        <v>25.865753424657534</v>
      </c>
      <c r="H963" s="28">
        <v>13</v>
      </c>
      <c r="I963">
        <v>4.8170000000000002</v>
      </c>
      <c r="J963" s="29">
        <f t="shared" si="35"/>
        <v>4.9240504099358713</v>
      </c>
      <c r="K963" s="72">
        <f t="shared" si="36"/>
        <v>0.10705040993587112</v>
      </c>
      <c r="L963" s="29">
        <f t="shared" si="37"/>
        <v>9.7410504099358715</v>
      </c>
      <c r="M963">
        <v>73.914000000000001</v>
      </c>
    </row>
    <row r="964" spans="1:13">
      <c r="A964" s="40" t="s">
        <v>160</v>
      </c>
      <c r="B964" s="69">
        <v>2018</v>
      </c>
      <c r="C964" s="104">
        <v>43392</v>
      </c>
      <c r="D964" s="40" t="s">
        <v>64</v>
      </c>
      <c r="E964" t="s">
        <v>141</v>
      </c>
      <c r="F964" t="s">
        <v>93</v>
      </c>
      <c r="G964" s="10">
        <f>(C964-VLOOKUP(E964,Riders!$A$2:$E$7777,4,FALSE))/365</f>
        <v>23.545205479452054</v>
      </c>
      <c r="H964" s="28">
        <v>14</v>
      </c>
      <c r="I964">
        <v>4.7919999999999998</v>
      </c>
      <c r="J964" s="29">
        <f t="shared" si="35"/>
        <v>4.9530056845866497</v>
      </c>
      <c r="K964" s="72">
        <f t="shared" si="36"/>
        <v>0.16100568458664988</v>
      </c>
      <c r="L964" s="29">
        <f t="shared" si="37"/>
        <v>9.7450056845866495</v>
      </c>
      <c r="M964">
        <v>73.884</v>
      </c>
    </row>
    <row r="965" spans="1:13">
      <c r="A965" s="40" t="s">
        <v>160</v>
      </c>
      <c r="B965" s="69">
        <v>2018</v>
      </c>
      <c r="C965" s="104">
        <v>43392</v>
      </c>
      <c r="D965" s="40" t="s">
        <v>64</v>
      </c>
      <c r="E965" t="s">
        <v>194</v>
      </c>
      <c r="F965" t="s">
        <v>195</v>
      </c>
      <c r="G965" s="10">
        <f>(C965-VLOOKUP(E965,Riders!$A$2:$E$7777,4,FALSE))/365</f>
        <v>32.597260273972601</v>
      </c>
      <c r="H965" s="28">
        <v>15</v>
      </c>
      <c r="I965">
        <v>4.8390000000000004</v>
      </c>
      <c r="J965" s="29">
        <f t="shared" si="35"/>
        <v>4.9189486623478711</v>
      </c>
      <c r="K965" s="72">
        <f t="shared" si="36"/>
        <v>7.994866234787068E-2</v>
      </c>
      <c r="L965" s="29">
        <f t="shared" si="37"/>
        <v>9.7579486623478715</v>
      </c>
      <c r="M965">
        <v>73.786000000000001</v>
      </c>
    </row>
    <row r="966" spans="1:13">
      <c r="A966" s="40" t="s">
        <v>160</v>
      </c>
      <c r="B966" s="69">
        <v>2018</v>
      </c>
      <c r="C966" s="104">
        <v>43392</v>
      </c>
      <c r="D966" s="40" t="s">
        <v>64</v>
      </c>
      <c r="E966" t="s">
        <v>236</v>
      </c>
      <c r="F966" t="s">
        <v>195</v>
      </c>
      <c r="G966" s="10">
        <f>(C966-VLOOKUP(E966,Riders!$A$2:$E$7777,4,FALSE))/365</f>
        <v>31.090410958904108</v>
      </c>
      <c r="H966" s="28">
        <v>16</v>
      </c>
      <c r="I966">
        <v>4.8630000000000004</v>
      </c>
      <c r="J966" s="29">
        <f t="shared" si="35"/>
        <v>4.9470662179469693</v>
      </c>
      <c r="K966" s="72">
        <f t="shared" si="36"/>
        <v>8.4066217946968891E-2</v>
      </c>
      <c r="L966" s="29">
        <f t="shared" si="37"/>
        <v>9.8100662179469698</v>
      </c>
      <c r="M966">
        <v>73.394000000000005</v>
      </c>
    </row>
    <row r="967" spans="1:13">
      <c r="A967" s="40" t="s">
        <v>160</v>
      </c>
      <c r="B967" s="69">
        <v>2018</v>
      </c>
      <c r="C967" s="104">
        <v>43392</v>
      </c>
      <c r="D967" s="40" t="s">
        <v>64</v>
      </c>
      <c r="E967" t="s">
        <v>210</v>
      </c>
      <c r="F967" t="s">
        <v>40</v>
      </c>
      <c r="G967" s="10">
        <f>(C967-VLOOKUP(E967,Riders!$A$2:$E$7777,4,FALSE))/365</f>
        <v>27.413698630136988</v>
      </c>
      <c r="H967" s="28">
        <v>17</v>
      </c>
      <c r="I967">
        <v>4.8550000000000004</v>
      </c>
      <c r="J967" s="29">
        <f t="shared" si="35"/>
        <v>5.000992991293872</v>
      </c>
      <c r="K967" s="72">
        <f t="shared" si="36"/>
        <v>0.14599299129387155</v>
      </c>
      <c r="L967" s="29">
        <f t="shared" si="37"/>
        <v>9.8559929912938724</v>
      </c>
      <c r="M967">
        <v>73.052000000000007</v>
      </c>
    </row>
    <row r="968" spans="1:13">
      <c r="A968" s="40" t="s">
        <v>160</v>
      </c>
      <c r="B968" s="69">
        <v>2018</v>
      </c>
      <c r="C968" s="104">
        <v>43392</v>
      </c>
      <c r="D968" s="40" t="s">
        <v>64</v>
      </c>
      <c r="E968" t="s">
        <v>253</v>
      </c>
      <c r="F968" t="s">
        <v>30</v>
      </c>
      <c r="G968" s="10">
        <f>(C968-VLOOKUP(E968,Riders!$A$2:$E$7777,4,FALSE))/365</f>
        <v>28.81095890410959</v>
      </c>
      <c r="H968" s="28">
        <v>18</v>
      </c>
      <c r="I968">
        <v>4.8479999999999999</v>
      </c>
      <c r="J968" s="29">
        <f t="shared" si="35"/>
        <v>5.0120421790693213</v>
      </c>
      <c r="K968" s="72">
        <f t="shared" si="36"/>
        <v>0.16404217906932139</v>
      </c>
      <c r="L968" s="29">
        <f t="shared" si="37"/>
        <v>9.8600421790693211</v>
      </c>
      <c r="M968">
        <v>73.022000000000006</v>
      </c>
    </row>
    <row r="969" spans="1:13">
      <c r="A969" s="40" t="s">
        <v>160</v>
      </c>
      <c r="B969" s="69">
        <v>2018</v>
      </c>
      <c r="C969" s="104">
        <v>43392</v>
      </c>
      <c r="D969" s="40" t="s">
        <v>64</v>
      </c>
      <c r="E969" t="s">
        <v>169</v>
      </c>
      <c r="F969" t="s">
        <v>80</v>
      </c>
      <c r="G969" s="10">
        <f>(C969-VLOOKUP(E969,Riders!$A$2:$E$7777,4,FALSE))/365</f>
        <v>28.315068493150687</v>
      </c>
      <c r="H969" s="28">
        <v>19</v>
      </c>
      <c r="I969">
        <v>4.8849999999999998</v>
      </c>
      <c r="J969" s="29">
        <f t="shared" si="35"/>
        <v>4.9930337225095709</v>
      </c>
      <c r="K969" s="72">
        <f t="shared" si="36"/>
        <v>0.10803372250957111</v>
      </c>
      <c r="L969" s="29">
        <f t="shared" si="37"/>
        <v>9.8780337225095707</v>
      </c>
      <c r="M969">
        <v>72.888999999999996</v>
      </c>
    </row>
    <row r="970" spans="1:13">
      <c r="A970" s="40" t="s">
        <v>160</v>
      </c>
      <c r="B970" s="69">
        <v>2018</v>
      </c>
      <c r="C970" s="104">
        <v>43392</v>
      </c>
      <c r="D970" s="40" t="s">
        <v>64</v>
      </c>
      <c r="E970" t="s">
        <v>218</v>
      </c>
      <c r="F970" t="s">
        <v>30</v>
      </c>
      <c r="G970" s="10">
        <f>(C970-VLOOKUP(E970,Riders!$A$2:$E$7777,4,FALSE))/365</f>
        <v>33.717808219178082</v>
      </c>
      <c r="H970" s="28">
        <v>20</v>
      </c>
      <c r="I970">
        <v>4.9020000000000001</v>
      </c>
      <c r="J970" s="29">
        <f t="shared" si="35"/>
        <v>5.0139895331221593</v>
      </c>
      <c r="K970" s="72">
        <f t="shared" si="36"/>
        <v>0.1119895331221592</v>
      </c>
      <c r="L970" s="29">
        <f t="shared" si="37"/>
        <v>9.9159895331221595</v>
      </c>
      <c r="M970">
        <v>72.61</v>
      </c>
    </row>
    <row r="971" spans="1:13">
      <c r="A971" s="40" t="s">
        <v>160</v>
      </c>
      <c r="B971" s="69">
        <v>2018</v>
      </c>
      <c r="C971" s="104">
        <v>43392</v>
      </c>
      <c r="D971" s="40" t="s">
        <v>64</v>
      </c>
      <c r="E971" t="s">
        <v>98</v>
      </c>
      <c r="F971" t="s">
        <v>42</v>
      </c>
      <c r="G971" s="10">
        <f>(C971-VLOOKUP(E971,Riders!$A$2:$E$7777,4,FALSE))/365</f>
        <v>19.989041095890411</v>
      </c>
      <c r="H971" s="28">
        <v>21</v>
      </c>
      <c r="I971">
        <v>4.9409999999999998</v>
      </c>
      <c r="J971" s="29">
        <f t="shared" si="35"/>
        <v>5.000044085769118</v>
      </c>
      <c r="K971" s="72">
        <f t="shared" si="36"/>
        <v>5.9044085769118126E-2</v>
      </c>
      <c r="L971" s="29">
        <f t="shared" si="37"/>
        <v>9.9410440857691178</v>
      </c>
      <c r="M971">
        <v>72.427000000000007</v>
      </c>
    </row>
    <row r="972" spans="1:13">
      <c r="A972" s="40" t="s">
        <v>160</v>
      </c>
      <c r="B972" s="69">
        <v>2018</v>
      </c>
      <c r="C972" s="104">
        <v>43392</v>
      </c>
      <c r="D972" s="40" t="s">
        <v>64</v>
      </c>
      <c r="E972" t="s">
        <v>193</v>
      </c>
      <c r="F972" t="s">
        <v>50</v>
      </c>
      <c r="G972" s="10">
        <f>(C972-VLOOKUP(E972,Riders!$A$2:$E$7777,4,FALSE))/365</f>
        <v>30.80821917808219</v>
      </c>
      <c r="H972" s="28">
        <v>22</v>
      </c>
      <c r="I972">
        <v>4.8970000000000002</v>
      </c>
      <c r="J972" s="29">
        <f t="shared" si="35"/>
        <v>5.0489877609095046</v>
      </c>
      <c r="K972" s="72">
        <f t="shared" si="36"/>
        <v>0.15198776090950439</v>
      </c>
      <c r="L972" s="29">
        <f t="shared" si="37"/>
        <v>9.9459877609095049</v>
      </c>
      <c r="M972">
        <v>72.391000000000005</v>
      </c>
    </row>
    <row r="973" spans="1:13">
      <c r="A973" s="40" t="s">
        <v>160</v>
      </c>
      <c r="B973" s="69">
        <v>2018</v>
      </c>
      <c r="C973" s="104">
        <v>43392</v>
      </c>
      <c r="D973" s="40" t="s">
        <v>64</v>
      </c>
      <c r="E973" t="s">
        <v>165</v>
      </c>
      <c r="F973" t="s">
        <v>44</v>
      </c>
      <c r="G973" s="10">
        <f>(C973-VLOOKUP(E973,Riders!$A$2:$E$7777,4,FALSE))/365</f>
        <v>28.797260273972604</v>
      </c>
      <c r="H973" s="28">
        <v>23</v>
      </c>
      <c r="I973">
        <v>4.9320000000000004</v>
      </c>
      <c r="J973" s="29">
        <f t="shared" si="35"/>
        <v>5.016049077042112</v>
      </c>
      <c r="K973" s="72">
        <f t="shared" si="36"/>
        <v>8.404907704211162E-2</v>
      </c>
      <c r="L973" s="29">
        <f t="shared" si="37"/>
        <v>9.9480490770421124</v>
      </c>
      <c r="M973">
        <v>72.376000000000005</v>
      </c>
    </row>
    <row r="974" spans="1:13">
      <c r="A974" s="40" t="s">
        <v>160</v>
      </c>
      <c r="B974" s="69">
        <v>2018</v>
      </c>
      <c r="C974" s="104">
        <v>43392</v>
      </c>
      <c r="D974" s="40" t="s">
        <v>64</v>
      </c>
      <c r="E974" t="s">
        <v>192</v>
      </c>
      <c r="F974" t="s">
        <v>224</v>
      </c>
      <c r="G974" s="10">
        <f>(C974-VLOOKUP(E974,Riders!$A$2:$E$7777,4,FALSE))/365</f>
        <v>29.6</v>
      </c>
      <c r="H974" s="28">
        <v>24</v>
      </c>
      <c r="I974">
        <v>4.9349999999999996</v>
      </c>
      <c r="J974" s="29">
        <f t="shared" si="35"/>
        <v>5.0159363554695604</v>
      </c>
      <c r="K974" s="72">
        <f t="shared" si="36"/>
        <v>8.0936355469560795E-2</v>
      </c>
      <c r="L974" s="29">
        <f t="shared" si="37"/>
        <v>9.95093635546956</v>
      </c>
      <c r="M974">
        <v>72.355000000000004</v>
      </c>
    </row>
    <row r="975" spans="1:13">
      <c r="A975" s="40" t="s">
        <v>160</v>
      </c>
      <c r="B975" s="69">
        <v>2018</v>
      </c>
      <c r="C975" s="104">
        <v>43392</v>
      </c>
      <c r="D975" s="40" t="s">
        <v>64</v>
      </c>
      <c r="E975" t="s">
        <v>350</v>
      </c>
      <c r="F975" t="s">
        <v>28</v>
      </c>
      <c r="G975" s="10">
        <f>(C975-VLOOKUP(E975,Riders!$A$2:$E$7777,4,FALSE))/365</f>
        <v>27.095890410958905</v>
      </c>
      <c r="H975" s="28">
        <v>25</v>
      </c>
      <c r="I975">
        <v>4.915</v>
      </c>
      <c r="J975" s="29">
        <f t="shared" si="35"/>
        <v>5.0400639474593847</v>
      </c>
      <c r="K975" s="72">
        <f t="shared" si="36"/>
        <v>0.12506394745938465</v>
      </c>
      <c r="L975" s="29">
        <f t="shared" si="37"/>
        <v>9.9550639474593847</v>
      </c>
      <c r="M975">
        <v>72.325000000000003</v>
      </c>
    </row>
    <row r="976" spans="1:13">
      <c r="A976" s="40" t="s">
        <v>160</v>
      </c>
      <c r="B976" s="69">
        <v>2018</v>
      </c>
      <c r="C976" s="104">
        <v>43392</v>
      </c>
      <c r="D976" s="40" t="s">
        <v>64</v>
      </c>
      <c r="E976" t="s">
        <v>170</v>
      </c>
      <c r="F976" t="s">
        <v>40</v>
      </c>
      <c r="G976" s="10">
        <f>(C976-VLOOKUP(E976,Riders!$A$2:$E$7777,4,FALSE))/365</f>
        <v>20.010958904109589</v>
      </c>
      <c r="H976" s="28">
        <v>26</v>
      </c>
      <c r="I976">
        <v>4.9370000000000003</v>
      </c>
      <c r="J976" s="29">
        <f t="shared" si="35"/>
        <v>5.0470532482839916</v>
      </c>
      <c r="K976" s="72">
        <f t="shared" si="36"/>
        <v>0.11005324828399132</v>
      </c>
      <c r="L976" s="29">
        <f t="shared" si="37"/>
        <v>9.9840532482839919</v>
      </c>
      <c r="M976">
        <v>72.114999999999995</v>
      </c>
    </row>
    <row r="977" spans="1:13">
      <c r="A977" s="40" t="s">
        <v>160</v>
      </c>
      <c r="B977" s="69">
        <v>2018</v>
      </c>
      <c r="C977" s="104">
        <v>43392</v>
      </c>
      <c r="D977" s="40" t="s">
        <v>64</v>
      </c>
      <c r="E977" t="s">
        <v>172</v>
      </c>
      <c r="F977" t="s">
        <v>35</v>
      </c>
      <c r="G977" s="10">
        <f>(C977-VLOOKUP(E977,Riders!$A$2:$E$7777,4,FALSE))/365</f>
        <v>28.443835616438356</v>
      </c>
      <c r="H977" s="28">
        <v>27</v>
      </c>
      <c r="I977">
        <v>4.9580000000000002</v>
      </c>
      <c r="J977" s="29">
        <f t="shared" si="35"/>
        <v>5.0360313423927359</v>
      </c>
      <c r="K977" s="72">
        <f t="shared" si="36"/>
        <v>7.8031342392735681E-2</v>
      </c>
      <c r="L977" s="29">
        <f t="shared" si="37"/>
        <v>9.9940313423927361</v>
      </c>
      <c r="M977">
        <v>72.043000000000006</v>
      </c>
    </row>
    <row r="978" spans="1:13">
      <c r="A978" s="40" t="s">
        <v>160</v>
      </c>
      <c r="B978" s="69">
        <v>2018</v>
      </c>
      <c r="C978" s="104">
        <v>43392</v>
      </c>
      <c r="D978" s="40" t="s">
        <v>64</v>
      </c>
      <c r="E978" t="s">
        <v>106</v>
      </c>
      <c r="F978" t="s">
        <v>107</v>
      </c>
      <c r="G978" s="10">
        <f>(C978-VLOOKUP(E978,Riders!$A$2:$E$7777,4,FALSE))/365</f>
        <v>25.016438356164382</v>
      </c>
      <c r="H978" s="28">
        <v>28</v>
      </c>
      <c r="I978">
        <v>4.9820000000000002</v>
      </c>
      <c r="J978" s="29">
        <f t="shared" si="35"/>
        <v>5.0930027986118889</v>
      </c>
      <c r="K978" s="72">
        <f t="shared" si="36"/>
        <v>0.11100279861188866</v>
      </c>
      <c r="L978" s="29">
        <f t="shared" si="37"/>
        <v>10.075002798611889</v>
      </c>
      <c r="M978">
        <v>71.463999999999999</v>
      </c>
    </row>
    <row r="979" spans="1:13">
      <c r="A979" s="40" t="s">
        <v>160</v>
      </c>
      <c r="B979" s="69">
        <v>2018</v>
      </c>
      <c r="C979" s="104">
        <v>43392</v>
      </c>
      <c r="D979" s="40" t="s">
        <v>64</v>
      </c>
      <c r="E979" t="s">
        <v>285</v>
      </c>
      <c r="F979" t="s">
        <v>204</v>
      </c>
      <c r="G979" s="10">
        <f>(C979-VLOOKUP(E979,Riders!$A$2:$E$7777,4,FALSE))/365</f>
        <v>36.205479452054796</v>
      </c>
      <c r="H979" s="28">
        <v>29</v>
      </c>
      <c r="I979">
        <v>4.9889999999999999</v>
      </c>
      <c r="J979" s="29">
        <f t="shared" si="35"/>
        <v>5.1070527238308907</v>
      </c>
      <c r="K979" s="72">
        <f t="shared" si="36"/>
        <v>0.11805272383089083</v>
      </c>
      <c r="L979" s="29">
        <f t="shared" si="37"/>
        <v>10.096052723830891</v>
      </c>
      <c r="M979">
        <v>71.314999999999998</v>
      </c>
    </row>
    <row r="980" spans="1:13">
      <c r="A980" s="40" t="s">
        <v>160</v>
      </c>
      <c r="B980" s="69">
        <v>2018</v>
      </c>
      <c r="C980" s="104">
        <v>43392</v>
      </c>
      <c r="D980" s="40" t="s">
        <v>64</v>
      </c>
      <c r="E980" t="s">
        <v>183</v>
      </c>
      <c r="F980" t="s">
        <v>93</v>
      </c>
      <c r="G980" s="10">
        <f>(C980-VLOOKUP(E980,Riders!$A$2:$E$7777,4,FALSE))/365</f>
        <v>23.81095890410959</v>
      </c>
      <c r="H980" s="28">
        <v>30</v>
      </c>
      <c r="I980">
        <v>4.99</v>
      </c>
      <c r="J980" s="29">
        <f t="shared" si="35"/>
        <v>5.1179586135250101</v>
      </c>
      <c r="K980" s="72">
        <f t="shared" si="36"/>
        <v>0.12795861352500992</v>
      </c>
      <c r="L980" s="29">
        <f t="shared" si="37"/>
        <v>10.10795861352501</v>
      </c>
      <c r="M980">
        <v>71.230999999999995</v>
      </c>
    </row>
    <row r="981" spans="1:13">
      <c r="A981" s="40" t="s">
        <v>160</v>
      </c>
      <c r="B981" s="69">
        <v>2018</v>
      </c>
      <c r="C981" s="104">
        <v>43392</v>
      </c>
      <c r="D981" s="40" t="s">
        <v>64</v>
      </c>
      <c r="E981" t="s">
        <v>57</v>
      </c>
      <c r="F981" t="s">
        <v>35</v>
      </c>
      <c r="G981" s="10">
        <f>(C981-VLOOKUP(E981,Riders!$A$2:$E$7777,4,FALSE))/365</f>
        <v>24.934246575342467</v>
      </c>
      <c r="H981" s="28">
        <v>31</v>
      </c>
      <c r="I981">
        <v>4.9800000000000004</v>
      </c>
      <c r="J981" s="29">
        <f t="shared" si="35"/>
        <v>5.1360536150841583</v>
      </c>
      <c r="K981" s="72">
        <f t="shared" si="36"/>
        <v>0.15605361508415783</v>
      </c>
      <c r="L981" s="29">
        <f t="shared" si="37"/>
        <v>10.116053615084159</v>
      </c>
      <c r="M981">
        <v>71.174000000000007</v>
      </c>
    </row>
    <row r="982" spans="1:13">
      <c r="A982" s="40" t="s">
        <v>160</v>
      </c>
      <c r="B982" s="69">
        <v>2018</v>
      </c>
      <c r="C982" s="104">
        <v>43392</v>
      </c>
      <c r="D982" s="40" t="s">
        <v>64</v>
      </c>
      <c r="E982" t="s">
        <v>91</v>
      </c>
      <c r="F982" t="s">
        <v>50</v>
      </c>
      <c r="G982" s="10">
        <f>(C982-VLOOKUP(E982,Riders!$A$2:$E$7777,4,FALSE))/365</f>
        <v>22.912328767123288</v>
      </c>
      <c r="H982" s="28">
        <v>32</v>
      </c>
      <c r="I982">
        <v>4.9569999999999999</v>
      </c>
      <c r="J982" s="29">
        <f t="shared" si="35"/>
        <v>5.1600486320907164</v>
      </c>
      <c r="K982" s="72">
        <f t="shared" si="36"/>
        <v>0.20304863209071655</v>
      </c>
      <c r="L982" s="29">
        <f t="shared" si="37"/>
        <v>10.117048632090716</v>
      </c>
      <c r="M982">
        <v>71.167000000000002</v>
      </c>
    </row>
    <row r="983" spans="1:13">
      <c r="A983" s="40" t="s">
        <v>160</v>
      </c>
      <c r="B983" s="69">
        <v>2018</v>
      </c>
      <c r="C983" s="104">
        <v>43392</v>
      </c>
      <c r="D983" s="40" t="s">
        <v>64</v>
      </c>
      <c r="E983" t="s">
        <v>205</v>
      </c>
      <c r="F983" t="s">
        <v>56</v>
      </c>
      <c r="G983" s="10">
        <f>(C983-VLOOKUP(E983,Riders!$A$2:$E$7777,4,FALSE))/365</f>
        <v>25.073972602739726</v>
      </c>
      <c r="H983" s="28">
        <v>33</v>
      </c>
      <c r="I983">
        <v>5.03</v>
      </c>
      <c r="J983" s="29">
        <f t="shared" si="35"/>
        <v>5.1670003823875144</v>
      </c>
      <c r="K983" s="72">
        <f t="shared" si="36"/>
        <v>0.13700038238751411</v>
      </c>
      <c r="L983" s="29">
        <f t="shared" si="37"/>
        <v>10.197000382387515</v>
      </c>
      <c r="M983">
        <v>70.608999999999995</v>
      </c>
    </row>
    <row r="984" spans="1:13">
      <c r="A984" s="40" t="s">
        <v>160</v>
      </c>
      <c r="B984" s="69">
        <v>2018</v>
      </c>
      <c r="C984" s="104">
        <v>43392</v>
      </c>
      <c r="D984" s="40" t="s">
        <v>64</v>
      </c>
      <c r="E984" t="s">
        <v>48</v>
      </c>
      <c r="F984" t="s">
        <v>42</v>
      </c>
      <c r="G984" s="10">
        <f>(C984-VLOOKUP(E984,Riders!$A$2:$E$7777,4,FALSE))/365</f>
        <v>24.265753424657536</v>
      </c>
      <c r="H984" s="28">
        <v>34</v>
      </c>
      <c r="I984">
        <v>5.0199999999999996</v>
      </c>
      <c r="J984" s="29">
        <f t="shared" si="35"/>
        <v>5.1820574149120073</v>
      </c>
      <c r="K984" s="72">
        <f t="shared" si="36"/>
        <v>0.16205741491200776</v>
      </c>
      <c r="L984" s="29">
        <f t="shared" si="37"/>
        <v>10.202057414912007</v>
      </c>
      <c r="M984">
        <v>70.573999999999998</v>
      </c>
    </row>
    <row r="985" spans="1:13">
      <c r="A985" s="40" t="s">
        <v>160</v>
      </c>
      <c r="B985" s="69">
        <v>2018</v>
      </c>
      <c r="C985" s="104">
        <v>43392</v>
      </c>
      <c r="D985" s="40" t="s">
        <v>64</v>
      </c>
      <c r="E985" t="s">
        <v>289</v>
      </c>
      <c r="F985" t="s">
        <v>944</v>
      </c>
      <c r="G985" s="10">
        <f>(C985-VLOOKUP(E985,Riders!$A$2:$E$7777,4,FALSE))/365</f>
        <v>29.81917808219178</v>
      </c>
      <c r="H985" s="28">
        <v>35</v>
      </c>
      <c r="I985">
        <v>5.0039999999999996</v>
      </c>
      <c r="J985" s="29">
        <f t="shared" si="35"/>
        <v>5.1980574149120073</v>
      </c>
      <c r="K985" s="72">
        <f t="shared" si="36"/>
        <v>0.19405741491200779</v>
      </c>
      <c r="L985" s="29">
        <f t="shared" si="37"/>
        <v>10.202057414912007</v>
      </c>
      <c r="M985">
        <v>70.573999999999998</v>
      </c>
    </row>
    <row r="986" spans="1:13">
      <c r="A986" s="40" t="s">
        <v>160</v>
      </c>
      <c r="B986" s="69">
        <v>2018</v>
      </c>
      <c r="C986" s="104">
        <v>43392</v>
      </c>
      <c r="D986" s="40" t="s">
        <v>64</v>
      </c>
      <c r="E986" t="s">
        <v>151</v>
      </c>
      <c r="F986" t="s">
        <v>152</v>
      </c>
      <c r="G986" s="10">
        <f>(C986-VLOOKUP(E986,Riders!$A$2:$E$7777,4,FALSE))/365</f>
        <v>29.882191780821916</v>
      </c>
      <c r="H986" s="28">
        <v>36</v>
      </c>
      <c r="I986">
        <v>5.0890000000000004</v>
      </c>
      <c r="J986" s="29">
        <f t="shared" si="35"/>
        <v>5.1299988219765247</v>
      </c>
      <c r="K986" s="72">
        <f t="shared" si="36"/>
        <v>4.0998821976524269E-2</v>
      </c>
      <c r="L986" s="29">
        <f t="shared" si="37"/>
        <v>10.218998821976525</v>
      </c>
      <c r="M986">
        <v>70.456999999999994</v>
      </c>
    </row>
    <row r="987" spans="1:13">
      <c r="A987" s="40" t="s">
        <v>160</v>
      </c>
      <c r="B987" s="69">
        <v>2018</v>
      </c>
      <c r="C987" s="104">
        <v>43392</v>
      </c>
      <c r="D987" s="40" t="s">
        <v>64</v>
      </c>
      <c r="E987" t="s">
        <v>60</v>
      </c>
      <c r="F987" t="s">
        <v>61</v>
      </c>
      <c r="G987" s="10">
        <f>(C987-VLOOKUP(E987,Riders!$A$2:$E$7777,4,FALSE))/365</f>
        <v>28.912328767123288</v>
      </c>
      <c r="H987" s="28">
        <v>37</v>
      </c>
      <c r="I987">
        <v>5.0590000000000002</v>
      </c>
      <c r="J987" s="29">
        <f t="shared" si="35"/>
        <v>5.1959494374020805</v>
      </c>
      <c r="K987" s="72">
        <f t="shared" si="36"/>
        <v>0.13694943740208032</v>
      </c>
      <c r="L987" s="29">
        <f t="shared" si="37"/>
        <v>10.254949437402081</v>
      </c>
      <c r="M987">
        <v>70.209999999999994</v>
      </c>
    </row>
    <row r="988" spans="1:13">
      <c r="A988" s="40" t="s">
        <v>160</v>
      </c>
      <c r="B988" s="69">
        <v>2018</v>
      </c>
      <c r="C988" s="104">
        <v>43392</v>
      </c>
      <c r="D988" s="40" t="s">
        <v>64</v>
      </c>
      <c r="E988" t="s">
        <v>108</v>
      </c>
      <c r="F988" t="s">
        <v>56</v>
      </c>
      <c r="G988" s="10">
        <f>(C988-VLOOKUP(E988,Riders!$A$2:$E$7777,4,FALSE))/365</f>
        <v>20.526027397260275</v>
      </c>
      <c r="H988" s="28">
        <v>38</v>
      </c>
      <c r="I988">
        <v>5.0880000000000001</v>
      </c>
      <c r="J988" s="29">
        <f t="shared" si="35"/>
        <v>5.2040365367297055</v>
      </c>
      <c r="K988" s="72">
        <f t="shared" si="36"/>
        <v>0.11603653672970538</v>
      </c>
      <c r="L988" s="29">
        <f t="shared" si="37"/>
        <v>10.292036536729706</v>
      </c>
      <c r="M988">
        <v>69.956999999999994</v>
      </c>
    </row>
    <row r="989" spans="1:13">
      <c r="A989" s="40" t="s">
        <v>160</v>
      </c>
      <c r="B989" s="69">
        <v>2018</v>
      </c>
      <c r="C989" s="104">
        <v>43392</v>
      </c>
      <c r="D989" s="40" t="s">
        <v>64</v>
      </c>
      <c r="E989" t="s">
        <v>278</v>
      </c>
      <c r="F989" t="s">
        <v>221</v>
      </c>
      <c r="G989" s="10">
        <f>(C989-VLOOKUP(E989,Riders!$A$2:$E$7777,4,FALSE))/365</f>
        <v>24.452054794520549</v>
      </c>
      <c r="H989" s="28">
        <v>39</v>
      </c>
      <c r="I989">
        <v>5.0979999999999999</v>
      </c>
      <c r="J989" s="29">
        <f t="shared" si="35"/>
        <v>5.2009558003146905</v>
      </c>
      <c r="K989" s="72">
        <f t="shared" si="36"/>
        <v>0.10295580031469065</v>
      </c>
      <c r="L989" s="29">
        <f t="shared" si="37"/>
        <v>10.29895580031469</v>
      </c>
      <c r="M989">
        <v>69.91</v>
      </c>
    </row>
    <row r="990" spans="1:13">
      <c r="A990" s="40" t="s">
        <v>160</v>
      </c>
      <c r="B990" s="69">
        <v>2018</v>
      </c>
      <c r="C990" s="104">
        <v>43392</v>
      </c>
      <c r="D990" s="40" t="s">
        <v>64</v>
      </c>
      <c r="E990" t="s">
        <v>226</v>
      </c>
      <c r="F990" t="s">
        <v>150</v>
      </c>
      <c r="G990" s="10">
        <f>(C990-VLOOKUP(E990,Riders!$A$2:$E$7777,4,FALSE))/365</f>
        <v>20.652054794520549</v>
      </c>
      <c r="H990" s="28">
        <v>40</v>
      </c>
      <c r="I990">
        <v>5.0620000000000003</v>
      </c>
      <c r="J990" s="29">
        <f t="shared" si="35"/>
        <v>5.2429993559375392</v>
      </c>
      <c r="K990" s="72">
        <f t="shared" si="36"/>
        <v>0.18099935593753891</v>
      </c>
      <c r="L990" s="29">
        <f t="shared" si="37"/>
        <v>10.304999355937539</v>
      </c>
      <c r="M990">
        <v>69.869</v>
      </c>
    </row>
    <row r="991" spans="1:13">
      <c r="A991" s="40" t="s">
        <v>160</v>
      </c>
      <c r="B991" s="69">
        <v>2018</v>
      </c>
      <c r="C991" s="104">
        <v>43392</v>
      </c>
      <c r="D991" s="40" t="s">
        <v>64</v>
      </c>
      <c r="E991" t="s">
        <v>315</v>
      </c>
      <c r="F991" t="s">
        <v>1155</v>
      </c>
      <c r="G991" s="10">
        <f>(C991-VLOOKUP(E991,Riders!$A$2:$E$7777,4,FALSE))/365</f>
        <v>25.134246575342466</v>
      </c>
      <c r="H991" s="28">
        <v>41</v>
      </c>
      <c r="I991">
        <v>5.2480000000000002</v>
      </c>
      <c r="J991" s="29">
        <f t="shared" si="35"/>
        <v>5.418982725414085</v>
      </c>
      <c r="K991" s="72">
        <f t="shared" si="36"/>
        <v>0.17098272541408477</v>
      </c>
      <c r="L991" s="29">
        <f t="shared" si="37"/>
        <v>10.666982725414085</v>
      </c>
      <c r="M991">
        <v>67.498000000000005</v>
      </c>
    </row>
    <row r="992" spans="1:13">
      <c r="A992" s="126" t="s">
        <v>234</v>
      </c>
      <c r="B992" s="110">
        <v>2018</v>
      </c>
      <c r="C992" s="101">
        <v>43161</v>
      </c>
      <c r="D992" s="127" t="s">
        <v>19</v>
      </c>
      <c r="E992" s="114" t="s">
        <v>21</v>
      </c>
      <c r="F992" s="114" t="s">
        <v>22</v>
      </c>
      <c r="G992" s="10">
        <f>(C992-VLOOKUP(E992,Riders!$A$2:$E$7777,4,FALSE))/365</f>
        <v>24.978082191780821</v>
      </c>
      <c r="H992" s="102">
        <v>1</v>
      </c>
      <c r="I992" s="105">
        <v>4.8049999999999997</v>
      </c>
      <c r="J992" s="105">
        <v>4.8689999999999998</v>
      </c>
      <c r="K992" s="107">
        <v>6.4000000000000057E-2</v>
      </c>
      <c r="L992" s="107">
        <v>9.6739999999999995</v>
      </c>
      <c r="M992" s="109">
        <v>74.426297291709744</v>
      </c>
    </row>
    <row r="993" spans="1:13">
      <c r="A993" s="126" t="s">
        <v>234</v>
      </c>
      <c r="B993" s="110">
        <v>2018</v>
      </c>
      <c r="C993" s="101">
        <v>43161</v>
      </c>
      <c r="D993" s="127" t="s">
        <v>19</v>
      </c>
      <c r="E993" s="114" t="s">
        <v>104</v>
      </c>
      <c r="F993" s="114" t="s">
        <v>100</v>
      </c>
      <c r="G993" s="10">
        <f>(C993-VLOOKUP(E993,Riders!$A$2:$E$7777,4,FALSE))/365</f>
        <v>25.536986301369861</v>
      </c>
      <c r="H993" s="102">
        <v>2</v>
      </c>
      <c r="I993" s="105">
        <v>4.8079999999999998</v>
      </c>
      <c r="J993" s="105">
        <v>4.8689999999999998</v>
      </c>
      <c r="K993" s="107">
        <v>6.0999999999999943E-2</v>
      </c>
      <c r="L993" s="107">
        <v>9.6769999999999996</v>
      </c>
      <c r="M993" s="109">
        <v>74.403224139712719</v>
      </c>
    </row>
    <row r="994" spans="1:13">
      <c r="A994" s="126" t="s">
        <v>234</v>
      </c>
      <c r="B994" s="110">
        <v>2018</v>
      </c>
      <c r="C994" s="101">
        <v>43161</v>
      </c>
      <c r="D994" s="127" t="s">
        <v>19</v>
      </c>
      <c r="E994" s="114" t="s">
        <v>8226</v>
      </c>
      <c r="F994" s="114" t="s">
        <v>26</v>
      </c>
      <c r="G994" s="10" t="e">
        <f>(C994-VLOOKUP(E994,Riders!$A$2:$E$7777,4,FALSE))/365</f>
        <v>#N/A</v>
      </c>
      <c r="H994" s="102">
        <v>3</v>
      </c>
      <c r="I994" s="105">
        <v>4.8250000000000002</v>
      </c>
      <c r="J994" s="105">
        <v>4.8760000000000003</v>
      </c>
      <c r="K994" s="107">
        <v>5.1000000000000156E-2</v>
      </c>
      <c r="L994" s="107">
        <v>9.7010000000000005</v>
      </c>
      <c r="M994" s="109">
        <v>74.219152664673743</v>
      </c>
    </row>
    <row r="995" spans="1:13">
      <c r="A995" s="127" t="s">
        <v>234</v>
      </c>
      <c r="B995" s="110">
        <v>2018</v>
      </c>
      <c r="C995" s="101">
        <v>43161</v>
      </c>
      <c r="D995" s="127" t="s">
        <v>19</v>
      </c>
      <c r="E995" s="115" t="s">
        <v>90</v>
      </c>
      <c r="F995" s="115" t="s">
        <v>22</v>
      </c>
      <c r="G995" s="10">
        <f>(C995-VLOOKUP(E995,Riders!$A$2:$E$7777,4,FALSE))/365</f>
        <v>20.980821917808218</v>
      </c>
      <c r="H995" s="102">
        <v>4</v>
      </c>
      <c r="I995" s="106">
        <v>4.8250000000000002</v>
      </c>
      <c r="J995" s="105">
        <v>4.8839999999999995</v>
      </c>
      <c r="K995" s="107">
        <v>5.8999999999999275E-2</v>
      </c>
      <c r="L995" s="109">
        <v>9.7089999999999996</v>
      </c>
      <c r="M995" s="109">
        <v>74.157997734061183</v>
      </c>
    </row>
    <row r="996" spans="1:13">
      <c r="A996" s="127" t="s">
        <v>234</v>
      </c>
      <c r="B996" s="110">
        <v>2018</v>
      </c>
      <c r="C996" s="101">
        <v>43161</v>
      </c>
      <c r="D996" s="127" t="s">
        <v>19</v>
      </c>
      <c r="E996" s="115" t="s">
        <v>110</v>
      </c>
      <c r="F996" s="115" t="s">
        <v>111</v>
      </c>
      <c r="G996" s="10">
        <f>(C996-VLOOKUP(E996,Riders!$A$2:$E$7777,4,FALSE))/365</f>
        <v>20.87123287671233</v>
      </c>
      <c r="H996" s="102">
        <v>5</v>
      </c>
      <c r="I996" s="106">
        <v>4.8120000000000003</v>
      </c>
      <c r="J996" s="105">
        <v>4.9029999999999996</v>
      </c>
      <c r="K996" s="107">
        <v>9.0999999999999304E-2</v>
      </c>
      <c r="L996" s="109">
        <v>9.7149999999999999</v>
      </c>
      <c r="M996" s="109">
        <v>74.112197632527028</v>
      </c>
    </row>
    <row r="997" spans="1:13">
      <c r="A997" s="127" t="s">
        <v>234</v>
      </c>
      <c r="B997" s="110">
        <v>2018</v>
      </c>
      <c r="C997" s="101">
        <v>43161</v>
      </c>
      <c r="D997" s="127" t="s">
        <v>19</v>
      </c>
      <c r="E997" s="115" t="s">
        <v>199</v>
      </c>
      <c r="F997" s="115" t="s">
        <v>44</v>
      </c>
      <c r="G997" s="10">
        <f>(C997-VLOOKUP(E997,Riders!$A$2:$E$7777,4,FALSE))/365</f>
        <v>22.632876712328766</v>
      </c>
      <c r="H997" s="102">
        <v>6</v>
      </c>
      <c r="I997" s="106">
        <v>4.83</v>
      </c>
      <c r="J997" s="105">
        <v>4.9120000000000008</v>
      </c>
      <c r="K997" s="107">
        <v>8.2000000000000739E-2</v>
      </c>
      <c r="L997" s="109">
        <v>9.7420000000000009</v>
      </c>
      <c r="M997" s="109">
        <v>73.906795319236295</v>
      </c>
    </row>
    <row r="998" spans="1:13">
      <c r="A998" s="126" t="s">
        <v>234</v>
      </c>
      <c r="B998" s="110">
        <v>2018</v>
      </c>
      <c r="C998" s="101">
        <v>43161</v>
      </c>
      <c r="D998" s="127" t="s">
        <v>19</v>
      </c>
      <c r="E998" s="114" t="s">
        <v>194</v>
      </c>
      <c r="F998" s="114" t="s">
        <v>195</v>
      </c>
      <c r="G998" s="10">
        <f>(C998-VLOOKUP(E998,Riders!$A$2:$E$7777,4,FALSE))/365</f>
        <v>31.964383561643835</v>
      </c>
      <c r="H998" s="102">
        <v>7</v>
      </c>
      <c r="I998" s="105">
        <v>4.8319999999999999</v>
      </c>
      <c r="J998" s="105">
        <v>4.9219999999999997</v>
      </c>
      <c r="K998" s="107">
        <v>8.9999999999999858E-2</v>
      </c>
      <c r="L998" s="107">
        <v>9.7539999999999996</v>
      </c>
      <c r="M998" s="109">
        <v>73.815870412138608</v>
      </c>
    </row>
    <row r="999" spans="1:13">
      <c r="A999" s="127" t="s">
        <v>234</v>
      </c>
      <c r="B999" s="110">
        <v>2018</v>
      </c>
      <c r="C999" s="101">
        <v>43161</v>
      </c>
      <c r="D999" s="127" t="s">
        <v>19</v>
      </c>
      <c r="E999" s="115" t="s">
        <v>307</v>
      </c>
      <c r="F999" s="115" t="s">
        <v>111</v>
      </c>
      <c r="G999" s="10">
        <f>(C999-VLOOKUP(E999,Riders!$A$2:$E$7777,4,FALSE))/365</f>
        <v>22.438356164383563</v>
      </c>
      <c r="H999" s="102">
        <v>8</v>
      </c>
      <c r="I999" s="106">
        <v>4.8250000000000002</v>
      </c>
      <c r="J999" s="105">
        <v>4.9340000000000002</v>
      </c>
      <c r="K999" s="107">
        <v>0.10899999999999999</v>
      </c>
      <c r="L999" s="109">
        <v>9.7590000000000003</v>
      </c>
      <c r="M999" s="109">
        <v>73.778051029818627</v>
      </c>
    </row>
    <row r="1000" spans="1:13">
      <c r="A1000" s="126" t="s">
        <v>234</v>
      </c>
      <c r="B1000" s="110">
        <v>2018</v>
      </c>
      <c r="C1000" s="101">
        <v>43161</v>
      </c>
      <c r="D1000" s="127" t="s">
        <v>19</v>
      </c>
      <c r="E1000" s="114" t="s">
        <v>25</v>
      </c>
      <c r="F1000" s="114" t="s">
        <v>26</v>
      </c>
      <c r="G1000" s="10">
        <f>(C1000-VLOOKUP(E1000,Riders!$A$2:$E$7777,4,FALSE))/365</f>
        <v>20.438356164383563</v>
      </c>
      <c r="H1000" s="102">
        <v>9</v>
      </c>
      <c r="I1000" s="105">
        <v>4.8620000000000001</v>
      </c>
      <c r="J1000" s="105">
        <v>4.9250000000000007</v>
      </c>
      <c r="K1000" s="107">
        <v>6.3000000000000611E-2</v>
      </c>
      <c r="L1000" s="107">
        <v>9.7870000000000008</v>
      </c>
      <c r="M1000" s="109">
        <v>73.566976601614385</v>
      </c>
    </row>
    <row r="1001" spans="1:13">
      <c r="A1001" s="126" t="s">
        <v>234</v>
      </c>
      <c r="B1001" s="110">
        <v>2018</v>
      </c>
      <c r="C1001" s="101">
        <v>43161</v>
      </c>
      <c r="D1001" s="127" t="s">
        <v>19</v>
      </c>
      <c r="E1001" s="114" t="s">
        <v>141</v>
      </c>
      <c r="F1001" s="114" t="s">
        <v>93</v>
      </c>
      <c r="G1001" s="10">
        <f>(C1001-VLOOKUP(E1001,Riders!$A$2:$E$7777,4,FALSE))/365</f>
        <v>22.912328767123288</v>
      </c>
      <c r="H1001" s="102">
        <v>10</v>
      </c>
      <c r="I1001" s="105">
        <v>4.8460000000000001</v>
      </c>
      <c r="J1001" s="105">
        <v>4.9420000000000002</v>
      </c>
      <c r="K1001" s="107">
        <v>9.6000000000000085E-2</v>
      </c>
      <c r="L1001" s="107">
        <v>9.7880000000000003</v>
      </c>
      <c r="M1001" s="109">
        <v>73.559460563955867</v>
      </c>
    </row>
    <row r="1002" spans="1:13">
      <c r="A1002" s="126" t="s">
        <v>234</v>
      </c>
      <c r="B1002" s="110">
        <v>2018</v>
      </c>
      <c r="C1002" s="101">
        <v>43161</v>
      </c>
      <c r="D1002" s="127" t="s">
        <v>19</v>
      </c>
      <c r="E1002" s="114" t="s">
        <v>901</v>
      </c>
      <c r="F1002" s="114" t="s">
        <v>33</v>
      </c>
      <c r="G1002" s="10">
        <f>(C1002-VLOOKUP(E1002,Riders!$A$2:$E$7777,4,FALSE))/365</f>
        <v>27.049315068493151</v>
      </c>
      <c r="H1002" s="102">
        <v>11</v>
      </c>
      <c r="I1002" s="105">
        <v>4.8479999999999999</v>
      </c>
      <c r="J1002" s="105">
        <v>4.9569999999999999</v>
      </c>
      <c r="K1002" s="107">
        <v>0.10899999999999999</v>
      </c>
      <c r="L1002" s="107">
        <v>9.8049999999999997</v>
      </c>
      <c r="M1002" s="109">
        <v>73.431922488526268</v>
      </c>
    </row>
    <row r="1003" spans="1:13">
      <c r="A1003" s="126" t="s">
        <v>234</v>
      </c>
      <c r="B1003" s="110">
        <v>2018</v>
      </c>
      <c r="C1003" s="101">
        <v>43161</v>
      </c>
      <c r="D1003" s="127" t="s">
        <v>19</v>
      </c>
      <c r="E1003" s="114" t="s">
        <v>300</v>
      </c>
      <c r="F1003" s="114" t="s">
        <v>32</v>
      </c>
      <c r="G1003" s="10">
        <f>(C1003-VLOOKUP(E1003,Riders!$A$2:$E$7777,4,FALSE))/365</f>
        <v>19.816438356164383</v>
      </c>
      <c r="H1003" s="102">
        <v>12</v>
      </c>
      <c r="I1003" s="105">
        <v>4.8730000000000002</v>
      </c>
      <c r="J1003" s="105">
        <v>4.9549999999999992</v>
      </c>
      <c r="K1003" s="107">
        <v>8.1999999999998963E-2</v>
      </c>
      <c r="L1003" s="107">
        <v>9.8279999999999994</v>
      </c>
      <c r="M1003" s="109">
        <v>73.26007326007327</v>
      </c>
    </row>
    <row r="1004" spans="1:13">
      <c r="A1004" s="127" t="s">
        <v>234</v>
      </c>
      <c r="B1004" s="110">
        <v>2018</v>
      </c>
      <c r="C1004" s="101">
        <v>43161</v>
      </c>
      <c r="D1004" s="127" t="s">
        <v>19</v>
      </c>
      <c r="E1004" s="115" t="s">
        <v>217</v>
      </c>
      <c r="F1004" s="115" t="s">
        <v>33</v>
      </c>
      <c r="G1004" s="10">
        <f>(C1004-VLOOKUP(E1004,Riders!$A$2:$E$7777,4,FALSE))/365</f>
        <v>28.660273972602738</v>
      </c>
      <c r="H1004" s="102">
        <v>13</v>
      </c>
      <c r="I1004" s="106">
        <v>4.8979999999999997</v>
      </c>
      <c r="J1004" s="105">
        <v>4.9450000000000003</v>
      </c>
      <c r="K1004" s="107">
        <v>4.7000000000000597E-2</v>
      </c>
      <c r="L1004" s="109">
        <v>9.843</v>
      </c>
      <c r="M1004" s="109">
        <v>73.148430356598595</v>
      </c>
    </row>
    <row r="1005" spans="1:13">
      <c r="A1005" s="127" t="s">
        <v>234</v>
      </c>
      <c r="B1005" s="110">
        <v>2018</v>
      </c>
      <c r="C1005" s="101">
        <v>43161</v>
      </c>
      <c r="D1005" s="127" t="s">
        <v>19</v>
      </c>
      <c r="E1005" s="115" t="s">
        <v>8227</v>
      </c>
      <c r="F1005" s="115" t="s">
        <v>42</v>
      </c>
      <c r="G1005" s="10" t="e">
        <f>(C1005-VLOOKUP(E1005,Riders!$A$2:$E$7777,4,FALSE))/365</f>
        <v>#N/A</v>
      </c>
      <c r="H1005" s="102">
        <v>14</v>
      </c>
      <c r="I1005" s="106">
        <v>4.8769999999999998</v>
      </c>
      <c r="J1005" s="105">
        <v>4.9750000000000005</v>
      </c>
      <c r="K1005" s="107">
        <v>9.8000000000000753E-2</v>
      </c>
      <c r="L1005" s="109">
        <v>9.8520000000000003</v>
      </c>
      <c r="M1005" s="109">
        <v>73.081607795371497</v>
      </c>
    </row>
    <row r="1006" spans="1:13">
      <c r="A1006" s="127" t="s">
        <v>234</v>
      </c>
      <c r="B1006" s="110">
        <v>2018</v>
      </c>
      <c r="C1006" s="101">
        <v>43161</v>
      </c>
      <c r="D1006" s="127" t="s">
        <v>19</v>
      </c>
      <c r="E1006" s="115" t="s">
        <v>94</v>
      </c>
      <c r="F1006" s="115" t="s">
        <v>26</v>
      </c>
      <c r="G1006" s="10">
        <f>(C1006-VLOOKUP(E1006,Riders!$A$2:$E$7777,4,FALSE))/365</f>
        <v>19.123287671232877</v>
      </c>
      <c r="H1006" s="102">
        <v>15</v>
      </c>
      <c r="I1006" s="106">
        <v>4.9020000000000001</v>
      </c>
      <c r="J1006" s="105">
        <v>4.976</v>
      </c>
      <c r="K1006" s="107">
        <v>7.3999999999999844E-2</v>
      </c>
      <c r="L1006" s="109">
        <v>9.8780000000000001</v>
      </c>
      <c r="M1006" s="109">
        <v>72.889248835796721</v>
      </c>
    </row>
    <row r="1007" spans="1:13">
      <c r="A1007" s="127" t="s">
        <v>234</v>
      </c>
      <c r="B1007" s="110">
        <v>2018</v>
      </c>
      <c r="C1007" s="101">
        <v>43161</v>
      </c>
      <c r="D1007" s="127" t="s">
        <v>19</v>
      </c>
      <c r="E1007" s="115" t="s">
        <v>236</v>
      </c>
      <c r="F1007" s="115" t="s">
        <v>195</v>
      </c>
      <c r="G1007" s="10">
        <f>(C1007-VLOOKUP(E1007,Riders!$A$2:$E$7777,4,FALSE))/365</f>
        <v>30.457534246575342</v>
      </c>
      <c r="H1007" s="102">
        <v>16</v>
      </c>
      <c r="I1007" s="106">
        <v>4.9130000000000003</v>
      </c>
      <c r="J1007" s="105">
        <v>5.0069999999999997</v>
      </c>
      <c r="K1007" s="107">
        <v>9.3999999999999417E-2</v>
      </c>
      <c r="L1007" s="109">
        <v>9.92</v>
      </c>
      <c r="M1007" s="109">
        <v>72.58064516129032</v>
      </c>
    </row>
    <row r="1008" spans="1:13">
      <c r="A1008" s="127" t="s">
        <v>234</v>
      </c>
      <c r="B1008" s="110">
        <v>2018</v>
      </c>
      <c r="C1008" s="101">
        <v>43161</v>
      </c>
      <c r="D1008" s="127" t="s">
        <v>19</v>
      </c>
      <c r="E1008" s="115" t="s">
        <v>8228</v>
      </c>
      <c r="F1008" s="115" t="s">
        <v>28</v>
      </c>
      <c r="G1008" s="10" t="e">
        <f>(C1008-VLOOKUP(E1008,Riders!$A$2:$E$7777,4,FALSE))/365</f>
        <v>#N/A</v>
      </c>
      <c r="H1008" s="102">
        <v>17</v>
      </c>
      <c r="I1008" s="106">
        <v>4.923</v>
      </c>
      <c r="J1008" s="105">
        <v>5</v>
      </c>
      <c r="K1008" s="107">
        <v>7.6999999999999957E-2</v>
      </c>
      <c r="L1008" s="109">
        <v>9.923</v>
      </c>
      <c r="M1008" s="109">
        <v>72.558702005441901</v>
      </c>
    </row>
    <row r="1009" spans="1:13">
      <c r="A1009" s="127" t="s">
        <v>234</v>
      </c>
      <c r="B1009" s="110">
        <v>2018</v>
      </c>
      <c r="C1009" s="101">
        <v>43161</v>
      </c>
      <c r="D1009" s="127" t="s">
        <v>19</v>
      </c>
      <c r="E1009" s="115" t="s">
        <v>180</v>
      </c>
      <c r="F1009" s="115" t="s">
        <v>32</v>
      </c>
      <c r="G1009" s="10">
        <f>(C1009-VLOOKUP(E1009,Riders!$A$2:$E$7777,4,FALSE))/365</f>
        <v>26.67945205479452</v>
      </c>
      <c r="H1009" s="102">
        <v>18</v>
      </c>
      <c r="I1009" s="106">
        <v>4.9029999999999996</v>
      </c>
      <c r="J1009" s="105">
        <v>5.0309999999999997</v>
      </c>
      <c r="K1009" s="107">
        <v>0.12800000000000011</v>
      </c>
      <c r="L1009" s="109">
        <v>9.9339999999999993</v>
      </c>
      <c r="M1009" s="109">
        <v>72.478357157237781</v>
      </c>
    </row>
    <row r="1010" spans="1:13">
      <c r="A1010" s="127" t="s">
        <v>234</v>
      </c>
      <c r="B1010" s="110">
        <v>2018</v>
      </c>
      <c r="C1010" s="101">
        <v>43161</v>
      </c>
      <c r="D1010" s="127" t="s">
        <v>19</v>
      </c>
      <c r="E1010" s="115" t="s">
        <v>283</v>
      </c>
      <c r="F1010" s="115" t="s">
        <v>30</v>
      </c>
      <c r="G1010" s="10">
        <f>(C1010-VLOOKUP(E1010,Riders!$A$2:$E$7777,4,FALSE))/365</f>
        <v>34.578082191780823</v>
      </c>
      <c r="H1010" s="102">
        <v>19</v>
      </c>
      <c r="I1010" s="106">
        <v>4.92</v>
      </c>
      <c r="J1010" s="105">
        <v>5.0240000000000009</v>
      </c>
      <c r="K1010" s="107">
        <v>0.10400000000000098</v>
      </c>
      <c r="L1010" s="109">
        <v>9.9440000000000008</v>
      </c>
      <c r="M1010" s="109">
        <v>72.405470635559126</v>
      </c>
    </row>
    <row r="1011" spans="1:13">
      <c r="A1011" s="126" t="s">
        <v>234</v>
      </c>
      <c r="B1011" s="110">
        <v>2018</v>
      </c>
      <c r="C1011" s="101">
        <v>43161</v>
      </c>
      <c r="D1011" s="127" t="s">
        <v>19</v>
      </c>
      <c r="E1011" s="114" t="s">
        <v>170</v>
      </c>
      <c r="F1011" s="114" t="s">
        <v>40</v>
      </c>
      <c r="G1011" s="10">
        <f>(C1011-VLOOKUP(E1011,Riders!$A$2:$E$7777,4,FALSE))/365</f>
        <v>19.378082191780823</v>
      </c>
      <c r="H1011" s="102">
        <v>20</v>
      </c>
      <c r="I1011" s="105">
        <v>4.9279999999999999</v>
      </c>
      <c r="J1011" s="105">
        <v>5.0309999999999997</v>
      </c>
      <c r="K1011" s="107">
        <v>0.10299999999999976</v>
      </c>
      <c r="L1011" s="107">
        <v>9.9589999999999996</v>
      </c>
      <c r="M1011" s="109">
        <v>72.296415302741238</v>
      </c>
    </row>
    <row r="1012" spans="1:13">
      <c r="A1012" s="126" t="s">
        <v>234</v>
      </c>
      <c r="B1012" s="110">
        <v>2018</v>
      </c>
      <c r="C1012" s="101">
        <v>43161</v>
      </c>
      <c r="D1012" s="127" t="s">
        <v>19</v>
      </c>
      <c r="E1012" s="114" t="s">
        <v>192</v>
      </c>
      <c r="F1012" s="114" t="s">
        <v>30</v>
      </c>
      <c r="G1012" s="10">
        <f>(C1012-VLOOKUP(E1012,Riders!$A$2:$E$7777,4,FALSE))/365</f>
        <v>28.967123287671232</v>
      </c>
      <c r="H1012" s="102">
        <v>21</v>
      </c>
      <c r="I1012" s="105">
        <v>4.9560000000000004</v>
      </c>
      <c r="J1012" s="105">
        <v>5.0059999999999993</v>
      </c>
      <c r="K1012" s="107">
        <v>4.9999999999998934E-2</v>
      </c>
      <c r="L1012" s="107">
        <v>9.9619999999999997</v>
      </c>
      <c r="M1012" s="109">
        <v>72.274643645854255</v>
      </c>
    </row>
    <row r="1013" spans="1:13">
      <c r="A1013" s="126" t="s">
        <v>234</v>
      </c>
      <c r="B1013" s="110">
        <v>2018</v>
      </c>
      <c r="C1013" s="101">
        <v>43161</v>
      </c>
      <c r="D1013" s="127" t="s">
        <v>19</v>
      </c>
      <c r="E1013" s="114" t="s">
        <v>337</v>
      </c>
      <c r="F1013" s="114" t="s">
        <v>44</v>
      </c>
      <c r="G1013" s="10">
        <f>(C1013-VLOOKUP(E1013,Riders!$A$2:$E$7777,4,FALSE))/365</f>
        <v>36.271232876712325</v>
      </c>
      <c r="H1013" s="102">
        <v>22</v>
      </c>
      <c r="I1013" s="105">
        <v>4.9409999999999998</v>
      </c>
      <c r="J1013" s="105">
        <v>5.0270000000000001</v>
      </c>
      <c r="K1013" s="107">
        <v>8.6000000000000298E-2</v>
      </c>
      <c r="L1013" s="107">
        <v>9.968</v>
      </c>
      <c r="M1013" s="109">
        <v>72.231139646869991</v>
      </c>
    </row>
    <row r="1014" spans="1:13">
      <c r="A1014" s="127" t="s">
        <v>234</v>
      </c>
      <c r="B1014" s="110">
        <v>2018</v>
      </c>
      <c r="C1014" s="101">
        <v>43161</v>
      </c>
      <c r="D1014" s="127" t="s">
        <v>19</v>
      </c>
      <c r="E1014" s="115" t="s">
        <v>218</v>
      </c>
      <c r="F1014" s="115" t="s">
        <v>30</v>
      </c>
      <c r="G1014" s="10">
        <f>(C1014-VLOOKUP(E1014,Riders!$A$2:$E$7777,4,FALSE))/365</f>
        <v>33.084931506849315</v>
      </c>
      <c r="H1014" s="102">
        <v>23</v>
      </c>
      <c r="I1014" s="106">
        <v>4.9580000000000002</v>
      </c>
      <c r="J1014" s="105">
        <v>5.0109999999999992</v>
      </c>
      <c r="K1014" s="107">
        <v>5.2999999999999048E-2</v>
      </c>
      <c r="L1014" s="109">
        <v>9.9689999999999994</v>
      </c>
      <c r="M1014" s="109">
        <v>72.223894071622027</v>
      </c>
    </row>
    <row r="1015" spans="1:13">
      <c r="A1015" s="126" t="s">
        <v>234</v>
      </c>
      <c r="B1015" s="110">
        <v>2018</v>
      </c>
      <c r="C1015" s="101">
        <v>43161</v>
      </c>
      <c r="D1015" s="127" t="s">
        <v>19</v>
      </c>
      <c r="E1015" s="114" t="s">
        <v>127</v>
      </c>
      <c r="F1015" s="114" t="s">
        <v>33</v>
      </c>
      <c r="G1015" s="10">
        <f>(C1015-VLOOKUP(E1015,Riders!$A$2:$E$7777,4,FALSE))/365</f>
        <v>26.646575342465752</v>
      </c>
      <c r="H1015" s="102">
        <v>24</v>
      </c>
      <c r="I1015" s="105">
        <v>4.944</v>
      </c>
      <c r="J1015" s="105">
        <v>5.0580000000000007</v>
      </c>
      <c r="K1015" s="107">
        <v>0.11400000000000077</v>
      </c>
      <c r="L1015" s="107">
        <v>10.002000000000001</v>
      </c>
      <c r="M1015" s="109">
        <v>71.985602879424107</v>
      </c>
    </row>
    <row r="1016" spans="1:13">
      <c r="A1016" s="127" t="s">
        <v>234</v>
      </c>
      <c r="B1016" s="110">
        <v>2018</v>
      </c>
      <c r="C1016" s="101">
        <v>43161</v>
      </c>
      <c r="D1016" s="127" t="s">
        <v>19</v>
      </c>
      <c r="E1016" s="115" t="s">
        <v>324</v>
      </c>
      <c r="F1016" s="115" t="s">
        <v>252</v>
      </c>
      <c r="G1016" s="10">
        <f>(C1016-VLOOKUP(E1016,Riders!$A$2:$E$7777,4,FALSE))/365</f>
        <v>26.358904109589041</v>
      </c>
      <c r="H1016" s="102">
        <v>25</v>
      </c>
      <c r="I1016" s="106">
        <v>4.9710000000000001</v>
      </c>
      <c r="J1016" s="105">
        <v>5.0589999999999993</v>
      </c>
      <c r="K1016" s="107">
        <v>8.799999999999919E-2</v>
      </c>
      <c r="L1016" s="109">
        <v>10.029999999999999</v>
      </c>
      <c r="M1016" s="109">
        <v>71.784646061814556</v>
      </c>
    </row>
    <row r="1017" spans="1:13">
      <c r="A1017" s="127" t="s">
        <v>234</v>
      </c>
      <c r="B1017" s="110">
        <v>2018</v>
      </c>
      <c r="C1017" s="101">
        <v>43161</v>
      </c>
      <c r="D1017" s="127" t="s">
        <v>19</v>
      </c>
      <c r="E1017" s="115" t="s">
        <v>350</v>
      </c>
      <c r="F1017" s="115" t="s">
        <v>28</v>
      </c>
      <c r="G1017" s="10">
        <f>(C1017-VLOOKUP(E1017,Riders!$A$2:$E$7777,4,FALSE))/365</f>
        <v>26.463013698630139</v>
      </c>
      <c r="H1017" s="102">
        <v>26</v>
      </c>
      <c r="I1017" s="106">
        <v>4.944</v>
      </c>
      <c r="J1017" s="105">
        <v>5.1119999999999992</v>
      </c>
      <c r="K1017" s="107">
        <v>0.16799999999999926</v>
      </c>
      <c r="L1017" s="109">
        <v>10.055999999999999</v>
      </c>
      <c r="M1017" s="109">
        <v>71.599045346062056</v>
      </c>
    </row>
    <row r="1018" spans="1:13">
      <c r="A1018" s="127" t="s">
        <v>234</v>
      </c>
      <c r="B1018" s="110">
        <v>2018</v>
      </c>
      <c r="C1018" s="101">
        <v>43161</v>
      </c>
      <c r="D1018" s="127" t="s">
        <v>19</v>
      </c>
      <c r="E1018" s="115" t="s">
        <v>323</v>
      </c>
      <c r="F1018" s="115" t="s">
        <v>195</v>
      </c>
      <c r="G1018" s="10">
        <f>(C1018-VLOOKUP(E1018,Riders!$A$2:$E$7777,4,FALSE))/365</f>
        <v>24.915068493150685</v>
      </c>
      <c r="H1018" s="102">
        <v>27</v>
      </c>
      <c r="I1018" s="106">
        <v>4.99</v>
      </c>
      <c r="J1018" s="105">
        <v>5.08</v>
      </c>
      <c r="K1018" s="107">
        <v>8.9999999999999858E-2</v>
      </c>
      <c r="L1018" s="109">
        <v>10.07</v>
      </c>
      <c r="M1018" s="109">
        <v>71.499503475670309</v>
      </c>
    </row>
    <row r="1019" spans="1:13">
      <c r="A1019" s="126" t="s">
        <v>234</v>
      </c>
      <c r="B1019" s="110">
        <v>2018</v>
      </c>
      <c r="C1019" s="101">
        <v>43161</v>
      </c>
      <c r="D1019" s="127" t="s">
        <v>19</v>
      </c>
      <c r="E1019" s="114" t="s">
        <v>193</v>
      </c>
      <c r="F1019" s="114" t="s">
        <v>50</v>
      </c>
      <c r="G1019" s="10">
        <f>(C1019-VLOOKUP(E1019,Riders!$A$2:$E$7777,4,FALSE))/365</f>
        <v>30.175342465753424</v>
      </c>
      <c r="H1019" s="102">
        <v>28</v>
      </c>
      <c r="I1019" s="105">
        <v>4.9779999999999998</v>
      </c>
      <c r="J1019" s="105">
        <v>5.0939999999999994</v>
      </c>
      <c r="K1019" s="107">
        <v>0.11599999999999966</v>
      </c>
      <c r="L1019" s="107">
        <v>10.071999999999999</v>
      </c>
      <c r="M1019" s="109">
        <v>71.485305798252583</v>
      </c>
    </row>
    <row r="1020" spans="1:13">
      <c r="A1020" s="127" t="s">
        <v>234</v>
      </c>
      <c r="B1020" s="110">
        <v>2018</v>
      </c>
      <c r="C1020" s="101">
        <v>43161</v>
      </c>
      <c r="D1020" s="127" t="s">
        <v>19</v>
      </c>
      <c r="E1020" s="115" t="s">
        <v>285</v>
      </c>
      <c r="F1020" s="115" t="s">
        <v>204</v>
      </c>
      <c r="G1020" s="10">
        <f>(C1020-VLOOKUP(E1020,Riders!$A$2:$E$7777,4,FALSE))/365</f>
        <v>35.57260273972603</v>
      </c>
      <c r="H1020" s="102">
        <v>29</v>
      </c>
      <c r="I1020" s="106">
        <v>5.032</v>
      </c>
      <c r="J1020" s="105">
        <v>5.0709999999999997</v>
      </c>
      <c r="K1020" s="107">
        <v>3.8999999999999702E-2</v>
      </c>
      <c r="L1020" s="109">
        <v>10.103</v>
      </c>
      <c r="M1020" s="109">
        <v>71.265960605760668</v>
      </c>
    </row>
    <row r="1021" spans="1:13">
      <c r="A1021" s="126" t="s">
        <v>234</v>
      </c>
      <c r="B1021" s="110">
        <v>2018</v>
      </c>
      <c r="C1021" s="101">
        <v>43161</v>
      </c>
      <c r="D1021" s="127" t="s">
        <v>19</v>
      </c>
      <c r="E1021" s="114" t="s">
        <v>8229</v>
      </c>
      <c r="F1021" s="114" t="s">
        <v>35</v>
      </c>
      <c r="G1021" s="10" t="e">
        <f>(C1021-VLOOKUP(E1021,Riders!$A$2:$E$7777,4,FALSE))/365</f>
        <v>#N/A</v>
      </c>
      <c r="H1021" s="102">
        <v>30</v>
      </c>
      <c r="I1021" s="105">
        <v>5.024</v>
      </c>
      <c r="J1021" s="105">
        <v>5.0880000000000001</v>
      </c>
      <c r="K1021" s="107">
        <v>6.4000000000000057E-2</v>
      </c>
      <c r="L1021" s="107">
        <v>10.112</v>
      </c>
      <c r="M1021" s="109">
        <v>71.202531645569621</v>
      </c>
    </row>
    <row r="1022" spans="1:13">
      <c r="A1022" s="127" t="s">
        <v>234</v>
      </c>
      <c r="B1022" s="110">
        <v>2018</v>
      </c>
      <c r="C1022" s="101">
        <v>43161</v>
      </c>
      <c r="D1022" s="127" t="s">
        <v>19</v>
      </c>
      <c r="E1022" s="115" t="s">
        <v>106</v>
      </c>
      <c r="F1022" s="115" t="s">
        <v>107</v>
      </c>
      <c r="G1022" s="10">
        <f>(C1022-VLOOKUP(E1022,Riders!$A$2:$E$7777,4,FALSE))/365</f>
        <v>24.383561643835616</v>
      </c>
      <c r="H1022" s="102">
        <v>31</v>
      </c>
      <c r="I1022" s="106">
        <v>4.9989999999999997</v>
      </c>
      <c r="J1022" s="105">
        <v>5.1380000000000008</v>
      </c>
      <c r="K1022" s="107">
        <v>0.13900000000000112</v>
      </c>
      <c r="L1022" s="109">
        <v>10.137</v>
      </c>
      <c r="M1022" s="109">
        <v>71.026931044687771</v>
      </c>
    </row>
    <row r="1023" spans="1:13">
      <c r="A1023" s="126" t="s">
        <v>234</v>
      </c>
      <c r="B1023" s="110">
        <v>2018</v>
      </c>
      <c r="C1023" s="101">
        <v>43161</v>
      </c>
      <c r="D1023" s="127" t="s">
        <v>19</v>
      </c>
      <c r="E1023" s="114" t="s">
        <v>309</v>
      </c>
      <c r="F1023" s="114" t="s">
        <v>40</v>
      </c>
      <c r="G1023" s="10">
        <f>(C1023-VLOOKUP(E1023,Riders!$A$2:$E$7777,4,FALSE))/365</f>
        <v>23.967123287671232</v>
      </c>
      <c r="H1023" s="102">
        <v>32</v>
      </c>
      <c r="I1023" s="105">
        <v>5.0640000000000001</v>
      </c>
      <c r="J1023" s="105">
        <v>5.1389999999999993</v>
      </c>
      <c r="K1023" s="107">
        <v>7.4999999999999289E-2</v>
      </c>
      <c r="L1023" s="107">
        <v>10.202999999999999</v>
      </c>
      <c r="M1023" s="109">
        <v>70.567480152896209</v>
      </c>
    </row>
    <row r="1024" spans="1:13">
      <c r="A1024" s="126" t="s">
        <v>234</v>
      </c>
      <c r="B1024" s="110">
        <v>2018</v>
      </c>
      <c r="C1024" s="101">
        <v>43161</v>
      </c>
      <c r="D1024" s="127" t="s">
        <v>19</v>
      </c>
      <c r="E1024" s="114" t="s">
        <v>8230</v>
      </c>
      <c r="F1024" s="114" t="s">
        <v>93</v>
      </c>
      <c r="G1024" s="10" t="e">
        <f>(C1024-VLOOKUP(E1024,Riders!$A$2:$E$7777,4,FALSE))/365</f>
        <v>#N/A</v>
      </c>
      <c r="H1024" s="102">
        <v>33</v>
      </c>
      <c r="I1024" s="105">
        <v>5.0590000000000002</v>
      </c>
      <c r="J1024" s="105">
        <v>5.1840000000000002</v>
      </c>
      <c r="K1024" s="107">
        <v>0.125</v>
      </c>
      <c r="L1024" s="107">
        <v>10.243</v>
      </c>
      <c r="M1024" s="109">
        <v>70.291906667968362</v>
      </c>
    </row>
    <row r="1025" spans="1:13">
      <c r="A1025" s="126" t="s">
        <v>234</v>
      </c>
      <c r="B1025" s="110">
        <v>2018</v>
      </c>
      <c r="C1025" s="101">
        <v>43161</v>
      </c>
      <c r="D1025" s="127" t="s">
        <v>19</v>
      </c>
      <c r="E1025" s="114" t="s">
        <v>91</v>
      </c>
      <c r="F1025" s="114" t="s">
        <v>50</v>
      </c>
      <c r="G1025" s="10">
        <f>(C1025-VLOOKUP(E1025,Riders!$A$2:$E$7777,4,FALSE))/365</f>
        <v>22.279452054794522</v>
      </c>
      <c r="H1025" s="102">
        <v>34</v>
      </c>
      <c r="I1025" s="105">
        <v>5.0650000000000004</v>
      </c>
      <c r="J1025" s="105">
        <v>5.2279999999999989</v>
      </c>
      <c r="K1025" s="107">
        <v>0.16299999999999848</v>
      </c>
      <c r="L1025" s="107">
        <v>10.292999999999999</v>
      </c>
      <c r="M1025" s="109">
        <v>69.950451763334314</v>
      </c>
    </row>
    <row r="1026" spans="1:13">
      <c r="A1026" s="126" t="s">
        <v>234</v>
      </c>
      <c r="B1026" s="110">
        <v>2018</v>
      </c>
      <c r="C1026" s="101">
        <v>43161</v>
      </c>
      <c r="D1026" s="127" t="s">
        <v>19</v>
      </c>
      <c r="E1026" s="114" t="s">
        <v>155</v>
      </c>
      <c r="F1026" s="114" t="s">
        <v>140</v>
      </c>
      <c r="G1026" s="10">
        <f>(C1026-VLOOKUP(E1026,Riders!$A$2:$E$7777,4,FALSE))/365</f>
        <v>27.991780821917807</v>
      </c>
      <c r="H1026" s="102">
        <v>35</v>
      </c>
      <c r="I1026" s="105">
        <v>5.2119999999999997</v>
      </c>
      <c r="J1026" s="105">
        <v>5.2859999999999996</v>
      </c>
      <c r="K1026" s="107">
        <v>7.3999999999999844E-2</v>
      </c>
      <c r="L1026" s="107">
        <v>10.497999999999999</v>
      </c>
      <c r="M1026" s="109">
        <v>68.584492284244618</v>
      </c>
    </row>
    <row r="1027" spans="1:13">
      <c r="A1027" t="s">
        <v>230</v>
      </c>
      <c r="B1027" s="110">
        <v>2018</v>
      </c>
      <c r="C1027" s="101">
        <v>43121</v>
      </c>
      <c r="D1027" t="s">
        <v>64</v>
      </c>
      <c r="E1027" t="s">
        <v>197</v>
      </c>
      <c r="F1027" t="s">
        <v>22</v>
      </c>
      <c r="G1027" s="10">
        <f>(C1027-VLOOKUP(E1027,Riders!$A$2:$E$7777,4,FALSE))/365</f>
        <v>25.123287671232877</v>
      </c>
      <c r="H1027" s="102">
        <v>1</v>
      </c>
      <c r="I1027">
        <v>4.84</v>
      </c>
      <c r="J1027">
        <v>4.891</v>
      </c>
      <c r="K1027">
        <v>5.1000000000000156E-2</v>
      </c>
      <c r="L1027">
        <v>9.7309999999999999</v>
      </c>
      <c r="M1027">
        <v>73.990340150035962</v>
      </c>
    </row>
    <row r="1028" spans="1:13">
      <c r="A1028" t="s">
        <v>230</v>
      </c>
      <c r="B1028" s="110">
        <v>2018</v>
      </c>
      <c r="C1028" s="101">
        <v>43121</v>
      </c>
      <c r="D1028" t="s">
        <v>64</v>
      </c>
      <c r="E1028" t="s">
        <v>141</v>
      </c>
      <c r="F1028" t="s">
        <v>93</v>
      </c>
      <c r="G1028" s="10">
        <f>(C1028-VLOOKUP(E1028,Riders!$A$2:$E$7777,4,FALSE))/365</f>
        <v>22.802739726027397</v>
      </c>
      <c r="H1028" s="102">
        <v>2</v>
      </c>
      <c r="I1028">
        <v>4.8319999999999999</v>
      </c>
      <c r="J1028">
        <v>4.9289999999999994</v>
      </c>
      <c r="K1028">
        <v>9.6999999999999531E-2</v>
      </c>
      <c r="L1028">
        <v>9.7609999999999992</v>
      </c>
      <c r="M1028">
        <v>73.762934125601888</v>
      </c>
    </row>
    <row r="1029" spans="1:13">
      <c r="A1029" t="s">
        <v>230</v>
      </c>
      <c r="B1029" s="110">
        <v>2018</v>
      </c>
      <c r="C1029" s="101">
        <v>43121</v>
      </c>
      <c r="D1029" t="s">
        <v>64</v>
      </c>
      <c r="E1029" t="s">
        <v>199</v>
      </c>
      <c r="F1029" t="s">
        <v>44</v>
      </c>
      <c r="G1029" s="10">
        <f>(C1029-VLOOKUP(E1029,Riders!$A$2:$E$7777,4,FALSE))/365</f>
        <v>22.523287671232875</v>
      </c>
      <c r="H1029" s="102">
        <v>3</v>
      </c>
      <c r="I1029">
        <v>4.8920000000000003</v>
      </c>
      <c r="J1029">
        <v>4.9210000000000003</v>
      </c>
      <c r="K1029">
        <v>2.8999999999999915E-2</v>
      </c>
      <c r="L1029">
        <v>9.8130000000000006</v>
      </c>
      <c r="M1029">
        <v>73.372057474778344</v>
      </c>
    </row>
    <row r="1030" spans="1:13">
      <c r="A1030" t="s">
        <v>230</v>
      </c>
      <c r="B1030" s="110">
        <v>2018</v>
      </c>
      <c r="C1030" s="101">
        <v>43121</v>
      </c>
      <c r="D1030" t="s">
        <v>64</v>
      </c>
      <c r="E1030" t="s">
        <v>300</v>
      </c>
      <c r="F1030" t="s">
        <v>32</v>
      </c>
      <c r="G1030" s="10">
        <f>(C1030-VLOOKUP(E1030,Riders!$A$2:$E$7777,4,FALSE))/365</f>
        <v>19.706849315068492</v>
      </c>
      <c r="H1030" s="102">
        <v>4</v>
      </c>
      <c r="I1030">
        <v>4.8760000000000003</v>
      </c>
      <c r="J1030">
        <v>4.944</v>
      </c>
      <c r="K1030">
        <v>6.7999999999999616E-2</v>
      </c>
      <c r="L1030">
        <v>9.82</v>
      </c>
      <c r="M1030">
        <v>73.319755600814659</v>
      </c>
    </row>
    <row r="1031" spans="1:13">
      <c r="A1031" t="s">
        <v>230</v>
      </c>
      <c r="B1031" s="110">
        <v>2018</v>
      </c>
      <c r="C1031" s="101">
        <v>43121</v>
      </c>
      <c r="D1031" t="s">
        <v>64</v>
      </c>
      <c r="E1031" t="s">
        <v>126</v>
      </c>
      <c r="F1031" t="s">
        <v>102</v>
      </c>
      <c r="G1031" s="10">
        <f>(C1031-VLOOKUP(E1031,Riders!$A$2:$E$7777,4,FALSE))/365</f>
        <v>19.342465753424658</v>
      </c>
      <c r="H1031" s="102">
        <v>5</v>
      </c>
      <c r="I1031">
        <v>4.8559999999999999</v>
      </c>
      <c r="J1031">
        <v>4.9920000000000009</v>
      </c>
      <c r="K1031">
        <v>0.13600000000000101</v>
      </c>
      <c r="L1031">
        <v>9.8480000000000008</v>
      </c>
      <c r="M1031">
        <v>73.111291632818848</v>
      </c>
    </row>
    <row r="1032" spans="1:13">
      <c r="A1032" t="s">
        <v>230</v>
      </c>
      <c r="B1032" s="110">
        <v>2018</v>
      </c>
      <c r="C1032" s="101">
        <v>43121</v>
      </c>
      <c r="D1032" t="s">
        <v>64</v>
      </c>
      <c r="E1032" t="s">
        <v>302</v>
      </c>
      <c r="F1032" t="s">
        <v>71</v>
      </c>
      <c r="G1032" s="10">
        <f>(C1032-VLOOKUP(E1032,Riders!$A$2:$E$7777,4,FALSE))/365</f>
        <v>25.43013698630137</v>
      </c>
      <c r="H1032" s="102">
        <v>6</v>
      </c>
      <c r="I1032">
        <v>4.8890000000000002</v>
      </c>
      <c r="J1032">
        <v>4.9799999999999995</v>
      </c>
      <c r="K1032">
        <v>9.0999999999999304E-2</v>
      </c>
      <c r="L1032">
        <v>9.8689999999999998</v>
      </c>
      <c r="M1032">
        <v>72.955719931097377</v>
      </c>
    </row>
    <row r="1033" spans="1:13">
      <c r="A1033" t="s">
        <v>230</v>
      </c>
      <c r="B1033" s="110">
        <v>2018</v>
      </c>
      <c r="C1033" s="101">
        <v>43121</v>
      </c>
      <c r="D1033" t="s">
        <v>64</v>
      </c>
      <c r="E1033" t="s">
        <v>335</v>
      </c>
      <c r="F1033" t="s">
        <v>26</v>
      </c>
      <c r="G1033" s="10">
        <f>(C1033-VLOOKUP(E1033,Riders!$A$2:$E$7777,4,FALSE))/365</f>
        <v>30.405479452054795</v>
      </c>
      <c r="H1033" s="102">
        <v>7</v>
      </c>
      <c r="I1033">
        <v>4.9260000000000002</v>
      </c>
      <c r="J1033">
        <v>4.9759999999999991</v>
      </c>
      <c r="K1033">
        <v>4.9999999999998934E-2</v>
      </c>
      <c r="L1033">
        <v>9.9019999999999992</v>
      </c>
      <c r="M1033">
        <v>72.712583316501721</v>
      </c>
    </row>
    <row r="1034" spans="1:13">
      <c r="A1034" t="s">
        <v>230</v>
      </c>
      <c r="B1034" s="110">
        <v>2018</v>
      </c>
      <c r="C1034" s="101">
        <v>43121</v>
      </c>
      <c r="D1034" t="s">
        <v>64</v>
      </c>
      <c r="E1034" t="s">
        <v>94</v>
      </c>
      <c r="F1034" t="s">
        <v>26</v>
      </c>
      <c r="G1034" s="10">
        <f>(C1034-VLOOKUP(E1034,Riders!$A$2:$E$7777,4,FALSE))/365</f>
        <v>19.013698630136986</v>
      </c>
      <c r="H1034" s="102">
        <v>8</v>
      </c>
      <c r="I1034">
        <v>4.9379999999999997</v>
      </c>
      <c r="J1034">
        <v>5.0000000000000009</v>
      </c>
      <c r="K1034">
        <v>6.2000000000001165E-2</v>
      </c>
      <c r="L1034">
        <v>9.9380000000000006</v>
      </c>
      <c r="M1034">
        <v>72.449184946669348</v>
      </c>
    </row>
    <row r="1035" spans="1:13">
      <c r="A1035" t="s">
        <v>230</v>
      </c>
      <c r="B1035" s="110">
        <v>2018</v>
      </c>
      <c r="C1035" s="101">
        <v>43121</v>
      </c>
      <c r="D1035" t="s">
        <v>64</v>
      </c>
      <c r="E1035" t="s">
        <v>308</v>
      </c>
      <c r="F1035" t="s">
        <v>102</v>
      </c>
      <c r="G1035" s="10">
        <f>(C1035-VLOOKUP(E1035,Riders!$A$2:$E$7777,4,FALSE))/365</f>
        <v>26.668493150684931</v>
      </c>
      <c r="H1035" s="102">
        <v>9</v>
      </c>
      <c r="I1035">
        <v>4.8949999999999996</v>
      </c>
      <c r="J1035">
        <v>5.0590000000000011</v>
      </c>
      <c r="K1035">
        <v>0.16400000000000148</v>
      </c>
      <c r="L1035">
        <v>9.9540000000000006</v>
      </c>
      <c r="M1035">
        <v>72.332730560578653</v>
      </c>
    </row>
    <row r="1036" spans="1:13">
      <c r="A1036" t="s">
        <v>230</v>
      </c>
      <c r="B1036" s="110">
        <v>2018</v>
      </c>
      <c r="C1036" s="101">
        <v>43121</v>
      </c>
      <c r="D1036" t="s">
        <v>64</v>
      </c>
      <c r="E1036" t="s">
        <v>324</v>
      </c>
      <c r="F1036" t="s">
        <v>252</v>
      </c>
      <c r="G1036" s="10">
        <f>(C1036-VLOOKUP(E1036,Riders!$A$2:$E$7777,4,FALSE))/365</f>
        <v>26.24931506849315</v>
      </c>
      <c r="H1036" s="102">
        <v>10</v>
      </c>
      <c r="I1036">
        <v>4.9320000000000004</v>
      </c>
      <c r="J1036">
        <v>5.048</v>
      </c>
      <c r="K1036">
        <v>0.11599999999999966</v>
      </c>
      <c r="L1036">
        <v>9.98</v>
      </c>
      <c r="M1036">
        <v>72.144288577154299</v>
      </c>
    </row>
    <row r="1037" spans="1:13">
      <c r="A1037" t="s">
        <v>230</v>
      </c>
      <c r="B1037" s="110">
        <v>2018</v>
      </c>
      <c r="C1037" s="101">
        <v>43121</v>
      </c>
      <c r="D1037" t="s">
        <v>64</v>
      </c>
      <c r="E1037" t="s">
        <v>38</v>
      </c>
      <c r="F1037" t="s">
        <v>28</v>
      </c>
      <c r="G1037" s="10">
        <f>(C1037-VLOOKUP(E1037,Riders!$A$2:$E$7777,4,FALSE))/365</f>
        <v>22.016438356164382</v>
      </c>
      <c r="H1037" s="102">
        <v>11</v>
      </c>
      <c r="I1037">
        <v>4.9619999999999997</v>
      </c>
      <c r="J1037">
        <v>5.0300000000000011</v>
      </c>
      <c r="K1037">
        <v>6.8000000000001393E-2</v>
      </c>
      <c r="L1037">
        <v>9.9920000000000009</v>
      </c>
      <c r="M1037">
        <v>72.057646116893508</v>
      </c>
    </row>
    <row r="1038" spans="1:13">
      <c r="A1038" t="s">
        <v>230</v>
      </c>
      <c r="B1038" s="110">
        <v>2018</v>
      </c>
      <c r="C1038" s="101">
        <v>43121</v>
      </c>
      <c r="D1038" t="s">
        <v>64</v>
      </c>
      <c r="E1038" t="s">
        <v>323</v>
      </c>
      <c r="F1038" t="s">
        <v>195</v>
      </c>
      <c r="G1038" s="10">
        <f>(C1038-VLOOKUP(E1038,Riders!$A$2:$E$7777,4,FALSE))/365</f>
        <v>24.805479452054794</v>
      </c>
      <c r="H1038" s="102">
        <v>12</v>
      </c>
      <c r="I1038">
        <v>4.9710000000000001</v>
      </c>
      <c r="J1038">
        <v>5.0559999999999992</v>
      </c>
      <c r="K1038">
        <v>8.4999999999999076E-2</v>
      </c>
      <c r="L1038">
        <v>10.026999999999999</v>
      </c>
      <c r="M1038">
        <v>71.806123466640074</v>
      </c>
    </row>
    <row r="1039" spans="1:13">
      <c r="A1039" t="s">
        <v>230</v>
      </c>
      <c r="B1039" s="110">
        <v>2018</v>
      </c>
      <c r="C1039" s="101">
        <v>43121</v>
      </c>
      <c r="D1039" t="s">
        <v>64</v>
      </c>
      <c r="E1039" t="s">
        <v>216</v>
      </c>
      <c r="F1039" t="s">
        <v>22</v>
      </c>
      <c r="G1039" s="10">
        <f>(C1039-VLOOKUP(E1039,Riders!$A$2:$E$7777,4,FALSE))/365</f>
        <v>34.441095890410956</v>
      </c>
      <c r="H1039" s="102">
        <v>13</v>
      </c>
      <c r="I1039">
        <v>4.9909999999999997</v>
      </c>
      <c r="J1039">
        <v>5.043000000000001</v>
      </c>
      <c r="K1039">
        <v>5.2000000000001378E-2</v>
      </c>
      <c r="L1039">
        <v>10.034000000000001</v>
      </c>
      <c r="M1039">
        <v>71.756029499701015</v>
      </c>
    </row>
    <row r="1040" spans="1:13">
      <c r="A1040" t="s">
        <v>230</v>
      </c>
      <c r="B1040" s="110">
        <v>2018</v>
      </c>
      <c r="C1040" s="101">
        <v>43121</v>
      </c>
      <c r="D1040" t="s">
        <v>64</v>
      </c>
      <c r="E1040" t="s">
        <v>8230</v>
      </c>
      <c r="F1040" t="s">
        <v>93</v>
      </c>
      <c r="G1040" s="10" t="e">
        <f>(C1040-VLOOKUP(E1040,Riders!$A$2:$E$7777,4,FALSE))/365</f>
        <v>#N/A</v>
      </c>
      <c r="H1040" s="102">
        <v>14</v>
      </c>
      <c r="I1040">
        <v>4.9889999999999999</v>
      </c>
      <c r="J1040">
        <v>5.0770000000000008</v>
      </c>
      <c r="K1040">
        <v>8.8000000000000966E-2</v>
      </c>
      <c r="L1040">
        <v>10.066000000000001</v>
      </c>
      <c r="M1040">
        <v>71.52791575601033</v>
      </c>
    </row>
    <row r="1041" spans="1:13">
      <c r="A1041" t="s">
        <v>230</v>
      </c>
      <c r="B1041" s="110">
        <v>2018</v>
      </c>
      <c r="C1041" s="101">
        <v>43121</v>
      </c>
      <c r="D1041" t="s">
        <v>64</v>
      </c>
      <c r="E1041" t="s">
        <v>39</v>
      </c>
      <c r="F1041" t="s">
        <v>40</v>
      </c>
      <c r="G1041" s="10">
        <f>(C1041-VLOOKUP(E1041,Riders!$A$2:$E$7777,4,FALSE))/365</f>
        <v>24.967123287671232</v>
      </c>
      <c r="H1041" s="102">
        <v>15</v>
      </c>
      <c r="I1041">
        <v>4.9809999999999999</v>
      </c>
      <c r="J1041">
        <v>5.0980000000000008</v>
      </c>
      <c r="K1041">
        <v>0.11700000000000088</v>
      </c>
      <c r="L1041">
        <v>10.079000000000001</v>
      </c>
      <c r="M1041">
        <v>71.435658299434465</v>
      </c>
    </row>
    <row r="1042" spans="1:13">
      <c r="A1042" t="s">
        <v>230</v>
      </c>
      <c r="B1042" s="110">
        <v>2018</v>
      </c>
      <c r="C1042" s="101">
        <v>43121</v>
      </c>
      <c r="D1042" t="s">
        <v>64</v>
      </c>
      <c r="E1042" t="s">
        <v>337</v>
      </c>
      <c r="F1042" t="s">
        <v>44</v>
      </c>
      <c r="G1042" s="10">
        <f>(C1042-VLOOKUP(E1042,Riders!$A$2:$E$7777,4,FALSE))/365</f>
        <v>36.161643835616438</v>
      </c>
      <c r="H1042" s="102">
        <v>16</v>
      </c>
      <c r="I1042">
        <v>4.9969999999999999</v>
      </c>
      <c r="J1042">
        <v>5.1229999999999993</v>
      </c>
      <c r="K1042">
        <v>0.12599999999999945</v>
      </c>
      <c r="L1042">
        <v>10.119999999999999</v>
      </c>
      <c r="M1042">
        <v>71.146245059288546</v>
      </c>
    </row>
    <row r="1043" spans="1:13">
      <c r="A1043" t="s">
        <v>230</v>
      </c>
      <c r="B1043" s="110">
        <v>2018</v>
      </c>
      <c r="C1043" s="101">
        <v>43121</v>
      </c>
      <c r="D1043" t="s">
        <v>64</v>
      </c>
      <c r="E1043" t="s">
        <v>8237</v>
      </c>
      <c r="F1043" t="s">
        <v>40</v>
      </c>
      <c r="G1043" s="10" t="e">
        <f>(C1043-VLOOKUP(E1043,Riders!$A$2:$E$7777,4,FALSE))/365</f>
        <v>#N/A</v>
      </c>
      <c r="H1043" s="102">
        <v>17</v>
      </c>
      <c r="I1043">
        <v>4.9980000000000002</v>
      </c>
      <c r="J1043">
        <v>5.1290000000000004</v>
      </c>
      <c r="K1043">
        <v>0.13100000000000023</v>
      </c>
      <c r="L1043">
        <v>10.127000000000001</v>
      </c>
      <c r="M1043">
        <v>71.097067245976092</v>
      </c>
    </row>
    <row r="1044" spans="1:13">
      <c r="A1044" t="s">
        <v>230</v>
      </c>
      <c r="B1044" s="110">
        <v>2018</v>
      </c>
      <c r="C1044" s="101">
        <v>43121</v>
      </c>
      <c r="D1044" t="s">
        <v>64</v>
      </c>
      <c r="E1044" t="s">
        <v>373</v>
      </c>
      <c r="F1044" t="s">
        <v>998</v>
      </c>
      <c r="G1044" s="10">
        <f>(C1044-VLOOKUP(E1044,Riders!$A$2:$E$7777,4,FALSE))/365</f>
        <v>28.893150684931506</v>
      </c>
      <c r="H1044" s="102">
        <v>18</v>
      </c>
      <c r="I1044">
        <v>4.9749999999999996</v>
      </c>
      <c r="J1044">
        <v>5.157</v>
      </c>
      <c r="K1044">
        <v>0.18200000000000038</v>
      </c>
      <c r="L1044">
        <v>10.132</v>
      </c>
      <c r="M1044">
        <v>71.061981839715756</v>
      </c>
    </row>
    <row r="1045" spans="1:13">
      <c r="A1045" t="s">
        <v>230</v>
      </c>
      <c r="B1045" s="110">
        <v>2018</v>
      </c>
      <c r="C1045" s="101">
        <v>43121</v>
      </c>
      <c r="D1045" t="s">
        <v>64</v>
      </c>
      <c r="E1045" t="s">
        <v>784</v>
      </c>
      <c r="F1045" t="s">
        <v>195</v>
      </c>
      <c r="G1045" s="10">
        <f>(C1045-VLOOKUP(E1045,Riders!$A$2:$E$7777,4,FALSE))/365</f>
        <v>23.895890410958906</v>
      </c>
      <c r="H1045" s="102">
        <v>19</v>
      </c>
      <c r="I1045">
        <v>5.0030000000000001</v>
      </c>
      <c r="J1045">
        <v>5.1389999999999993</v>
      </c>
      <c r="K1045">
        <v>0.13599999999999923</v>
      </c>
      <c r="L1045">
        <v>10.141999999999999</v>
      </c>
      <c r="M1045">
        <v>70.991914809702237</v>
      </c>
    </row>
    <row r="1046" spans="1:13">
      <c r="A1046" t="s">
        <v>230</v>
      </c>
      <c r="B1046" s="110">
        <v>2018</v>
      </c>
      <c r="C1046" s="101">
        <v>43121</v>
      </c>
      <c r="D1046" t="s">
        <v>64</v>
      </c>
      <c r="E1046" t="s">
        <v>8229</v>
      </c>
      <c r="F1046" t="s">
        <v>35</v>
      </c>
      <c r="G1046" s="10" t="e">
        <f>(C1046-VLOOKUP(E1046,Riders!$A$2:$E$7777,4,FALSE))/365</f>
        <v>#N/A</v>
      </c>
      <c r="H1046" s="102">
        <v>20</v>
      </c>
      <c r="I1046">
        <v>5.0949999999999998</v>
      </c>
      <c r="J1046">
        <v>5.14</v>
      </c>
      <c r="K1046">
        <v>4.4999999999999929E-2</v>
      </c>
      <c r="L1046">
        <v>10.234999999999999</v>
      </c>
      <c r="M1046">
        <v>70.346849047386428</v>
      </c>
    </row>
    <row r="1047" spans="1:13">
      <c r="A1047" t="s">
        <v>230</v>
      </c>
      <c r="B1047" s="110">
        <v>2018</v>
      </c>
      <c r="C1047" s="101">
        <v>43121</v>
      </c>
      <c r="D1047" t="s">
        <v>64</v>
      </c>
      <c r="E1047" t="s">
        <v>208</v>
      </c>
      <c r="F1047" t="s">
        <v>8238</v>
      </c>
      <c r="G1047" s="10">
        <f>(C1047-VLOOKUP(E1047,Riders!$A$2:$E$7777,4,FALSE))/365</f>
        <v>20.575342465753426</v>
      </c>
      <c r="H1047" s="102">
        <v>21</v>
      </c>
      <c r="I1047">
        <v>5.1180000000000003</v>
      </c>
      <c r="J1047">
        <v>5.1939999999999991</v>
      </c>
      <c r="K1047">
        <v>7.5999999999998735E-2</v>
      </c>
      <c r="L1047">
        <v>10.311999999999999</v>
      </c>
      <c r="M1047">
        <v>69.82156710628395</v>
      </c>
    </row>
    <row r="1048" spans="1:13">
      <c r="A1048" t="s">
        <v>230</v>
      </c>
      <c r="B1048" s="110">
        <v>2018</v>
      </c>
      <c r="C1048" s="101">
        <v>43121</v>
      </c>
      <c r="D1048" t="s">
        <v>64</v>
      </c>
      <c r="E1048" t="s">
        <v>155</v>
      </c>
      <c r="F1048" t="s">
        <v>140</v>
      </c>
      <c r="G1048" s="10">
        <f>(C1048-VLOOKUP(E1048,Riders!$A$2:$E$7777,4,FALSE))/365</f>
        <v>27.882191780821916</v>
      </c>
      <c r="H1048" s="102">
        <v>22</v>
      </c>
      <c r="I1048">
        <v>5.2039999999999997</v>
      </c>
      <c r="J1048">
        <v>5.3029999999999999</v>
      </c>
      <c r="K1048">
        <v>9.9000000000000199E-2</v>
      </c>
      <c r="L1048">
        <v>10.507</v>
      </c>
      <c r="M1048">
        <v>68.525744741600846</v>
      </c>
    </row>
    <row r="1049" spans="1:13">
      <c r="A1049" t="s">
        <v>230</v>
      </c>
      <c r="B1049" s="110">
        <v>2018</v>
      </c>
      <c r="C1049" s="101">
        <v>43121</v>
      </c>
      <c r="D1049" t="s">
        <v>64</v>
      </c>
      <c r="E1049" t="s">
        <v>315</v>
      </c>
      <c r="F1049" t="s">
        <v>1155</v>
      </c>
      <c r="G1049" s="10">
        <f>(C1049-VLOOKUP(E1049,Riders!$A$2:$E$7777,4,FALSE))/365</f>
        <v>24.391780821917809</v>
      </c>
      <c r="H1049" s="102">
        <v>23</v>
      </c>
      <c r="I1049">
        <v>5.1740000000000004</v>
      </c>
      <c r="J1049">
        <v>5.367</v>
      </c>
      <c r="K1049">
        <v>0.19299999999999962</v>
      </c>
      <c r="L1049">
        <v>10.541</v>
      </c>
      <c r="M1049">
        <v>68.304714922682848</v>
      </c>
    </row>
    <row r="1050" spans="1:13">
      <c r="A1050" t="s">
        <v>316</v>
      </c>
      <c r="B1050" s="110">
        <v>2017</v>
      </c>
      <c r="C1050" s="101">
        <v>43079</v>
      </c>
      <c r="D1050" t="s">
        <v>64</v>
      </c>
      <c r="E1050" t="s">
        <v>194</v>
      </c>
      <c r="F1050" t="s">
        <v>195</v>
      </c>
      <c r="G1050" s="10">
        <f>(C1050-VLOOKUP(E1050,Riders!$A$2:$E$7777,4,FALSE))/365</f>
        <v>31.739726027397261</v>
      </c>
      <c r="H1050" s="102">
        <v>1</v>
      </c>
      <c r="I1050">
        <v>4.7720000000000002</v>
      </c>
      <c r="J1050">
        <v>4.7949999999999999</v>
      </c>
      <c r="K1050">
        <v>2.2999999999999687E-2</v>
      </c>
      <c r="L1050">
        <v>9.5670000000000002</v>
      </c>
      <c r="M1050">
        <v>75.258701787394159</v>
      </c>
    </row>
    <row r="1051" spans="1:13">
      <c r="A1051" t="s">
        <v>316</v>
      </c>
      <c r="B1051" s="110">
        <v>2017</v>
      </c>
      <c r="C1051" s="101">
        <v>43079</v>
      </c>
      <c r="D1051" t="s">
        <v>64</v>
      </c>
      <c r="E1051" t="s">
        <v>141</v>
      </c>
      <c r="F1051" t="s">
        <v>93</v>
      </c>
      <c r="G1051" s="10">
        <f>(C1051-VLOOKUP(E1051,Riders!$A$2:$E$7777,4,FALSE))/365</f>
        <v>22.687671232876713</v>
      </c>
      <c r="H1051" s="102">
        <v>2</v>
      </c>
      <c r="I1051">
        <v>4.7439999999999998</v>
      </c>
      <c r="J1051">
        <v>4.8620000000000001</v>
      </c>
      <c r="K1051">
        <v>0.11800000000000033</v>
      </c>
      <c r="L1051">
        <v>9.6059999999999999</v>
      </c>
      <c r="M1051">
        <v>74.953154278575894</v>
      </c>
    </row>
    <row r="1052" spans="1:13">
      <c r="A1052" t="s">
        <v>316</v>
      </c>
      <c r="B1052" s="110">
        <v>2017</v>
      </c>
      <c r="C1052" s="101">
        <v>43079</v>
      </c>
      <c r="D1052" t="s">
        <v>64</v>
      </c>
      <c r="E1052" t="s">
        <v>236</v>
      </c>
      <c r="F1052" t="s">
        <v>195</v>
      </c>
      <c r="G1052" s="10">
        <f>(C1052-VLOOKUP(E1052,Riders!$A$2:$E$7777,4,FALSE))/365</f>
        <v>30.232876712328768</v>
      </c>
      <c r="H1052" s="102">
        <v>3</v>
      </c>
      <c r="I1052">
        <v>4.8339999999999996</v>
      </c>
      <c r="J1052">
        <v>4.8890000000000011</v>
      </c>
      <c r="K1052">
        <v>5.5000000000001492E-2</v>
      </c>
      <c r="L1052">
        <v>9.7230000000000008</v>
      </c>
      <c r="M1052">
        <v>74.051218759642083</v>
      </c>
    </row>
    <row r="1053" spans="1:13">
      <c r="A1053" t="s">
        <v>316</v>
      </c>
      <c r="B1053" s="110">
        <v>2017</v>
      </c>
      <c r="C1053" s="101">
        <v>43079</v>
      </c>
      <c r="D1053" t="s">
        <v>64</v>
      </c>
      <c r="E1053" t="s">
        <v>218</v>
      </c>
      <c r="F1053" t="s">
        <v>30</v>
      </c>
      <c r="G1053" s="10">
        <f>(C1053-VLOOKUP(E1053,Riders!$A$2:$E$7777,4,FALSE))/365</f>
        <v>32.860273972602741</v>
      </c>
      <c r="H1053" s="102">
        <v>4</v>
      </c>
      <c r="I1053">
        <v>4.84</v>
      </c>
      <c r="J1053">
        <v>4.8849999999999998</v>
      </c>
      <c r="K1053">
        <v>4.4999999999999929E-2</v>
      </c>
      <c r="L1053">
        <v>9.7249999999999996</v>
      </c>
      <c r="M1053">
        <v>74.035989717223657</v>
      </c>
    </row>
    <row r="1054" spans="1:13">
      <c r="A1054" t="s">
        <v>316</v>
      </c>
      <c r="B1054" s="110">
        <v>2017</v>
      </c>
      <c r="C1054" s="101">
        <v>43079</v>
      </c>
      <c r="D1054" t="s">
        <v>64</v>
      </c>
      <c r="E1054" t="s">
        <v>180</v>
      </c>
      <c r="F1054" t="s">
        <v>32</v>
      </c>
      <c r="G1054" s="10">
        <f>(C1054-VLOOKUP(E1054,Riders!$A$2:$E$7777,4,FALSE))/365</f>
        <v>26.454794520547946</v>
      </c>
      <c r="H1054" s="102">
        <v>5</v>
      </c>
      <c r="I1054">
        <v>4.8319999999999999</v>
      </c>
      <c r="J1054">
        <v>4.9050000000000002</v>
      </c>
      <c r="K1054">
        <v>7.3000000000000398E-2</v>
      </c>
      <c r="L1054">
        <v>9.7370000000000001</v>
      </c>
      <c r="M1054">
        <v>73.9447468419431</v>
      </c>
    </row>
    <row r="1055" spans="1:13">
      <c r="A1055" t="s">
        <v>316</v>
      </c>
      <c r="B1055" s="110">
        <v>2017</v>
      </c>
      <c r="C1055" s="101">
        <v>43079</v>
      </c>
      <c r="D1055" t="s">
        <v>64</v>
      </c>
      <c r="E1055" t="s">
        <v>309</v>
      </c>
      <c r="F1055" t="s">
        <v>40</v>
      </c>
      <c r="G1055" s="10">
        <f>(C1055-VLOOKUP(E1055,Riders!$A$2:$E$7777,4,FALSE))/365</f>
        <v>23.742465753424657</v>
      </c>
      <c r="H1055" s="102">
        <v>6</v>
      </c>
      <c r="I1055">
        <v>4.8710000000000004</v>
      </c>
      <c r="J1055">
        <v>4.8780000000000001</v>
      </c>
      <c r="K1055">
        <v>6.9999999999996732E-3</v>
      </c>
      <c r="L1055">
        <v>9.7490000000000006</v>
      </c>
      <c r="M1055">
        <v>73.853728587547437</v>
      </c>
    </row>
    <row r="1056" spans="1:13">
      <c r="A1056" t="s">
        <v>316</v>
      </c>
      <c r="B1056" s="110">
        <v>2017</v>
      </c>
      <c r="C1056" s="101">
        <v>43079</v>
      </c>
      <c r="D1056" t="s">
        <v>64</v>
      </c>
      <c r="E1056" t="s">
        <v>290</v>
      </c>
      <c r="F1056" t="s">
        <v>26</v>
      </c>
      <c r="G1056" s="10">
        <f>(C1056-VLOOKUP(E1056,Riders!$A$2:$E$7777,4,FALSE))/365</f>
        <v>33.172602739726024</v>
      </c>
      <c r="H1056" s="102">
        <v>7</v>
      </c>
      <c r="I1056">
        <v>4.8730000000000002</v>
      </c>
      <c r="J1056">
        <v>4.9089999999999998</v>
      </c>
      <c r="K1056">
        <v>3.5999999999999588E-2</v>
      </c>
      <c r="L1056">
        <v>9.782</v>
      </c>
      <c r="M1056">
        <v>73.604579840523414</v>
      </c>
    </row>
    <row r="1057" spans="1:13">
      <c r="A1057" t="s">
        <v>316</v>
      </c>
      <c r="B1057" s="110">
        <v>2017</v>
      </c>
      <c r="C1057" s="101">
        <v>43079</v>
      </c>
      <c r="D1057" t="s">
        <v>64</v>
      </c>
      <c r="E1057" t="s">
        <v>170</v>
      </c>
      <c r="F1057" t="s">
        <v>40</v>
      </c>
      <c r="G1057" s="10">
        <f>(C1057-VLOOKUP(E1057,Riders!$A$2:$E$7777,4,FALSE))/365</f>
        <v>19.153424657534245</v>
      </c>
      <c r="H1057" s="102">
        <v>8</v>
      </c>
      <c r="I1057">
        <v>4.8630000000000004</v>
      </c>
      <c r="J1057">
        <v>4.931</v>
      </c>
      <c r="K1057">
        <v>6.7999999999999616E-2</v>
      </c>
      <c r="L1057">
        <v>9.7940000000000005</v>
      </c>
      <c r="M1057">
        <v>73.514396569328156</v>
      </c>
    </row>
    <row r="1058" spans="1:13">
      <c r="A1058" t="s">
        <v>316</v>
      </c>
      <c r="B1058" s="110">
        <v>2017</v>
      </c>
      <c r="C1058" s="101">
        <v>43079</v>
      </c>
      <c r="D1058" t="s">
        <v>64</v>
      </c>
      <c r="E1058" t="s">
        <v>106</v>
      </c>
      <c r="F1058" t="s">
        <v>107</v>
      </c>
      <c r="G1058" s="10">
        <f>(C1058-VLOOKUP(E1058,Riders!$A$2:$E$7777,4,FALSE))/365</f>
        <v>24.158904109589042</v>
      </c>
      <c r="H1058" s="102">
        <v>9</v>
      </c>
      <c r="I1058">
        <v>4.8380000000000001</v>
      </c>
      <c r="J1058">
        <v>4.9620000000000006</v>
      </c>
      <c r="K1058">
        <v>0.12400000000000055</v>
      </c>
      <c r="L1058">
        <v>9.8000000000000007</v>
      </c>
      <c r="M1058">
        <v>73.469387755102034</v>
      </c>
    </row>
    <row r="1059" spans="1:13">
      <c r="A1059" t="s">
        <v>316</v>
      </c>
      <c r="B1059" s="110">
        <v>2017</v>
      </c>
      <c r="C1059" s="101">
        <v>43079</v>
      </c>
      <c r="D1059" t="s">
        <v>64</v>
      </c>
      <c r="E1059" t="s">
        <v>302</v>
      </c>
      <c r="F1059" t="s">
        <v>71</v>
      </c>
      <c r="G1059" s="10">
        <f>(C1059-VLOOKUP(E1059,Riders!$A$2:$E$7777,4,FALSE))/365</f>
        <v>25.315068493150687</v>
      </c>
      <c r="H1059" s="102">
        <v>10</v>
      </c>
      <c r="I1059">
        <v>4.8739999999999997</v>
      </c>
      <c r="J1059">
        <v>4.9319999999999995</v>
      </c>
      <c r="K1059">
        <v>5.7999999999999829E-2</v>
      </c>
      <c r="L1059">
        <v>9.8059999999999992</v>
      </c>
      <c r="M1059">
        <v>73.424434019987771</v>
      </c>
    </row>
    <row r="1060" spans="1:13">
      <c r="A1060" t="s">
        <v>316</v>
      </c>
      <c r="B1060" s="110">
        <v>2017</v>
      </c>
      <c r="C1060" s="101">
        <v>43079</v>
      </c>
      <c r="D1060" t="s">
        <v>64</v>
      </c>
      <c r="E1060" t="s">
        <v>285</v>
      </c>
      <c r="F1060" t="s">
        <v>204</v>
      </c>
      <c r="G1060" s="10">
        <f>(C1060-VLOOKUP(E1060,Riders!$A$2:$E$7777,4,FALSE))/365</f>
        <v>35.347945205479455</v>
      </c>
      <c r="H1060" s="102">
        <v>11</v>
      </c>
      <c r="I1060">
        <v>4.8840000000000003</v>
      </c>
      <c r="J1060">
        <v>4.9390000000000001</v>
      </c>
      <c r="K1060">
        <v>5.4999999999999716E-2</v>
      </c>
      <c r="L1060">
        <v>9.8230000000000004</v>
      </c>
      <c r="M1060">
        <v>73.29736333095795</v>
      </c>
    </row>
    <row r="1061" spans="1:13">
      <c r="A1061" t="s">
        <v>316</v>
      </c>
      <c r="B1061" s="110">
        <v>2017</v>
      </c>
      <c r="C1061" s="101">
        <v>43079</v>
      </c>
      <c r="D1061" t="s">
        <v>64</v>
      </c>
      <c r="E1061" t="s">
        <v>192</v>
      </c>
      <c r="F1061" t="s">
        <v>30</v>
      </c>
      <c r="G1061" s="10">
        <f>(C1061-VLOOKUP(E1061,Riders!$A$2:$E$7777,4,FALSE))/365</f>
        <v>28.742465753424657</v>
      </c>
      <c r="H1061" s="102">
        <v>12</v>
      </c>
      <c r="I1061">
        <v>4.8979999999999997</v>
      </c>
      <c r="J1061">
        <v>4.9260000000000002</v>
      </c>
      <c r="K1061">
        <v>2.8000000000000469E-2</v>
      </c>
      <c r="L1061">
        <v>9.8239999999999998</v>
      </c>
      <c r="M1061">
        <v>73.289902280130292</v>
      </c>
    </row>
    <row r="1062" spans="1:13">
      <c r="A1062" s="3" t="s">
        <v>316</v>
      </c>
      <c r="B1062" s="123">
        <v>2017</v>
      </c>
      <c r="C1062" s="124">
        <v>43079</v>
      </c>
      <c r="D1062" s="3" t="s">
        <v>64</v>
      </c>
      <c r="E1062" t="s">
        <v>2563</v>
      </c>
      <c r="F1062" t="s">
        <v>28</v>
      </c>
      <c r="G1062" s="10">
        <f>(C1062-VLOOKUP(E1062,Riders!$A$2:$E$7777,4,FALSE))/365</f>
        <v>22.515068493150686</v>
      </c>
      <c r="H1062" s="102">
        <v>13</v>
      </c>
      <c r="I1062">
        <v>4.8970000000000002</v>
      </c>
      <c r="J1062">
        <v>5.0009999999999994</v>
      </c>
      <c r="K1062">
        <v>0.1039999999999992</v>
      </c>
      <c r="L1062">
        <v>9.8979999999999997</v>
      </c>
      <c r="M1062">
        <v>72.741968074358454</v>
      </c>
    </row>
    <row r="1063" spans="1:13">
      <c r="A1063" s="3" t="s">
        <v>316</v>
      </c>
      <c r="B1063" s="123">
        <v>2017</v>
      </c>
      <c r="C1063" s="124">
        <v>43079</v>
      </c>
      <c r="D1063" s="3" t="s">
        <v>64</v>
      </c>
      <c r="E1063" t="s">
        <v>27</v>
      </c>
      <c r="F1063" t="s">
        <v>28</v>
      </c>
      <c r="G1063" s="10">
        <f>(C1063-VLOOKUP(E1063,Riders!$A$2:$E$7777,4,FALSE))/365</f>
        <v>21.978082191780821</v>
      </c>
      <c r="H1063" s="102">
        <v>14</v>
      </c>
      <c r="I1063">
        <v>4.9219999999999997</v>
      </c>
      <c r="J1063">
        <v>4.9859999999999998</v>
      </c>
      <c r="K1063">
        <v>6.4000000000000057E-2</v>
      </c>
      <c r="L1063">
        <v>9.9079999999999995</v>
      </c>
      <c r="M1063">
        <v>72.668550666128382</v>
      </c>
    </row>
    <row r="1064" spans="1:13">
      <c r="A1064" s="3" t="s">
        <v>316</v>
      </c>
      <c r="B1064" s="123">
        <v>2017</v>
      </c>
      <c r="C1064" s="124">
        <v>43079</v>
      </c>
      <c r="D1064" s="3" t="s">
        <v>64</v>
      </c>
      <c r="E1064" t="s">
        <v>25</v>
      </c>
      <c r="F1064" t="s">
        <v>26</v>
      </c>
      <c r="G1064" s="10">
        <f>(C1064-VLOOKUP(E1064,Riders!$A$2:$E$7777,4,FALSE))/365</f>
        <v>20.213698630136985</v>
      </c>
      <c r="H1064" s="102">
        <v>15</v>
      </c>
      <c r="I1064">
        <v>4.9269999999999996</v>
      </c>
      <c r="J1064">
        <v>5.01</v>
      </c>
      <c r="K1064">
        <v>8.3000000000000185E-2</v>
      </c>
      <c r="L1064">
        <v>9.9369999999999994</v>
      </c>
      <c r="M1064">
        <v>72.456475797524405</v>
      </c>
    </row>
    <row r="1065" spans="1:13">
      <c r="A1065" s="3" t="s">
        <v>316</v>
      </c>
      <c r="B1065" s="123">
        <v>2017</v>
      </c>
      <c r="C1065" s="124">
        <v>43079</v>
      </c>
      <c r="D1065" s="3" t="s">
        <v>64</v>
      </c>
      <c r="E1065" t="s">
        <v>57</v>
      </c>
      <c r="F1065" t="s">
        <v>35</v>
      </c>
      <c r="G1065" s="10">
        <f>(C1065-VLOOKUP(E1065,Riders!$A$2:$E$7777,4,FALSE))/365</f>
        <v>24.076712328767123</v>
      </c>
      <c r="H1065" s="102">
        <v>16</v>
      </c>
      <c r="I1065">
        <v>4.96</v>
      </c>
      <c r="J1065">
        <v>4.9980000000000002</v>
      </c>
      <c r="K1065">
        <v>3.8000000000000256E-2</v>
      </c>
      <c r="L1065">
        <v>9.9580000000000002</v>
      </c>
      <c r="M1065">
        <v>72.303675436834709</v>
      </c>
    </row>
    <row r="1066" spans="1:13">
      <c r="A1066" s="3" t="s">
        <v>316</v>
      </c>
      <c r="B1066" s="123">
        <v>2017</v>
      </c>
      <c r="C1066" s="124">
        <v>43079</v>
      </c>
      <c r="D1066" s="3" t="s">
        <v>64</v>
      </c>
      <c r="E1066" t="s">
        <v>8229</v>
      </c>
      <c r="F1066" t="s">
        <v>35</v>
      </c>
      <c r="G1066" s="10" t="e">
        <f>(C1066-VLOOKUP(E1066,Riders!$A$2:$E$7777,4,FALSE))/365</f>
        <v>#N/A</v>
      </c>
      <c r="H1066" s="102">
        <v>17</v>
      </c>
      <c r="I1066">
        <v>4.9660000000000002</v>
      </c>
      <c r="J1066">
        <v>4.992</v>
      </c>
      <c r="K1066">
        <v>2.5999999999999801E-2</v>
      </c>
      <c r="L1066">
        <v>9.9580000000000002</v>
      </c>
      <c r="M1066">
        <v>72.303675436834709</v>
      </c>
    </row>
    <row r="1067" spans="1:13">
      <c r="A1067" s="3" t="s">
        <v>316</v>
      </c>
      <c r="B1067" s="123">
        <v>2017</v>
      </c>
      <c r="C1067" s="124">
        <v>43079</v>
      </c>
      <c r="D1067" s="3" t="s">
        <v>64</v>
      </c>
      <c r="E1067" t="s">
        <v>1168</v>
      </c>
      <c r="F1067" t="s">
        <v>252</v>
      </c>
      <c r="G1067" s="10">
        <f>(C1067-VLOOKUP(E1067,Riders!$A$2:$E$7777,4,FALSE))/365</f>
        <v>20.816438356164383</v>
      </c>
      <c r="H1067" s="102">
        <v>18</v>
      </c>
      <c r="I1067">
        <v>4.9829999999999997</v>
      </c>
      <c r="J1067">
        <v>5.0019999999999998</v>
      </c>
      <c r="K1067">
        <v>1.9000000000000128E-2</v>
      </c>
      <c r="L1067">
        <v>9.9849999999999994</v>
      </c>
      <c r="M1067">
        <v>72.108162243365058</v>
      </c>
    </row>
    <row r="1068" spans="1:13">
      <c r="A1068" s="3" t="s">
        <v>316</v>
      </c>
      <c r="B1068" s="123">
        <v>2017</v>
      </c>
      <c r="C1068" s="124">
        <v>43079</v>
      </c>
      <c r="D1068" s="3" t="s">
        <v>64</v>
      </c>
      <c r="E1068" t="s">
        <v>8239</v>
      </c>
      <c r="F1068" t="s">
        <v>24</v>
      </c>
      <c r="G1068" s="10" t="e">
        <f>(C1068-VLOOKUP(E1068,Riders!$A$2:$E$7777,4,FALSE))/365</f>
        <v>#N/A</v>
      </c>
      <c r="H1068" s="102">
        <v>19</v>
      </c>
      <c r="I1068">
        <v>5.1680000000000001</v>
      </c>
      <c r="J1068">
        <v>5.2679999999999998</v>
      </c>
      <c r="K1068">
        <v>9.9999999999999645E-2</v>
      </c>
      <c r="L1068">
        <v>10.436</v>
      </c>
      <c r="M1068">
        <v>68.991950939057105</v>
      </c>
    </row>
    <row r="1069" spans="1:13">
      <c r="A1069" s="3" t="s">
        <v>316</v>
      </c>
      <c r="B1069" s="123">
        <v>2017</v>
      </c>
      <c r="C1069" s="124">
        <v>43079</v>
      </c>
      <c r="D1069" s="3" t="s">
        <v>64</v>
      </c>
      <c r="E1069" t="s">
        <v>317</v>
      </c>
      <c r="F1069" t="s">
        <v>893</v>
      </c>
      <c r="G1069" s="10">
        <f>(C1069-VLOOKUP(E1069,Riders!$A$2:$E$7777,4,FALSE))/365</f>
        <v>20.30958904109589</v>
      </c>
      <c r="H1069" s="102">
        <v>20</v>
      </c>
      <c r="I1069">
        <v>5.1470000000000002</v>
      </c>
      <c r="J1069">
        <v>5.2899999999999991</v>
      </c>
      <c r="K1069">
        <v>0.14299999999999891</v>
      </c>
      <c r="L1069">
        <v>10.436999999999999</v>
      </c>
      <c r="M1069">
        <v>68.985340615119284</v>
      </c>
    </row>
    <row r="1070" spans="1:13">
      <c r="A1070" s="3" t="s">
        <v>160</v>
      </c>
      <c r="B1070" s="123">
        <v>2017</v>
      </c>
      <c r="C1070" s="124">
        <v>43072</v>
      </c>
      <c r="D1070" s="3" t="s">
        <v>64</v>
      </c>
      <c r="E1070" t="s">
        <v>21</v>
      </c>
      <c r="F1070" t="s">
        <v>22</v>
      </c>
      <c r="G1070" s="10">
        <f>(C1070-VLOOKUP(E1070,Riders!$A$2:$E$7777,4,FALSE))/365</f>
        <v>24.734246575342464</v>
      </c>
      <c r="H1070" s="102">
        <v>1</v>
      </c>
      <c r="I1070">
        <v>4.8239999999999998</v>
      </c>
      <c r="J1070">
        <v>4.8780000000000001</v>
      </c>
      <c r="K1070">
        <v>5.400000000000027E-2</v>
      </c>
      <c r="L1070">
        <v>9.702</v>
      </c>
      <c r="M1070">
        <v>74.211502782931348</v>
      </c>
    </row>
    <row r="1071" spans="1:13">
      <c r="A1071" s="3" t="s">
        <v>160</v>
      </c>
      <c r="B1071" s="123">
        <v>2017</v>
      </c>
      <c r="C1071" s="124">
        <v>43072</v>
      </c>
      <c r="D1071" s="3" t="s">
        <v>64</v>
      </c>
      <c r="E1071" t="s">
        <v>90</v>
      </c>
      <c r="F1071" t="s">
        <v>22</v>
      </c>
      <c r="G1071" s="10">
        <f>(C1071-VLOOKUP(E1071,Riders!$A$2:$E$7777,4,FALSE))/365</f>
        <v>20.736986301369864</v>
      </c>
      <c r="H1071" s="102">
        <v>2</v>
      </c>
      <c r="I1071">
        <v>4.8440000000000003</v>
      </c>
      <c r="J1071">
        <v>4.899</v>
      </c>
      <c r="K1071">
        <v>5.4999999999999716E-2</v>
      </c>
      <c r="L1071">
        <v>9.7430000000000003</v>
      </c>
      <c r="M1071">
        <v>73.899209689007492</v>
      </c>
    </row>
    <row r="1072" spans="1:13">
      <c r="A1072" s="3" t="s">
        <v>160</v>
      </c>
      <c r="B1072" s="123">
        <v>2017</v>
      </c>
      <c r="C1072" s="124">
        <v>43072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26.805479452054794</v>
      </c>
      <c r="H1072" s="102">
        <v>3</v>
      </c>
      <c r="I1072">
        <v>4.8540000000000001</v>
      </c>
      <c r="J1072">
        <v>4.9300000000000006</v>
      </c>
      <c r="K1072">
        <v>7.6000000000000512E-2</v>
      </c>
      <c r="L1072">
        <v>9.7840000000000007</v>
      </c>
      <c r="M1072">
        <v>73.589533932951753</v>
      </c>
    </row>
    <row r="1073" spans="1:13">
      <c r="A1073" s="3" t="s">
        <v>160</v>
      </c>
      <c r="B1073" s="123">
        <v>2017</v>
      </c>
      <c r="C1073" s="124">
        <v>43072</v>
      </c>
      <c r="D1073" s="3" t="s">
        <v>64</v>
      </c>
      <c r="E1073" t="s">
        <v>110</v>
      </c>
      <c r="F1073" t="s">
        <v>111</v>
      </c>
      <c r="G1073" s="10">
        <f>(C1073-VLOOKUP(E1073,Riders!$A$2:$E$7777,4,FALSE))/365</f>
        <v>20.627397260273973</v>
      </c>
      <c r="H1073" s="102">
        <v>4</v>
      </c>
      <c r="I1073">
        <v>4.8899999999999997</v>
      </c>
      <c r="J1073">
        <v>4.9360000000000008</v>
      </c>
      <c r="K1073">
        <v>4.6000000000001151E-2</v>
      </c>
      <c r="L1073">
        <v>9.8260000000000005</v>
      </c>
      <c r="M1073">
        <v>73.274984734378179</v>
      </c>
    </row>
    <row r="1074" spans="1:13">
      <c r="A1074" s="3" t="s">
        <v>160</v>
      </c>
      <c r="B1074" s="123">
        <v>2017</v>
      </c>
      <c r="C1074" s="124">
        <v>43072</v>
      </c>
      <c r="D1074" s="3" t="s">
        <v>64</v>
      </c>
      <c r="E1074" t="s">
        <v>307</v>
      </c>
      <c r="F1074" t="s">
        <v>111</v>
      </c>
      <c r="G1074" s="10">
        <f>(C1074-VLOOKUP(E1074,Riders!$A$2:$E$7777,4,FALSE))/365</f>
        <v>22.194520547945206</v>
      </c>
      <c r="H1074" s="102">
        <v>5</v>
      </c>
      <c r="I1074">
        <v>4.87</v>
      </c>
      <c r="J1074">
        <v>4.9579999999999993</v>
      </c>
      <c r="K1074">
        <v>8.799999999999919E-2</v>
      </c>
      <c r="L1074">
        <v>9.8279999999999994</v>
      </c>
      <c r="M1074">
        <v>73.26007326007327</v>
      </c>
    </row>
    <row r="1075" spans="1:13">
      <c r="A1075" s="3" t="s">
        <v>160</v>
      </c>
      <c r="B1075" s="123">
        <v>2017</v>
      </c>
      <c r="C1075" s="124">
        <v>43072</v>
      </c>
      <c r="D1075" s="3" t="s">
        <v>64</v>
      </c>
      <c r="E1075" t="s">
        <v>257</v>
      </c>
      <c r="F1075" t="s">
        <v>111</v>
      </c>
      <c r="G1075" s="10">
        <f>(C1075-VLOOKUP(E1075,Riders!$A$2:$E$7777,4,FALSE))/365</f>
        <v>25.213698630136985</v>
      </c>
      <c r="H1075" s="102">
        <v>6</v>
      </c>
      <c r="I1075">
        <v>4.9080000000000004</v>
      </c>
      <c r="J1075">
        <v>4.9579999999999993</v>
      </c>
      <c r="K1075">
        <v>4.9999999999998934E-2</v>
      </c>
      <c r="L1075">
        <v>9.8659999999999997</v>
      </c>
      <c r="M1075">
        <v>72.977903912426513</v>
      </c>
    </row>
    <row r="1076" spans="1:13">
      <c r="A1076" s="3" t="s">
        <v>160</v>
      </c>
      <c r="B1076" s="123">
        <v>2017</v>
      </c>
      <c r="C1076" s="124">
        <v>43072</v>
      </c>
      <c r="D1076" s="3" t="s">
        <v>64</v>
      </c>
      <c r="E1076" t="s">
        <v>180</v>
      </c>
      <c r="F1076" t="s">
        <v>32</v>
      </c>
      <c r="G1076" s="10">
        <f>(C1076-VLOOKUP(E1076,Riders!$A$2:$E$7777,4,FALSE))/365</f>
        <v>26.435616438356163</v>
      </c>
      <c r="H1076" s="102">
        <v>7</v>
      </c>
      <c r="I1076">
        <v>4.891</v>
      </c>
      <c r="J1076">
        <v>4.9819999999999993</v>
      </c>
      <c r="K1076">
        <v>9.0999999999999304E-2</v>
      </c>
      <c r="L1076">
        <v>9.8729999999999993</v>
      </c>
      <c r="M1076">
        <v>72.926162260711038</v>
      </c>
    </row>
    <row r="1077" spans="1:13">
      <c r="A1077" s="3" t="s">
        <v>160</v>
      </c>
      <c r="B1077" s="123">
        <v>2017</v>
      </c>
      <c r="C1077" s="124">
        <v>43072</v>
      </c>
      <c r="D1077" s="3" t="s">
        <v>64</v>
      </c>
      <c r="E1077" t="s">
        <v>191</v>
      </c>
      <c r="F1077" t="s">
        <v>28</v>
      </c>
      <c r="G1077" s="10">
        <f>(C1077-VLOOKUP(E1077,Riders!$A$2:$E$7777,4,FALSE))/365</f>
        <v>30.460273972602739</v>
      </c>
      <c r="H1077" s="102">
        <v>8</v>
      </c>
      <c r="I1077">
        <v>4.9039999999999999</v>
      </c>
      <c r="J1077">
        <v>4.9760000000000009</v>
      </c>
      <c r="K1077">
        <v>7.2000000000000952E-2</v>
      </c>
      <c r="L1077">
        <v>9.8800000000000008</v>
      </c>
      <c r="M1077">
        <v>72.874493927125499</v>
      </c>
    </row>
    <row r="1078" spans="1:13">
      <c r="A1078" s="3" t="s">
        <v>160</v>
      </c>
      <c r="B1078" s="123">
        <v>2017</v>
      </c>
      <c r="C1078" s="124">
        <v>43072</v>
      </c>
      <c r="D1078" s="3" t="s">
        <v>64</v>
      </c>
      <c r="E1078" t="s">
        <v>199</v>
      </c>
      <c r="F1078" t="s">
        <v>44</v>
      </c>
      <c r="G1078" s="10">
        <f>(C1078-VLOOKUP(E1078,Riders!$A$2:$E$7777,4,FALSE))/365</f>
        <v>22.389041095890413</v>
      </c>
      <c r="H1078" s="102">
        <v>9</v>
      </c>
      <c r="I1078">
        <v>4.944</v>
      </c>
      <c r="J1078">
        <v>4.9449999999999994</v>
      </c>
      <c r="K1078">
        <v>9.9999999999944578E-4</v>
      </c>
      <c r="L1078">
        <v>9.8889999999999993</v>
      </c>
      <c r="M1078">
        <v>72.808170694711293</v>
      </c>
    </row>
    <row r="1079" spans="1:13">
      <c r="A1079" s="3" t="s">
        <v>160</v>
      </c>
      <c r="B1079" s="123">
        <v>2017</v>
      </c>
      <c r="C1079" s="124">
        <v>43072</v>
      </c>
      <c r="D1079" s="3" t="s">
        <v>64</v>
      </c>
      <c r="E1079" t="s">
        <v>285</v>
      </c>
      <c r="F1079" t="s">
        <v>204</v>
      </c>
      <c r="G1079" s="10">
        <f>(C1079-VLOOKUP(E1079,Riders!$A$2:$E$7777,4,FALSE))/365</f>
        <v>35.328767123287669</v>
      </c>
      <c r="H1079" s="102">
        <v>10</v>
      </c>
      <c r="I1079">
        <v>4.9160000000000004</v>
      </c>
      <c r="J1079">
        <v>4.9939999999999998</v>
      </c>
      <c r="K1079">
        <v>7.7999999999999403E-2</v>
      </c>
      <c r="L1079">
        <v>9.91</v>
      </c>
      <c r="M1079">
        <v>72.653884964682135</v>
      </c>
    </row>
    <row r="1080" spans="1:13">
      <c r="A1080" s="3" t="s">
        <v>160</v>
      </c>
      <c r="B1080" s="123">
        <v>2017</v>
      </c>
      <c r="C1080" s="124">
        <v>43072</v>
      </c>
      <c r="D1080" s="3" t="s">
        <v>64</v>
      </c>
      <c r="E1080" t="s">
        <v>218</v>
      </c>
      <c r="F1080" t="s">
        <v>30</v>
      </c>
      <c r="G1080" s="10">
        <f>(C1080-VLOOKUP(E1080,Riders!$A$2:$E$7777,4,FALSE))/365</f>
        <v>32.841095890410962</v>
      </c>
      <c r="H1080" s="102">
        <v>11</v>
      </c>
      <c r="I1080">
        <v>4.9429999999999996</v>
      </c>
      <c r="J1080">
        <v>5.0180000000000007</v>
      </c>
      <c r="K1080">
        <v>7.5000000000001066E-2</v>
      </c>
      <c r="L1080">
        <v>9.9610000000000003</v>
      </c>
      <c r="M1080">
        <v>72.281899407689991</v>
      </c>
    </row>
    <row r="1081" spans="1:13">
      <c r="A1081" s="3" t="s">
        <v>160</v>
      </c>
      <c r="B1081" s="123">
        <v>2017</v>
      </c>
      <c r="C1081" s="124">
        <v>43072</v>
      </c>
      <c r="D1081" s="3" t="s">
        <v>64</v>
      </c>
      <c r="E1081" t="s">
        <v>302</v>
      </c>
      <c r="F1081" t="s">
        <v>111</v>
      </c>
      <c r="G1081" s="10">
        <f>(C1081-VLOOKUP(E1081,Riders!$A$2:$E$7777,4,FALSE))/365</f>
        <v>25.295890410958904</v>
      </c>
      <c r="H1081" s="102">
        <v>12</v>
      </c>
      <c r="I1081">
        <v>4.9589999999999996</v>
      </c>
      <c r="J1081">
        <v>5.016</v>
      </c>
      <c r="K1081">
        <v>5.7000000000000384E-2</v>
      </c>
      <c r="L1081">
        <v>9.9749999999999996</v>
      </c>
      <c r="M1081">
        <v>72.180451127819552</v>
      </c>
    </row>
    <row r="1082" spans="1:13">
      <c r="A1082" s="3" t="s">
        <v>160</v>
      </c>
      <c r="B1082" s="123">
        <v>2017</v>
      </c>
      <c r="C1082" s="124">
        <v>43072</v>
      </c>
      <c r="D1082" s="3" t="s">
        <v>64</v>
      </c>
      <c r="E1082" t="s">
        <v>170</v>
      </c>
      <c r="F1082" t="s">
        <v>40</v>
      </c>
      <c r="G1082" s="10">
        <f>(C1082-VLOOKUP(E1082,Riders!$A$2:$E$7777,4,FALSE))/365</f>
        <v>19.134246575342466</v>
      </c>
      <c r="H1082" s="102">
        <v>13</v>
      </c>
      <c r="I1082">
        <v>4.9630000000000001</v>
      </c>
      <c r="J1082">
        <v>5.0590000000000002</v>
      </c>
      <c r="K1082">
        <v>9.6000000000000085E-2</v>
      </c>
      <c r="L1082">
        <v>10.022</v>
      </c>
      <c r="M1082">
        <v>71.841947715026933</v>
      </c>
    </row>
    <row r="1083" spans="1:13">
      <c r="A1083" s="3" t="s">
        <v>160</v>
      </c>
      <c r="B1083" s="123">
        <v>2017</v>
      </c>
      <c r="C1083" s="124">
        <v>43072</v>
      </c>
      <c r="D1083" s="3" t="s">
        <v>64</v>
      </c>
      <c r="E1083" t="s">
        <v>8240</v>
      </c>
      <c r="F1083" t="s">
        <v>33</v>
      </c>
      <c r="G1083" s="10" t="e">
        <f>(C1083-VLOOKUP(E1083,Riders!$A$2:$E$7777,4,FALSE))/365</f>
        <v>#N/A</v>
      </c>
      <c r="H1083" s="102">
        <v>14</v>
      </c>
      <c r="I1083">
        <v>4.9829999999999997</v>
      </c>
      <c r="J1083">
        <v>5.0430000000000001</v>
      </c>
      <c r="K1083">
        <v>6.0000000000000497E-2</v>
      </c>
      <c r="L1083">
        <v>10.026</v>
      </c>
      <c r="M1083">
        <v>71.813285457809698</v>
      </c>
    </row>
    <row r="1084" spans="1:13">
      <c r="A1084" s="3" t="s">
        <v>160</v>
      </c>
      <c r="B1084" s="123">
        <v>2017</v>
      </c>
      <c r="C1084" s="124">
        <v>43072</v>
      </c>
      <c r="D1084" s="3" t="s">
        <v>64</v>
      </c>
      <c r="E1084" t="s">
        <v>106</v>
      </c>
      <c r="F1084" t="s">
        <v>107</v>
      </c>
      <c r="G1084" s="10">
        <f>(C1084-VLOOKUP(E1084,Riders!$A$2:$E$7777,4,FALSE))/365</f>
        <v>24.139726027397259</v>
      </c>
      <c r="H1084" s="102">
        <v>15</v>
      </c>
      <c r="I1084">
        <v>4.95</v>
      </c>
      <c r="J1084">
        <v>5.0840000000000005</v>
      </c>
      <c r="K1084">
        <v>0.13400000000000034</v>
      </c>
      <c r="L1084">
        <v>10.034000000000001</v>
      </c>
      <c r="M1084">
        <v>71.756029499701015</v>
      </c>
    </row>
    <row r="1085" spans="1:13">
      <c r="A1085" s="3" t="s">
        <v>160</v>
      </c>
      <c r="B1085" s="123">
        <v>2017</v>
      </c>
      <c r="C1085" s="124">
        <v>43072</v>
      </c>
      <c r="D1085" s="3" t="s">
        <v>64</v>
      </c>
      <c r="E1085" t="s">
        <v>25</v>
      </c>
      <c r="F1085" t="s">
        <v>26</v>
      </c>
      <c r="G1085" s="10">
        <f>(C1085-VLOOKUP(E1085,Riders!$A$2:$E$7777,4,FALSE))/365</f>
        <v>20.194520547945206</v>
      </c>
      <c r="H1085" s="102">
        <v>16</v>
      </c>
      <c r="I1085">
        <v>4.9749999999999996</v>
      </c>
      <c r="J1085">
        <v>5.0780000000000012</v>
      </c>
      <c r="K1085">
        <v>0.10300000000000153</v>
      </c>
      <c r="L1085">
        <v>10.053000000000001</v>
      </c>
      <c r="M1085">
        <v>71.620411817367938</v>
      </c>
    </row>
    <row r="1086" spans="1:13">
      <c r="A1086" s="3" t="s">
        <v>160</v>
      </c>
      <c r="B1086" s="123">
        <v>2017</v>
      </c>
      <c r="C1086" s="124">
        <v>43072</v>
      </c>
      <c r="D1086" s="3" t="s">
        <v>64</v>
      </c>
      <c r="E1086" t="s">
        <v>192</v>
      </c>
      <c r="F1086" t="s">
        <v>224</v>
      </c>
      <c r="G1086" s="10">
        <f>(C1086-VLOOKUP(E1086,Riders!$A$2:$E$7777,4,FALSE))/365</f>
        <v>28.723287671232878</v>
      </c>
      <c r="H1086" s="102">
        <v>17</v>
      </c>
      <c r="I1086">
        <v>5.04</v>
      </c>
      <c r="J1086">
        <v>5.0439999999999996</v>
      </c>
      <c r="K1086">
        <v>3.9999999999995595E-3</v>
      </c>
      <c r="L1086">
        <v>10.084</v>
      </c>
      <c r="M1086">
        <v>71.400238000793337</v>
      </c>
    </row>
    <row r="1087" spans="1:13">
      <c r="A1087" s="3" t="s">
        <v>160</v>
      </c>
      <c r="B1087" s="123">
        <v>2017</v>
      </c>
      <c r="C1087" s="124">
        <v>43072</v>
      </c>
      <c r="D1087" s="3" t="s">
        <v>64</v>
      </c>
      <c r="E1087" t="s">
        <v>324</v>
      </c>
      <c r="F1087" t="s">
        <v>252</v>
      </c>
      <c r="G1087" s="10">
        <f>(C1087-VLOOKUP(E1087,Riders!$A$2:$E$7777,4,FALSE))/365</f>
        <v>26.115068493150684</v>
      </c>
      <c r="H1087" s="102">
        <v>18</v>
      </c>
      <c r="I1087">
        <v>5.01</v>
      </c>
      <c r="J1087">
        <v>5.0779999999999994</v>
      </c>
      <c r="K1087">
        <v>6.7999999999999616E-2</v>
      </c>
      <c r="L1087">
        <v>10.087999999999999</v>
      </c>
      <c r="M1087">
        <v>71.371927042030137</v>
      </c>
    </row>
    <row r="1088" spans="1:13">
      <c r="A1088" s="3" t="s">
        <v>160</v>
      </c>
      <c r="B1088" s="123">
        <v>2017</v>
      </c>
      <c r="C1088" s="124">
        <v>43072</v>
      </c>
      <c r="D1088" s="3" t="s">
        <v>64</v>
      </c>
      <c r="E1088" t="s">
        <v>43</v>
      </c>
      <c r="F1088" t="s">
        <v>44</v>
      </c>
      <c r="G1088" s="10">
        <f>(C1088-VLOOKUP(E1088,Riders!$A$2:$E$7777,4,FALSE))/365</f>
        <v>21.794520547945204</v>
      </c>
      <c r="H1088" s="102">
        <v>19</v>
      </c>
      <c r="I1088">
        <v>5.016</v>
      </c>
      <c r="J1088">
        <v>5.0830000000000002</v>
      </c>
      <c r="K1088">
        <v>6.7000000000000171E-2</v>
      </c>
      <c r="L1088">
        <v>10.099</v>
      </c>
      <c r="M1088">
        <v>71.294187543321115</v>
      </c>
    </row>
    <row r="1089" spans="1:13">
      <c r="A1089" s="3" t="s">
        <v>160</v>
      </c>
      <c r="B1089" s="123">
        <v>2017</v>
      </c>
      <c r="C1089" s="124">
        <v>43072</v>
      </c>
      <c r="D1089" s="3" t="s">
        <v>64</v>
      </c>
      <c r="E1089" t="s">
        <v>309</v>
      </c>
      <c r="F1089" t="s">
        <v>40</v>
      </c>
      <c r="G1089" s="10">
        <f>(C1089-VLOOKUP(E1089,Riders!$A$2:$E$7777,4,FALSE))/365</f>
        <v>23.723287671232878</v>
      </c>
      <c r="H1089" s="102">
        <v>20</v>
      </c>
      <c r="I1089">
        <v>5.0439999999999996</v>
      </c>
      <c r="J1089">
        <v>5.0740000000000007</v>
      </c>
      <c r="K1089">
        <v>3.0000000000001137E-2</v>
      </c>
      <c r="L1089">
        <v>10.118</v>
      </c>
      <c r="M1089">
        <v>71.160308361336234</v>
      </c>
    </row>
    <row r="1090" spans="1:13">
      <c r="A1090" s="3" t="s">
        <v>160</v>
      </c>
      <c r="B1090" s="123">
        <v>2017</v>
      </c>
      <c r="C1090" s="124">
        <v>43072</v>
      </c>
      <c r="D1090" s="3" t="s">
        <v>64</v>
      </c>
      <c r="E1090" t="s">
        <v>8229</v>
      </c>
      <c r="F1090" t="s">
        <v>35</v>
      </c>
      <c r="G1090" s="10" t="e">
        <f>(C1090-VLOOKUP(E1090,Riders!$A$2:$E$7777,4,FALSE))/365</f>
        <v>#N/A</v>
      </c>
      <c r="H1090" s="102">
        <v>21</v>
      </c>
      <c r="I1090">
        <v>5.0549999999999997</v>
      </c>
      <c r="J1090">
        <v>5.1319999999999997</v>
      </c>
      <c r="K1090">
        <v>7.6999999999999957E-2</v>
      </c>
      <c r="L1090">
        <v>10.186999999999999</v>
      </c>
      <c r="M1090">
        <v>70.678315500147249</v>
      </c>
    </row>
    <row r="1091" spans="1:13">
      <c r="A1091" s="3" t="s">
        <v>160</v>
      </c>
      <c r="B1091" s="123">
        <v>2017</v>
      </c>
      <c r="C1091" s="124">
        <v>43072</v>
      </c>
      <c r="D1091" s="3" t="s">
        <v>64</v>
      </c>
      <c r="E1091" t="s">
        <v>8230</v>
      </c>
      <c r="F1091" t="s">
        <v>93</v>
      </c>
      <c r="G1091" s="10" t="e">
        <f>(C1091-VLOOKUP(E1091,Riders!$A$2:$E$7777,4,FALSE))/365</f>
        <v>#N/A</v>
      </c>
      <c r="H1091" s="102">
        <v>22</v>
      </c>
      <c r="I1091">
        <v>5.048</v>
      </c>
      <c r="J1091">
        <v>5.1419999999999995</v>
      </c>
      <c r="K1091">
        <v>9.3999999999999417E-2</v>
      </c>
      <c r="L1091">
        <v>10.19</v>
      </c>
      <c r="M1091">
        <v>70.657507360157027</v>
      </c>
    </row>
    <row r="1092" spans="1:13">
      <c r="A1092" s="3" t="s">
        <v>160</v>
      </c>
      <c r="B1092" s="123">
        <v>2017</v>
      </c>
      <c r="C1092" s="124">
        <v>43072</v>
      </c>
      <c r="D1092" s="3" t="s">
        <v>64</v>
      </c>
      <c r="E1092" t="s">
        <v>94</v>
      </c>
      <c r="F1092" t="s">
        <v>26</v>
      </c>
      <c r="G1092" s="10">
        <f>(C1092-VLOOKUP(E1092,Riders!$A$2:$E$7777,4,FALSE))/365</f>
        <v>18.87945205479452</v>
      </c>
      <c r="H1092" s="102">
        <v>23</v>
      </c>
      <c r="I1092">
        <v>5.0960000000000001</v>
      </c>
      <c r="J1092">
        <v>5.1020000000000003</v>
      </c>
      <c r="K1092">
        <v>6.0000000000002274E-3</v>
      </c>
      <c r="L1092">
        <v>10.198</v>
      </c>
      <c r="M1092">
        <v>70.602078838988035</v>
      </c>
    </row>
    <row r="1093" spans="1:13">
      <c r="A1093" s="3" t="s">
        <v>160</v>
      </c>
      <c r="B1093" s="123">
        <v>2017</v>
      </c>
      <c r="C1093" s="124">
        <v>43072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24.057534246575344</v>
      </c>
      <c r="H1093" s="102">
        <v>24</v>
      </c>
      <c r="I1093">
        <v>5.0540000000000003</v>
      </c>
      <c r="J1093">
        <v>5.1479999999999997</v>
      </c>
      <c r="K1093">
        <v>9.3999999999999417E-2</v>
      </c>
      <c r="L1093">
        <v>10.202</v>
      </c>
      <c r="M1093">
        <v>70.57439717702411</v>
      </c>
    </row>
    <row r="1094" spans="1:13">
      <c r="A1094" s="3" t="s">
        <v>160</v>
      </c>
      <c r="B1094" s="123">
        <v>2017</v>
      </c>
      <c r="C1094" s="124">
        <v>43072</v>
      </c>
      <c r="D1094" s="3" t="s">
        <v>64</v>
      </c>
      <c r="E1094" t="s">
        <v>231</v>
      </c>
      <c r="F1094" t="s">
        <v>24</v>
      </c>
      <c r="G1094" s="10">
        <f>(C1094-VLOOKUP(E1094,Riders!$A$2:$E$7777,4,FALSE))/365</f>
        <v>27.978082191780821</v>
      </c>
      <c r="H1094" s="102">
        <v>25</v>
      </c>
      <c r="I1094">
        <v>5.2549999999999999</v>
      </c>
      <c r="J1094">
        <v>5.3159999999999998</v>
      </c>
      <c r="K1094">
        <v>6.0999999999999943E-2</v>
      </c>
      <c r="L1094">
        <v>10.571</v>
      </c>
      <c r="M1094">
        <v>68.110869359568639</v>
      </c>
    </row>
    <row r="1095" spans="1:13">
      <c r="A1095" s="3" t="s">
        <v>160</v>
      </c>
      <c r="B1095" s="123">
        <v>2017</v>
      </c>
      <c r="C1095" s="124">
        <v>43072</v>
      </c>
      <c r="D1095" s="3" t="s">
        <v>64</v>
      </c>
      <c r="E1095" t="s">
        <v>317</v>
      </c>
      <c r="F1095" t="s">
        <v>893</v>
      </c>
      <c r="G1095" s="10">
        <f>(C1095-VLOOKUP(E1095,Riders!$A$2:$E$7777,4,FALSE))/365</f>
        <v>20.290410958904111</v>
      </c>
      <c r="H1095" s="102">
        <v>26</v>
      </c>
      <c r="I1095">
        <v>5.274</v>
      </c>
      <c r="J1095">
        <v>5.4470000000000001</v>
      </c>
      <c r="K1095">
        <v>0.17300000000000004</v>
      </c>
      <c r="L1095">
        <v>10.721</v>
      </c>
      <c r="M1095">
        <v>67.157914373659167</v>
      </c>
    </row>
    <row r="1096" spans="1:13">
      <c r="A1096" s="3" t="s">
        <v>318</v>
      </c>
      <c r="B1096" s="123">
        <v>2017</v>
      </c>
      <c r="C1096" s="124">
        <v>43050</v>
      </c>
      <c r="D1096" s="3" t="s">
        <v>64</v>
      </c>
      <c r="E1096" t="s">
        <v>90</v>
      </c>
      <c r="F1096" t="s">
        <v>22</v>
      </c>
      <c r="G1096" s="10">
        <f>(C1096-VLOOKUP(E1096,Riders!$A$2:$E$7777,4,FALSE))/365</f>
        <v>20.676712328767124</v>
      </c>
      <c r="H1096" s="102">
        <v>1</v>
      </c>
      <c r="I1096">
        <v>4.7930000000000001</v>
      </c>
      <c r="J1096">
        <v>4.8530000000000006</v>
      </c>
      <c r="K1096">
        <v>6.0000000000000497E-2</v>
      </c>
      <c r="L1096">
        <v>9.6460000000000008</v>
      </c>
      <c r="M1096">
        <v>74.642338793282178</v>
      </c>
    </row>
    <row r="1097" spans="1:13">
      <c r="A1097" s="3" t="s">
        <v>318</v>
      </c>
      <c r="B1097" s="123">
        <v>2017</v>
      </c>
      <c r="C1097" s="124">
        <v>43050</v>
      </c>
      <c r="D1097" s="3" t="s">
        <v>64</v>
      </c>
      <c r="E1097" t="s">
        <v>8226</v>
      </c>
      <c r="F1097" t="s">
        <v>26</v>
      </c>
      <c r="G1097" s="10" t="e">
        <f>(C1097-VLOOKUP(E1097,Riders!$A$2:$E$7777,4,FALSE))/365</f>
        <v>#N/A</v>
      </c>
      <c r="H1097" s="102">
        <v>2</v>
      </c>
      <c r="I1097">
        <v>4.8109999999999999</v>
      </c>
      <c r="J1097">
        <v>4.8379999999999992</v>
      </c>
      <c r="K1097">
        <v>2.6999999999999247E-2</v>
      </c>
      <c r="L1097">
        <v>9.6489999999999991</v>
      </c>
      <c r="M1097">
        <v>74.619131516219298</v>
      </c>
    </row>
    <row r="1098" spans="1:13">
      <c r="A1098" s="3" t="s">
        <v>318</v>
      </c>
      <c r="B1098" s="123">
        <v>2017</v>
      </c>
      <c r="C1098" s="124">
        <v>43050</v>
      </c>
      <c r="D1098" s="3" t="s">
        <v>64</v>
      </c>
      <c r="E1098" t="s">
        <v>104</v>
      </c>
      <c r="F1098" t="s">
        <v>100</v>
      </c>
      <c r="G1098" s="10">
        <f>(C1098-VLOOKUP(E1098,Riders!$A$2:$E$7777,4,FALSE))/365</f>
        <v>25.232876712328768</v>
      </c>
      <c r="H1098" s="102">
        <v>3</v>
      </c>
      <c r="I1098">
        <v>4.8070000000000004</v>
      </c>
      <c r="J1098">
        <v>4.8669999999999991</v>
      </c>
      <c r="K1098">
        <v>5.9999999999998721E-2</v>
      </c>
      <c r="L1098">
        <v>9.6739999999999995</v>
      </c>
      <c r="M1098">
        <v>74.426297291709744</v>
      </c>
    </row>
    <row r="1099" spans="1:13">
      <c r="A1099" s="25" t="s">
        <v>318</v>
      </c>
      <c r="B1099" s="111">
        <v>2017</v>
      </c>
      <c r="C1099" s="135">
        <v>43050</v>
      </c>
      <c r="D1099" s="3" t="s">
        <v>64</v>
      </c>
      <c r="E1099" t="s">
        <v>21</v>
      </c>
      <c r="F1099" t="s">
        <v>22</v>
      </c>
      <c r="G1099" s="10">
        <f>(C1099-VLOOKUP(E1099,Riders!$A$2:$E$7777,4,FALSE))/365</f>
        <v>24.673972602739727</v>
      </c>
      <c r="H1099" s="102">
        <v>4</v>
      </c>
      <c r="I1099">
        <v>4.8090000000000002</v>
      </c>
      <c r="J1099">
        <v>4.871999999999999</v>
      </c>
      <c r="K1099">
        <v>6.2999999999998835E-2</v>
      </c>
      <c r="L1099">
        <v>9.6809999999999992</v>
      </c>
      <c r="M1099">
        <v>74.372482181592815</v>
      </c>
    </row>
    <row r="1100" spans="1:13">
      <c r="A1100" s="25" t="s">
        <v>318</v>
      </c>
      <c r="B1100" s="111">
        <v>2017</v>
      </c>
      <c r="C1100" s="135">
        <v>43050</v>
      </c>
      <c r="D1100" s="3" t="s">
        <v>64</v>
      </c>
      <c r="E1100" t="s">
        <v>217</v>
      </c>
      <c r="F1100" t="s">
        <v>33</v>
      </c>
      <c r="G1100" s="10">
        <f>(C1100-VLOOKUP(E1100,Riders!$A$2:$E$7777,4,FALSE))/365</f>
        <v>28.356164383561644</v>
      </c>
      <c r="H1100" s="102">
        <v>5</v>
      </c>
      <c r="I1100">
        <v>4.8380000000000001</v>
      </c>
      <c r="J1100">
        <v>4.88</v>
      </c>
      <c r="K1100">
        <v>4.1999999999999815E-2</v>
      </c>
      <c r="L1100">
        <v>9.718</v>
      </c>
      <c r="M1100">
        <v>74.089318789874454</v>
      </c>
    </row>
    <row r="1101" spans="1:13">
      <c r="A1101" s="25" t="s">
        <v>318</v>
      </c>
      <c r="B1101" s="111">
        <v>2017</v>
      </c>
      <c r="C1101" s="135">
        <v>43050</v>
      </c>
      <c r="D1101" s="3" t="s">
        <v>64</v>
      </c>
      <c r="E1101" t="s">
        <v>901</v>
      </c>
      <c r="F1101" t="s">
        <v>33</v>
      </c>
      <c r="G1101" s="10">
        <f>(C1101-VLOOKUP(E1101,Riders!$A$2:$E$7777,4,FALSE))/365</f>
        <v>26.745205479452054</v>
      </c>
      <c r="H1101" s="102">
        <v>6</v>
      </c>
      <c r="I1101">
        <v>4.8319999999999999</v>
      </c>
      <c r="J1101">
        <v>4.9020000000000001</v>
      </c>
      <c r="K1101">
        <v>7.0000000000000284E-2</v>
      </c>
      <c r="L1101">
        <v>9.734</v>
      </c>
      <c r="M1101">
        <v>73.96753647010479</v>
      </c>
    </row>
    <row r="1102" spans="1:13">
      <c r="A1102" s="25" t="s">
        <v>318</v>
      </c>
      <c r="B1102" s="111">
        <v>2017</v>
      </c>
      <c r="C1102" s="135">
        <v>43050</v>
      </c>
      <c r="D1102" s="3" t="s">
        <v>64</v>
      </c>
      <c r="E1102" t="s">
        <v>210</v>
      </c>
      <c r="F1102" t="s">
        <v>40</v>
      </c>
      <c r="G1102" s="10">
        <f>(C1102-VLOOKUP(E1102,Riders!$A$2:$E$7777,4,FALSE))/365</f>
        <v>26.476712328767125</v>
      </c>
      <c r="H1102" s="102">
        <v>7</v>
      </c>
      <c r="I1102">
        <v>4.8179999999999996</v>
      </c>
      <c r="J1102">
        <v>4.9250000000000007</v>
      </c>
      <c r="K1102">
        <v>0.10700000000000109</v>
      </c>
      <c r="L1102">
        <v>9.7430000000000003</v>
      </c>
      <c r="M1102">
        <v>73.899209689007492</v>
      </c>
    </row>
    <row r="1103" spans="1:13">
      <c r="A1103" s="25" t="s">
        <v>318</v>
      </c>
      <c r="B1103" s="111">
        <v>2017</v>
      </c>
      <c r="C1103" s="135">
        <v>43050</v>
      </c>
      <c r="D1103" s="3" t="s">
        <v>64</v>
      </c>
      <c r="E1103" t="s">
        <v>257</v>
      </c>
      <c r="F1103" t="s">
        <v>111</v>
      </c>
      <c r="G1103" s="10">
        <f>(C1103-VLOOKUP(E1103,Riders!$A$2:$E$7777,4,FALSE))/365</f>
        <v>25.153424657534245</v>
      </c>
      <c r="H1103" s="102">
        <v>8</v>
      </c>
      <c r="I1103">
        <v>4.8360000000000003</v>
      </c>
      <c r="J1103">
        <v>4.9209999999999994</v>
      </c>
      <c r="K1103">
        <v>8.4999999999999076E-2</v>
      </c>
      <c r="L1103">
        <v>9.7569999999999997</v>
      </c>
      <c r="M1103">
        <v>73.793174131392846</v>
      </c>
    </row>
    <row r="1104" spans="1:13">
      <c r="A1104" s="25" t="s">
        <v>318</v>
      </c>
      <c r="B1104" s="111">
        <v>2017</v>
      </c>
      <c r="C1104" s="135">
        <v>43050</v>
      </c>
      <c r="D1104" s="3" t="s">
        <v>64</v>
      </c>
      <c r="E1104" t="s">
        <v>141</v>
      </c>
      <c r="F1104" t="s">
        <v>93</v>
      </c>
      <c r="G1104" s="10">
        <f>(C1104-VLOOKUP(E1104,Riders!$A$2:$E$7777,4,FALSE))/365</f>
        <v>22.608219178082191</v>
      </c>
      <c r="H1104" s="102">
        <v>9</v>
      </c>
      <c r="I1104">
        <v>4.8099999999999996</v>
      </c>
      <c r="J1104">
        <v>4.9620000000000006</v>
      </c>
      <c r="K1104">
        <v>0.15200000000000102</v>
      </c>
      <c r="L1104">
        <v>9.7720000000000002</v>
      </c>
      <c r="M1104">
        <v>73.679901760130988</v>
      </c>
    </row>
    <row r="1105" spans="1:13">
      <c r="A1105" s="25" t="s">
        <v>318</v>
      </c>
      <c r="B1105" s="111">
        <v>2017</v>
      </c>
      <c r="C1105" s="135">
        <v>43050</v>
      </c>
      <c r="D1105" s="3" t="s">
        <v>64</v>
      </c>
      <c r="E1105" t="s">
        <v>199</v>
      </c>
      <c r="F1105" t="s">
        <v>44</v>
      </c>
      <c r="G1105" s="10">
        <f>(C1105-VLOOKUP(E1105,Riders!$A$2:$E$7777,4,FALSE))/365</f>
        <v>22.328767123287673</v>
      </c>
      <c r="H1105" s="102">
        <v>10</v>
      </c>
      <c r="I1105">
        <v>4.867</v>
      </c>
      <c r="J1105">
        <v>4.9200000000000008</v>
      </c>
      <c r="K1105">
        <v>5.3000000000000824E-2</v>
      </c>
      <c r="L1105">
        <v>9.7870000000000008</v>
      </c>
      <c r="M1105">
        <v>73.566976601614385</v>
      </c>
    </row>
    <row r="1106" spans="1:13">
      <c r="A1106" s="25" t="s">
        <v>318</v>
      </c>
      <c r="B1106" s="111">
        <v>2017</v>
      </c>
      <c r="C1106" s="135">
        <v>43050</v>
      </c>
      <c r="D1106" s="3" t="s">
        <v>64</v>
      </c>
      <c r="E1106" t="s">
        <v>285</v>
      </c>
      <c r="F1106" t="s">
        <v>204</v>
      </c>
      <c r="G1106" s="10">
        <f>(C1106-VLOOKUP(E1106,Riders!$A$2:$E$7777,4,FALSE))/365</f>
        <v>35.268493150684932</v>
      </c>
      <c r="H1106" s="102">
        <v>11</v>
      </c>
      <c r="I1106">
        <v>4.8659999999999997</v>
      </c>
      <c r="J1106">
        <v>4.9250000000000007</v>
      </c>
      <c r="K1106">
        <v>5.9000000000001052E-2</v>
      </c>
      <c r="L1106">
        <v>9.7910000000000004</v>
      </c>
      <c r="M1106">
        <v>73.53692166275151</v>
      </c>
    </row>
    <row r="1107" spans="1:13">
      <c r="A1107" s="25" t="s">
        <v>318</v>
      </c>
      <c r="B1107" s="111">
        <v>2017</v>
      </c>
      <c r="C1107" s="135">
        <v>43050</v>
      </c>
      <c r="D1107" s="3" t="s">
        <v>64</v>
      </c>
      <c r="E1107" t="s">
        <v>197</v>
      </c>
      <c r="F1107" t="s">
        <v>22</v>
      </c>
      <c r="G1107" s="10">
        <f>(C1107-VLOOKUP(E1107,Riders!$A$2:$E$7777,4,FALSE))/365</f>
        <v>24.92876712328767</v>
      </c>
      <c r="H1107" s="102">
        <v>12</v>
      </c>
      <c r="I1107">
        <v>4.8789999999999996</v>
      </c>
      <c r="J1107">
        <v>4.9480000000000004</v>
      </c>
      <c r="K1107">
        <v>6.9000000000000838E-2</v>
      </c>
      <c r="L1107">
        <v>9.827</v>
      </c>
      <c r="M1107">
        <v>73.267528238526509</v>
      </c>
    </row>
    <row r="1108" spans="1:13">
      <c r="A1108" s="25" t="s">
        <v>318</v>
      </c>
      <c r="B1108" s="111">
        <v>2017</v>
      </c>
      <c r="C1108" s="135">
        <v>43050</v>
      </c>
      <c r="D1108" s="3" t="s">
        <v>64</v>
      </c>
      <c r="E1108" t="s">
        <v>110</v>
      </c>
      <c r="F1108" t="s">
        <v>111</v>
      </c>
      <c r="G1108" s="10">
        <f>(C1108-VLOOKUP(E1108,Riders!$A$2:$E$7777,4,FALSE))/365</f>
        <v>20.567123287671233</v>
      </c>
      <c r="H1108" s="102">
        <v>13</v>
      </c>
      <c r="I1108">
        <v>4.8879999999999999</v>
      </c>
      <c r="J1108">
        <v>4.9600000000000009</v>
      </c>
      <c r="K1108">
        <v>7.2000000000000952E-2</v>
      </c>
      <c r="L1108">
        <v>9.8480000000000008</v>
      </c>
      <c r="M1108">
        <v>73.111291632818848</v>
      </c>
    </row>
    <row r="1109" spans="1:13">
      <c r="A1109" s="25" t="s">
        <v>318</v>
      </c>
      <c r="B1109" s="111">
        <v>2017</v>
      </c>
      <c r="C1109" s="135">
        <v>43050</v>
      </c>
      <c r="D1109" s="3" t="s">
        <v>64</v>
      </c>
      <c r="E1109" t="s">
        <v>236</v>
      </c>
      <c r="F1109" t="s">
        <v>195</v>
      </c>
      <c r="G1109" s="10">
        <f>(C1109-VLOOKUP(E1109,Riders!$A$2:$E$7777,4,FALSE))/365</f>
        <v>30.153424657534245</v>
      </c>
      <c r="H1109" s="102">
        <v>14</v>
      </c>
      <c r="I1109">
        <v>4.867</v>
      </c>
      <c r="J1109">
        <v>5.0019999999999998</v>
      </c>
      <c r="K1109">
        <v>0.13499999999999979</v>
      </c>
      <c r="L1109">
        <v>9.8689999999999998</v>
      </c>
      <c r="M1109">
        <v>72.955719931097377</v>
      </c>
    </row>
    <row r="1110" spans="1:13">
      <c r="A1110" s="25" t="s">
        <v>318</v>
      </c>
      <c r="B1110" s="111">
        <v>2017</v>
      </c>
      <c r="C1110" s="135">
        <v>43050</v>
      </c>
      <c r="D1110" s="3" t="s">
        <v>64</v>
      </c>
      <c r="E1110" t="s">
        <v>302</v>
      </c>
      <c r="F1110" t="s">
        <v>111</v>
      </c>
      <c r="G1110" s="10">
        <f>(C1110-VLOOKUP(E1110,Riders!$A$2:$E$7777,4,FALSE))/365</f>
        <v>25.235616438356164</v>
      </c>
      <c r="H1110" s="102">
        <v>15</v>
      </c>
      <c r="I1110">
        <v>4.9249999999999998</v>
      </c>
      <c r="J1110">
        <v>4.9810000000000008</v>
      </c>
      <c r="K1110">
        <v>5.6000000000000938E-2</v>
      </c>
      <c r="L1110">
        <v>9.9060000000000006</v>
      </c>
      <c r="M1110">
        <v>72.683222289521495</v>
      </c>
    </row>
    <row r="1111" spans="1:13">
      <c r="A1111" s="25" t="s">
        <v>318</v>
      </c>
      <c r="B1111" s="111">
        <v>2017</v>
      </c>
      <c r="C1111" s="135">
        <v>43050</v>
      </c>
      <c r="D1111" s="3" t="s">
        <v>64</v>
      </c>
      <c r="E1111" t="s">
        <v>191</v>
      </c>
      <c r="F1111" t="s">
        <v>28</v>
      </c>
      <c r="G1111" s="10">
        <f>(C1111-VLOOKUP(E1111,Riders!$A$2:$E$7777,4,FALSE))/365</f>
        <v>30.4</v>
      </c>
      <c r="H1111" s="102">
        <v>16</v>
      </c>
      <c r="I1111">
        <v>4.9290000000000003</v>
      </c>
      <c r="J1111">
        <v>4.9870000000000001</v>
      </c>
      <c r="K1111">
        <v>5.7999999999999829E-2</v>
      </c>
      <c r="L1111">
        <v>9.9160000000000004</v>
      </c>
      <c r="M1111">
        <v>72.609923356192013</v>
      </c>
    </row>
    <row r="1112" spans="1:13">
      <c r="A1112" s="25" t="s">
        <v>318</v>
      </c>
      <c r="B1112" s="111">
        <v>2017</v>
      </c>
      <c r="C1112" s="135">
        <v>43050</v>
      </c>
      <c r="D1112" s="3" t="s">
        <v>64</v>
      </c>
      <c r="E1112" t="s">
        <v>299</v>
      </c>
      <c r="F1112" t="s">
        <v>111</v>
      </c>
      <c r="G1112" s="10">
        <f>(C1112-VLOOKUP(E1112,Riders!$A$2:$E$7777,4,FALSE))/365</f>
        <v>25.243835616438357</v>
      </c>
      <c r="H1112" s="102">
        <v>17</v>
      </c>
      <c r="I1112">
        <v>4.9470000000000001</v>
      </c>
      <c r="J1112">
        <v>4.992</v>
      </c>
      <c r="K1112">
        <v>4.4999999999999929E-2</v>
      </c>
      <c r="L1112">
        <v>9.9390000000000001</v>
      </c>
      <c r="M1112">
        <v>72.441895562933894</v>
      </c>
    </row>
    <row r="1113" spans="1:13">
      <c r="A1113" s="25" t="s">
        <v>318</v>
      </c>
      <c r="B1113" s="111">
        <v>2017</v>
      </c>
      <c r="C1113" s="135">
        <v>43050</v>
      </c>
      <c r="D1113" s="3" t="s">
        <v>64</v>
      </c>
      <c r="E1113" t="s">
        <v>309</v>
      </c>
      <c r="F1113" t="s">
        <v>40</v>
      </c>
      <c r="G1113" s="10">
        <f>(C1113-VLOOKUP(E1113,Riders!$A$2:$E$7777,4,FALSE))/365</f>
        <v>23.663013698630138</v>
      </c>
      <c r="H1113" s="102">
        <v>18</v>
      </c>
      <c r="I1113">
        <v>4.9630000000000001</v>
      </c>
      <c r="J1113">
        <v>5.0019999999999998</v>
      </c>
      <c r="K1113">
        <v>3.8999999999999702E-2</v>
      </c>
      <c r="L1113">
        <v>9.9649999999999999</v>
      </c>
      <c r="M1113">
        <v>72.252885097842452</v>
      </c>
    </row>
    <row r="1114" spans="1:13">
      <c r="A1114" s="25" t="s">
        <v>318</v>
      </c>
      <c r="B1114" s="111">
        <v>2017</v>
      </c>
      <c r="C1114" s="135">
        <v>43050</v>
      </c>
      <c r="D1114" s="3" t="s">
        <v>64</v>
      </c>
      <c r="E1114" t="s">
        <v>350</v>
      </c>
      <c r="F1114" t="s">
        <v>983</v>
      </c>
      <c r="G1114" s="10">
        <f>(C1114-VLOOKUP(E1114,Riders!$A$2:$E$7777,4,FALSE))/365</f>
        <v>26.158904109589042</v>
      </c>
      <c r="H1114" s="102">
        <v>19</v>
      </c>
      <c r="I1114">
        <v>4.9329999999999998</v>
      </c>
      <c r="J1114">
        <v>5.0600000000000005</v>
      </c>
      <c r="K1114">
        <v>0.12700000000000067</v>
      </c>
      <c r="L1114">
        <v>9.9930000000000003</v>
      </c>
      <c r="M1114">
        <v>72.050435304713304</v>
      </c>
    </row>
    <row r="1115" spans="1:13">
      <c r="A1115" s="25" t="s">
        <v>318</v>
      </c>
      <c r="B1115" s="111">
        <v>2017</v>
      </c>
      <c r="C1115" s="135">
        <v>43050</v>
      </c>
      <c r="D1115" s="3" t="s">
        <v>64</v>
      </c>
      <c r="E1115" t="s">
        <v>8241</v>
      </c>
      <c r="F1115" t="s">
        <v>28</v>
      </c>
      <c r="G1115" s="10" t="e">
        <f>(C1115-VLOOKUP(E1115,Riders!$A$2:$E$7777,4,FALSE))/365</f>
        <v>#N/A</v>
      </c>
      <c r="H1115" s="102">
        <v>20</v>
      </c>
      <c r="I1115">
        <v>4.9290000000000003</v>
      </c>
      <c r="J1115">
        <v>5.0679999999999996</v>
      </c>
      <c r="K1115">
        <v>0.13899999999999935</v>
      </c>
      <c r="L1115">
        <v>9.9969999999999999</v>
      </c>
      <c r="M1115">
        <v>72.021606481944588</v>
      </c>
    </row>
    <row r="1116" spans="1:13">
      <c r="A1116" s="25" t="s">
        <v>318</v>
      </c>
      <c r="B1116" s="111">
        <v>2017</v>
      </c>
      <c r="C1116" s="135">
        <v>43050</v>
      </c>
      <c r="D1116" s="3" t="s">
        <v>64</v>
      </c>
      <c r="E1116" t="s">
        <v>216</v>
      </c>
      <c r="F1116" t="s">
        <v>22</v>
      </c>
      <c r="G1116" s="10">
        <f>(C1116-VLOOKUP(E1116,Riders!$A$2:$E$7777,4,FALSE))/365</f>
        <v>34.246575342465754</v>
      </c>
      <c r="H1116" s="102">
        <v>21</v>
      </c>
      <c r="I1116">
        <v>5.0030000000000001</v>
      </c>
      <c r="J1116">
        <v>5.016</v>
      </c>
      <c r="K1116">
        <v>1.2999999999999901E-2</v>
      </c>
      <c r="L1116">
        <v>10.019</v>
      </c>
      <c r="M1116">
        <v>71.863459427088529</v>
      </c>
    </row>
    <row r="1117" spans="1:13">
      <c r="A1117" s="25" t="s">
        <v>318</v>
      </c>
      <c r="B1117" s="111">
        <v>2017</v>
      </c>
      <c r="C1117" s="135">
        <v>43050</v>
      </c>
      <c r="D1117" s="3" t="s">
        <v>64</v>
      </c>
      <c r="E1117" t="s">
        <v>8229</v>
      </c>
      <c r="F1117" t="s">
        <v>35</v>
      </c>
      <c r="G1117" s="10" t="e">
        <f>(C1117-VLOOKUP(E1117,Riders!$A$2:$E$7777,4,FALSE))/365</f>
        <v>#N/A</v>
      </c>
      <c r="H1117" s="102">
        <v>22</v>
      </c>
      <c r="I1117">
        <v>4.9829999999999997</v>
      </c>
      <c r="J1117">
        <v>5.0460000000000003</v>
      </c>
      <c r="K1117">
        <v>6.3000000000000611E-2</v>
      </c>
      <c r="L1117">
        <v>10.029</v>
      </c>
      <c r="M1117">
        <v>71.791803769069702</v>
      </c>
    </row>
    <row r="1118" spans="1:13">
      <c r="A1118" s="25" t="s">
        <v>318</v>
      </c>
      <c r="B1118" s="111">
        <v>2017</v>
      </c>
      <c r="C1118" s="135">
        <v>43050</v>
      </c>
      <c r="D1118" s="3" t="s">
        <v>64</v>
      </c>
      <c r="E1118" t="s">
        <v>337</v>
      </c>
      <c r="F1118" t="s">
        <v>44</v>
      </c>
      <c r="G1118" s="10">
        <f>(C1118-VLOOKUP(E1118,Riders!$A$2:$E$7777,4,FALSE))/365</f>
        <v>35.967123287671235</v>
      </c>
      <c r="H1118" s="102">
        <v>23</v>
      </c>
      <c r="I1118">
        <v>4.9749999999999996</v>
      </c>
      <c r="J1118">
        <v>5.0590000000000011</v>
      </c>
      <c r="K1118">
        <v>8.4000000000001407E-2</v>
      </c>
      <c r="L1118">
        <v>10.034000000000001</v>
      </c>
      <c r="M1118">
        <v>71.756029499701015</v>
      </c>
    </row>
    <row r="1119" spans="1:13">
      <c r="A1119" s="25" t="s">
        <v>318</v>
      </c>
      <c r="B1119" s="111">
        <v>2017</v>
      </c>
      <c r="C1119" s="135">
        <v>43050</v>
      </c>
      <c r="D1119" s="3" t="s">
        <v>64</v>
      </c>
      <c r="E1119" t="s">
        <v>192</v>
      </c>
      <c r="F1119" t="s">
        <v>224</v>
      </c>
      <c r="G1119" s="10">
        <f>(C1119-VLOOKUP(E1119,Riders!$A$2:$E$7777,4,FALSE))/365</f>
        <v>28.663013698630138</v>
      </c>
      <c r="H1119" s="102">
        <v>24</v>
      </c>
      <c r="I1119">
        <v>5.008</v>
      </c>
      <c r="J1119">
        <v>5.03</v>
      </c>
      <c r="K1119">
        <v>2.2000000000000242E-2</v>
      </c>
      <c r="L1119">
        <v>10.038</v>
      </c>
      <c r="M1119">
        <v>71.727435744172141</v>
      </c>
    </row>
    <row r="1120" spans="1:13">
      <c r="A1120" s="25" t="s">
        <v>318</v>
      </c>
      <c r="B1120" s="111">
        <v>2017</v>
      </c>
      <c r="C1120" s="135">
        <v>43050</v>
      </c>
      <c r="D1120" s="3" t="s">
        <v>64</v>
      </c>
      <c r="E1120" t="s">
        <v>25</v>
      </c>
      <c r="F1120" t="s">
        <v>26</v>
      </c>
      <c r="G1120" s="10">
        <f>(C1120-VLOOKUP(E1120,Riders!$A$2:$E$7777,4,FALSE))/365</f>
        <v>20.134246575342466</v>
      </c>
      <c r="H1120" s="102">
        <v>25</v>
      </c>
      <c r="I1120">
        <v>4.9969999999999999</v>
      </c>
      <c r="J1120">
        <v>5.0429999999999993</v>
      </c>
      <c r="K1120">
        <v>4.5999999999999375E-2</v>
      </c>
      <c r="L1120">
        <v>10.039999999999999</v>
      </c>
      <c r="M1120">
        <v>71.713147410358573</v>
      </c>
    </row>
    <row r="1121" spans="1:13">
      <c r="A1121" s="25" t="s">
        <v>318</v>
      </c>
      <c r="B1121" s="111">
        <v>2017</v>
      </c>
      <c r="C1121" s="135">
        <v>43050</v>
      </c>
      <c r="D1121" s="3" t="s">
        <v>64</v>
      </c>
      <c r="E1121" t="s">
        <v>784</v>
      </c>
      <c r="F1121" t="s">
        <v>195</v>
      </c>
      <c r="G1121" s="10">
        <f>(C1121-VLOOKUP(E1121,Riders!$A$2:$E$7777,4,FALSE))/365</f>
        <v>23.701369863013699</v>
      </c>
      <c r="H1121" s="102">
        <v>26</v>
      </c>
      <c r="I1121">
        <v>5.0049999999999999</v>
      </c>
      <c r="J1121">
        <v>5.0789999999999997</v>
      </c>
      <c r="K1121">
        <v>7.3999999999999844E-2</v>
      </c>
      <c r="L1121">
        <v>10.084</v>
      </c>
      <c r="M1121">
        <v>71.400238000793337</v>
      </c>
    </row>
    <row r="1122" spans="1:13">
      <c r="A1122" s="25" t="s">
        <v>318</v>
      </c>
      <c r="B1122" s="111">
        <v>2017</v>
      </c>
      <c r="C1122" s="135">
        <v>43050</v>
      </c>
      <c r="D1122" s="3" t="s">
        <v>64</v>
      </c>
      <c r="E1122" t="s">
        <v>8235</v>
      </c>
      <c r="F1122" t="s">
        <v>35</v>
      </c>
      <c r="G1122" s="10" t="e">
        <f>(C1122-VLOOKUP(E1122,Riders!$A$2:$E$7777,4,FALSE))/365</f>
        <v>#N/A</v>
      </c>
      <c r="H1122" s="102">
        <v>27</v>
      </c>
      <c r="I1122">
        <v>5.01</v>
      </c>
      <c r="J1122">
        <v>5.1099999999999994</v>
      </c>
      <c r="K1122">
        <v>9.9999999999999645E-2</v>
      </c>
      <c r="L1122">
        <v>10.119999999999999</v>
      </c>
      <c r="M1122">
        <v>71.146245059288546</v>
      </c>
    </row>
    <row r="1123" spans="1:13">
      <c r="A1123" s="25" t="s">
        <v>318</v>
      </c>
      <c r="B1123" s="111">
        <v>2017</v>
      </c>
      <c r="C1123" s="135">
        <v>43050</v>
      </c>
      <c r="D1123" s="3" t="s">
        <v>64</v>
      </c>
      <c r="E1123" t="s">
        <v>289</v>
      </c>
      <c r="F1123" t="s">
        <v>24</v>
      </c>
      <c r="G1123" s="10">
        <f>(C1123-VLOOKUP(E1123,Riders!$A$2:$E$7777,4,FALSE))/365</f>
        <v>28.882191780821916</v>
      </c>
      <c r="H1123" s="102">
        <v>28</v>
      </c>
      <c r="I1123">
        <v>5.0490000000000004</v>
      </c>
      <c r="J1123">
        <v>5.0729999999999995</v>
      </c>
      <c r="K1123">
        <v>2.3999999999999133E-2</v>
      </c>
      <c r="L1123">
        <v>10.122</v>
      </c>
      <c r="M1123">
        <v>71.132187314759932</v>
      </c>
    </row>
    <row r="1124" spans="1:13">
      <c r="A1124" s="25" t="s">
        <v>318</v>
      </c>
      <c r="B1124" s="111">
        <v>2017</v>
      </c>
      <c r="C1124" s="135">
        <v>43050</v>
      </c>
      <c r="D1124" s="3" t="s">
        <v>64</v>
      </c>
      <c r="E1124" t="s">
        <v>155</v>
      </c>
      <c r="F1124" t="s">
        <v>140</v>
      </c>
      <c r="G1124" s="10">
        <f>(C1124-VLOOKUP(E1124,Riders!$A$2:$E$7777,4,FALSE))/365</f>
        <v>27.687671232876713</v>
      </c>
      <c r="H1124" s="102">
        <v>29</v>
      </c>
      <c r="I1124">
        <v>5.085</v>
      </c>
      <c r="J1124">
        <v>5.1480000000000006</v>
      </c>
      <c r="K1124">
        <v>6.3000000000000611E-2</v>
      </c>
      <c r="L1124">
        <v>10.233000000000001</v>
      </c>
      <c r="M1124">
        <v>70.360598065083551</v>
      </c>
    </row>
    <row r="1125" spans="1:13">
      <c r="A1125" s="25" t="s">
        <v>318</v>
      </c>
      <c r="B1125" s="111">
        <v>2017</v>
      </c>
      <c r="C1125" s="135">
        <v>43050</v>
      </c>
      <c r="D1125" s="3" t="s">
        <v>64</v>
      </c>
      <c r="E1125" t="s">
        <v>193</v>
      </c>
      <c r="F1125" t="s">
        <v>50</v>
      </c>
      <c r="G1125" s="10">
        <f>(C1125-VLOOKUP(E1125,Riders!$A$2:$E$7777,4,FALSE))/365</f>
        <v>29.87123287671233</v>
      </c>
      <c r="H1125" s="102">
        <v>30</v>
      </c>
      <c r="I1125">
        <v>5.0259999999999998</v>
      </c>
      <c r="J1125">
        <v>5.2170000000000005</v>
      </c>
      <c r="K1125">
        <v>0.19100000000000072</v>
      </c>
      <c r="L1125">
        <v>10.243</v>
      </c>
      <c r="M1125">
        <v>70.291906667968362</v>
      </c>
    </row>
    <row r="1126" spans="1:13">
      <c r="A1126" s="25" t="s">
        <v>318</v>
      </c>
      <c r="B1126" s="111">
        <v>2017</v>
      </c>
      <c r="C1126" s="135">
        <v>43050</v>
      </c>
      <c r="D1126" s="3" t="s">
        <v>64</v>
      </c>
      <c r="E1126" t="s">
        <v>91</v>
      </c>
      <c r="F1126" t="s">
        <v>893</v>
      </c>
      <c r="G1126" s="10">
        <f>(C1126-VLOOKUP(E1126,Riders!$A$2:$E$7777,4,FALSE))/365</f>
        <v>21.975342465753425</v>
      </c>
      <c r="H1126" s="102">
        <v>31</v>
      </c>
      <c r="I1126">
        <v>5.0599999999999996</v>
      </c>
      <c r="J1126">
        <v>5.2600000000000007</v>
      </c>
      <c r="K1126">
        <v>0.20000000000000107</v>
      </c>
      <c r="L1126">
        <v>10.32</v>
      </c>
      <c r="M1126">
        <v>69.767441860465112</v>
      </c>
    </row>
    <row r="1127" spans="1:13">
      <c r="A1127" s="25" t="s">
        <v>318</v>
      </c>
      <c r="B1127" s="111">
        <v>2017</v>
      </c>
      <c r="C1127" s="135">
        <v>43050</v>
      </c>
      <c r="D1127" s="3" t="s">
        <v>64</v>
      </c>
      <c r="E1127" t="s">
        <v>315</v>
      </c>
      <c r="F1127" t="s">
        <v>1155</v>
      </c>
      <c r="G1127" s="10">
        <f>(C1127-VLOOKUP(E1127,Riders!$A$2:$E$7777,4,FALSE))/365</f>
        <v>24.197260273972603</v>
      </c>
      <c r="H1127" s="102">
        <v>32</v>
      </c>
      <c r="I1127">
        <v>5.1130000000000004</v>
      </c>
      <c r="J1127">
        <v>5.262999999999999</v>
      </c>
      <c r="K1127">
        <v>0.14999999999999858</v>
      </c>
      <c r="L1127">
        <v>10.375999999999999</v>
      </c>
      <c r="M1127">
        <v>69.390902081727063</v>
      </c>
    </row>
    <row r="1128" spans="1:13">
      <c r="A1128" s="25" t="s">
        <v>277</v>
      </c>
      <c r="B1128" s="111">
        <v>2017</v>
      </c>
      <c r="C1128" s="135">
        <v>43044</v>
      </c>
      <c r="D1128" s="3" t="s">
        <v>64</v>
      </c>
      <c r="E1128" t="s">
        <v>90</v>
      </c>
      <c r="F1128" t="s">
        <v>22</v>
      </c>
      <c r="G1128" s="10">
        <f>(C1128-VLOOKUP(E1128,Riders!$A$2:$E$7777,4,FALSE))/365</f>
        <v>20.660273972602738</v>
      </c>
      <c r="H1128" s="102">
        <v>1</v>
      </c>
      <c r="I1128">
        <v>4.7930000000000001</v>
      </c>
      <c r="J1128">
        <v>4.855999999999999</v>
      </c>
      <c r="K1128">
        <v>6.2999999999998835E-2</v>
      </c>
      <c r="L1128">
        <v>9.6489999999999991</v>
      </c>
      <c r="M1128">
        <v>74.619131516219298</v>
      </c>
    </row>
    <row r="1129" spans="1:13">
      <c r="A1129" s="25" t="s">
        <v>277</v>
      </c>
      <c r="B1129" s="111">
        <v>2017</v>
      </c>
      <c r="C1129" s="135">
        <v>43044</v>
      </c>
      <c r="D1129" s="3" t="s">
        <v>64</v>
      </c>
      <c r="E1129" t="s">
        <v>199</v>
      </c>
      <c r="F1129" t="s">
        <v>44</v>
      </c>
      <c r="G1129" s="10">
        <f>(C1129-VLOOKUP(E1129,Riders!$A$2:$E$7777,4,FALSE))/365</f>
        <v>22.312328767123287</v>
      </c>
      <c r="H1129" s="102">
        <v>2</v>
      </c>
      <c r="I1129">
        <v>4.8419999999999996</v>
      </c>
      <c r="J1129">
        <v>4.8650000000000011</v>
      </c>
      <c r="K1129">
        <v>2.3000000000001464E-2</v>
      </c>
      <c r="L1129">
        <v>9.7070000000000007</v>
      </c>
      <c r="M1129">
        <v>74.173277016585956</v>
      </c>
    </row>
    <row r="1130" spans="1:13">
      <c r="A1130" s="25" t="s">
        <v>277</v>
      </c>
      <c r="B1130" s="111">
        <v>2017</v>
      </c>
      <c r="C1130" s="135">
        <v>43044</v>
      </c>
      <c r="D1130" s="3" t="s">
        <v>64</v>
      </c>
      <c r="E1130" t="s">
        <v>257</v>
      </c>
      <c r="F1130" t="s">
        <v>8242</v>
      </c>
      <c r="G1130" s="10">
        <f>(C1130-VLOOKUP(E1130,Riders!$A$2:$E$7777,4,FALSE))/365</f>
        <v>25.136986301369863</v>
      </c>
      <c r="H1130" s="102">
        <v>3</v>
      </c>
      <c r="I1130">
        <v>4.8460000000000001</v>
      </c>
      <c r="J1130">
        <v>4.9090000000000007</v>
      </c>
      <c r="K1130">
        <v>6.3000000000000611E-2</v>
      </c>
      <c r="L1130">
        <v>9.7550000000000008</v>
      </c>
      <c r="M1130">
        <v>73.808303434136334</v>
      </c>
    </row>
    <row r="1131" spans="1:13">
      <c r="A1131" s="25" t="s">
        <v>277</v>
      </c>
      <c r="B1131" s="111">
        <v>2017</v>
      </c>
      <c r="C1131" s="135">
        <v>43044</v>
      </c>
      <c r="D1131" s="3" t="s">
        <v>64</v>
      </c>
      <c r="E1131" t="s">
        <v>285</v>
      </c>
      <c r="F1131" t="s">
        <v>204</v>
      </c>
      <c r="G1131" s="10">
        <f>(C1131-VLOOKUP(E1131,Riders!$A$2:$E$7777,4,FALSE))/365</f>
        <v>35.252054794520546</v>
      </c>
      <c r="H1131" s="102">
        <v>4</v>
      </c>
      <c r="I1131">
        <v>4.8479999999999999</v>
      </c>
      <c r="J1131">
        <v>4.9070000000000009</v>
      </c>
      <c r="K1131">
        <v>5.9000000000001052E-2</v>
      </c>
      <c r="L1131">
        <v>9.7550000000000008</v>
      </c>
      <c r="M1131">
        <v>73.808303434136334</v>
      </c>
    </row>
    <row r="1132" spans="1:13">
      <c r="A1132" s="25" t="s">
        <v>277</v>
      </c>
      <c r="B1132" s="111">
        <v>2017</v>
      </c>
      <c r="C1132" s="135">
        <v>43044</v>
      </c>
      <c r="D1132" s="3" t="s">
        <v>64</v>
      </c>
      <c r="E1132" t="s">
        <v>104</v>
      </c>
      <c r="F1132" t="s">
        <v>100</v>
      </c>
      <c r="G1132" s="10">
        <f>(C1132-VLOOKUP(E1132,Riders!$A$2:$E$7777,4,FALSE))/365</f>
        <v>25.216438356164385</v>
      </c>
      <c r="H1132" s="102">
        <v>5</v>
      </c>
      <c r="I1132">
        <v>4.8689999999999998</v>
      </c>
      <c r="J1132">
        <v>4.8979999999999997</v>
      </c>
      <c r="K1132">
        <v>2.8999999999999915E-2</v>
      </c>
      <c r="L1132">
        <v>9.7669999999999995</v>
      </c>
      <c r="M1132">
        <v>73.717620559025292</v>
      </c>
    </row>
    <row r="1133" spans="1:13">
      <c r="A1133" s="25" t="s">
        <v>277</v>
      </c>
      <c r="B1133" s="111">
        <v>2017</v>
      </c>
      <c r="C1133" s="135">
        <v>43044</v>
      </c>
      <c r="D1133" s="25" t="s">
        <v>64</v>
      </c>
      <c r="E1133" t="s">
        <v>21</v>
      </c>
      <c r="F1133" t="s">
        <v>22</v>
      </c>
      <c r="G1133" s="10">
        <f>(C1133-VLOOKUP(E1133,Riders!$A$2:$E$7777,4,FALSE))/365</f>
        <v>24.657534246575342</v>
      </c>
      <c r="H1133" s="102">
        <v>6</v>
      </c>
      <c r="I1133">
        <v>4.8440000000000003</v>
      </c>
      <c r="J1133">
        <v>4.9259999999999993</v>
      </c>
      <c r="K1133">
        <v>8.1999999999998963E-2</v>
      </c>
      <c r="L1133">
        <v>9.77</v>
      </c>
      <c r="M1133">
        <v>73.694984646878197</v>
      </c>
    </row>
    <row r="1134" spans="1:13">
      <c r="A1134" s="25" t="s">
        <v>277</v>
      </c>
      <c r="B1134" s="111">
        <v>2017</v>
      </c>
      <c r="C1134" s="135">
        <v>43044</v>
      </c>
      <c r="D1134" s="25" t="s">
        <v>64</v>
      </c>
      <c r="E1134" t="s">
        <v>307</v>
      </c>
      <c r="F1134" t="s">
        <v>111</v>
      </c>
      <c r="G1134" s="10">
        <f>(C1134-VLOOKUP(E1134,Riders!$A$2:$E$7777,4,FALSE))/365</f>
        <v>22.117808219178084</v>
      </c>
      <c r="H1134" s="102">
        <v>7</v>
      </c>
      <c r="I1134">
        <v>4.8559999999999999</v>
      </c>
      <c r="J1134">
        <v>4.92</v>
      </c>
      <c r="K1134">
        <v>6.4000000000000057E-2</v>
      </c>
      <c r="L1134">
        <v>9.7759999999999998</v>
      </c>
      <c r="M1134">
        <v>73.649754500818332</v>
      </c>
    </row>
    <row r="1135" spans="1:13">
      <c r="A1135" s="25" t="s">
        <v>277</v>
      </c>
      <c r="B1135" s="111">
        <v>2017</v>
      </c>
      <c r="C1135" s="135">
        <v>43044</v>
      </c>
      <c r="D1135" s="25" t="s">
        <v>64</v>
      </c>
      <c r="E1135" t="s">
        <v>210</v>
      </c>
      <c r="F1135" t="s">
        <v>40</v>
      </c>
      <c r="G1135" s="10">
        <f>(C1135-VLOOKUP(E1135,Riders!$A$2:$E$7777,4,FALSE))/365</f>
        <v>26.460273972602739</v>
      </c>
      <c r="H1135" s="102">
        <v>8</v>
      </c>
      <c r="I1135">
        <v>4.8529999999999998</v>
      </c>
      <c r="J1135">
        <v>4.9489999999999998</v>
      </c>
      <c r="K1135">
        <v>9.6000000000000085E-2</v>
      </c>
      <c r="L1135">
        <v>9.8019999999999996</v>
      </c>
      <c r="M1135">
        <v>73.454397061824125</v>
      </c>
    </row>
    <row r="1136" spans="1:13">
      <c r="A1136" s="25" t="s">
        <v>277</v>
      </c>
      <c r="B1136" s="111">
        <v>2017</v>
      </c>
      <c r="C1136" s="135">
        <v>43044</v>
      </c>
      <c r="D1136" s="25" t="s">
        <v>64</v>
      </c>
      <c r="E1136" t="s">
        <v>141</v>
      </c>
      <c r="F1136" t="s">
        <v>93</v>
      </c>
      <c r="G1136" s="10">
        <f>(C1136-VLOOKUP(E1136,Riders!$A$2:$E$7777,4,FALSE))/365</f>
        <v>22.591780821917808</v>
      </c>
      <c r="H1136" s="102">
        <v>9</v>
      </c>
      <c r="I1136">
        <v>4.8550000000000004</v>
      </c>
      <c r="J1136">
        <v>4.9480000000000004</v>
      </c>
      <c r="K1136">
        <v>9.2999999999999972E-2</v>
      </c>
      <c r="L1136">
        <v>9.8030000000000008</v>
      </c>
      <c r="M1136">
        <v>73.446904008976844</v>
      </c>
    </row>
    <row r="1137" spans="1:13">
      <c r="A1137" s="25" t="s">
        <v>277</v>
      </c>
      <c r="B1137" s="111">
        <v>2017</v>
      </c>
      <c r="C1137" s="135">
        <v>43044</v>
      </c>
      <c r="D1137" s="25" t="s">
        <v>64</v>
      </c>
      <c r="E1137" t="s">
        <v>901</v>
      </c>
      <c r="F1137" t="s">
        <v>33</v>
      </c>
      <c r="G1137" s="10">
        <f>(C1137-VLOOKUP(E1137,Riders!$A$2:$E$7777,4,FALSE))/365</f>
        <v>26.728767123287671</v>
      </c>
      <c r="H1137" s="102">
        <v>10</v>
      </c>
      <c r="I1137">
        <v>4.8600000000000003</v>
      </c>
      <c r="J1137">
        <v>4.9609999999999994</v>
      </c>
      <c r="K1137">
        <v>0.10099999999999909</v>
      </c>
      <c r="L1137">
        <v>9.8209999999999997</v>
      </c>
      <c r="M1137">
        <v>73.312289990835964</v>
      </c>
    </row>
    <row r="1138" spans="1:13">
      <c r="A1138" s="25" t="s">
        <v>277</v>
      </c>
      <c r="B1138" s="111">
        <v>2017</v>
      </c>
      <c r="C1138" s="135">
        <v>43044</v>
      </c>
      <c r="D1138" s="25" t="s">
        <v>64</v>
      </c>
      <c r="E1138" t="s">
        <v>217</v>
      </c>
      <c r="F1138" t="s">
        <v>33</v>
      </c>
      <c r="G1138" s="10">
        <f>(C1138-VLOOKUP(E1138,Riders!$A$2:$E$7777,4,FALSE))/365</f>
        <v>28.339726027397262</v>
      </c>
      <c r="H1138" s="102">
        <v>11</v>
      </c>
      <c r="I1138">
        <v>4.9000000000000004</v>
      </c>
      <c r="J1138">
        <v>4.9269999999999996</v>
      </c>
      <c r="K1138">
        <v>2.6999999999999247E-2</v>
      </c>
      <c r="L1138">
        <v>9.827</v>
      </c>
      <c r="M1138">
        <v>73.267528238526509</v>
      </c>
    </row>
    <row r="1139" spans="1:13">
      <c r="A1139" s="25" t="s">
        <v>277</v>
      </c>
      <c r="B1139" s="111">
        <v>2017</v>
      </c>
      <c r="C1139" s="135">
        <v>43044</v>
      </c>
      <c r="D1139" s="25" t="s">
        <v>64</v>
      </c>
      <c r="E1139" t="s">
        <v>236</v>
      </c>
      <c r="F1139" t="s">
        <v>195</v>
      </c>
      <c r="G1139" s="10">
        <f>(C1139-VLOOKUP(E1139,Riders!$A$2:$E$7777,4,FALSE))/365</f>
        <v>30.136986301369863</v>
      </c>
      <c r="H1139" s="102">
        <v>12</v>
      </c>
      <c r="I1139">
        <v>4.8710000000000004</v>
      </c>
      <c r="J1139">
        <v>4.9589999999999996</v>
      </c>
      <c r="K1139">
        <v>8.799999999999919E-2</v>
      </c>
      <c r="L1139">
        <v>9.83</v>
      </c>
      <c r="M1139">
        <v>73.24516785350967</v>
      </c>
    </row>
    <row r="1140" spans="1:13">
      <c r="A1140" s="25" t="s">
        <v>277</v>
      </c>
      <c r="B1140" s="111">
        <v>2017</v>
      </c>
      <c r="C1140" s="135">
        <v>43044</v>
      </c>
      <c r="D1140" s="25" t="s">
        <v>64</v>
      </c>
      <c r="E1140" t="s">
        <v>310</v>
      </c>
      <c r="F1140" t="s">
        <v>42</v>
      </c>
      <c r="G1140" s="10">
        <f>(C1140-VLOOKUP(E1140,Riders!$A$2:$E$7777,4,FALSE))/365</f>
        <v>26.336986301369862</v>
      </c>
      <c r="H1140" s="102">
        <v>13</v>
      </c>
      <c r="I1140">
        <v>4.8819999999999997</v>
      </c>
      <c r="J1140">
        <v>4.9730000000000008</v>
      </c>
      <c r="K1140">
        <v>9.100000000000108E-2</v>
      </c>
      <c r="L1140">
        <v>9.8550000000000004</v>
      </c>
      <c r="M1140">
        <v>73.05936073059361</v>
      </c>
    </row>
    <row r="1141" spans="1:13">
      <c r="A1141" s="25" t="s">
        <v>277</v>
      </c>
      <c r="B1141" s="111">
        <v>2017</v>
      </c>
      <c r="C1141" s="135">
        <v>43044</v>
      </c>
      <c r="D1141" s="25" t="s">
        <v>64</v>
      </c>
      <c r="E1141" t="s">
        <v>123</v>
      </c>
      <c r="F1141" t="s">
        <v>111</v>
      </c>
      <c r="G1141" s="10">
        <f>(C1141-VLOOKUP(E1141,Riders!$A$2:$E$7777,4,FALSE))/365</f>
        <v>20.736986301369864</v>
      </c>
      <c r="H1141" s="102">
        <v>14</v>
      </c>
      <c r="I1141">
        <v>4.8970000000000002</v>
      </c>
      <c r="J1141">
        <v>4.9719999999999995</v>
      </c>
      <c r="K1141">
        <v>7.4999999999999289E-2</v>
      </c>
      <c r="L1141">
        <v>9.8689999999999998</v>
      </c>
      <c r="M1141">
        <v>72.955719931097377</v>
      </c>
    </row>
    <row r="1142" spans="1:13">
      <c r="A1142" s="25" t="s">
        <v>277</v>
      </c>
      <c r="B1142" s="111">
        <v>2017</v>
      </c>
      <c r="C1142" s="135">
        <v>43044</v>
      </c>
      <c r="D1142" s="25" t="s">
        <v>64</v>
      </c>
      <c r="E1142" t="s">
        <v>46</v>
      </c>
      <c r="F1142" t="s">
        <v>26</v>
      </c>
      <c r="G1142" s="10">
        <f>(C1142-VLOOKUP(E1142,Riders!$A$2:$E$7777,4,FALSE))/365</f>
        <v>26.986301369863014</v>
      </c>
      <c r="H1142" s="102">
        <v>15</v>
      </c>
      <c r="I1142">
        <v>4.9470000000000001</v>
      </c>
      <c r="J1142">
        <v>4.9650000000000007</v>
      </c>
      <c r="K1142">
        <v>1.8000000000000682E-2</v>
      </c>
      <c r="L1142">
        <v>9.9120000000000008</v>
      </c>
      <c r="M1142">
        <v>72.63922518159805</v>
      </c>
    </row>
    <row r="1143" spans="1:13">
      <c r="A1143" s="25" t="s">
        <v>277</v>
      </c>
      <c r="B1143" s="111">
        <v>2017</v>
      </c>
      <c r="C1143" s="135">
        <v>43044</v>
      </c>
      <c r="D1143" s="25" t="s">
        <v>64</v>
      </c>
      <c r="E1143" t="s">
        <v>218</v>
      </c>
      <c r="F1143" t="s">
        <v>30</v>
      </c>
      <c r="G1143" s="10">
        <f>(C1143-VLOOKUP(E1143,Riders!$A$2:$E$7777,4,FALSE))/365</f>
        <v>32.764383561643832</v>
      </c>
      <c r="H1143" s="102">
        <v>16</v>
      </c>
      <c r="I1143">
        <v>4.9240000000000004</v>
      </c>
      <c r="J1143">
        <v>5.0089999999999995</v>
      </c>
      <c r="K1143">
        <v>8.4999999999999076E-2</v>
      </c>
      <c r="L1143">
        <v>9.9329999999999998</v>
      </c>
      <c r="M1143">
        <v>72.485653881002719</v>
      </c>
    </row>
    <row r="1144" spans="1:13">
      <c r="A1144" s="25" t="s">
        <v>277</v>
      </c>
      <c r="B1144" s="111">
        <v>2017</v>
      </c>
      <c r="C1144" s="135">
        <v>43044</v>
      </c>
      <c r="D1144" s="25" t="s">
        <v>64</v>
      </c>
      <c r="E1144" t="s">
        <v>337</v>
      </c>
      <c r="F1144" t="s">
        <v>44</v>
      </c>
      <c r="G1144" s="10">
        <f>(C1144-VLOOKUP(E1144,Riders!$A$2:$E$7777,4,FALSE))/365</f>
        <v>35.950684931506849</v>
      </c>
      <c r="H1144" s="102">
        <v>17</v>
      </c>
      <c r="I1144">
        <v>4.931</v>
      </c>
      <c r="J1144">
        <v>5.0170000000000003</v>
      </c>
      <c r="K1144">
        <v>8.6000000000000298E-2</v>
      </c>
      <c r="L1144">
        <v>9.9480000000000004</v>
      </c>
      <c r="M1144">
        <v>72.376357056694815</v>
      </c>
    </row>
    <row r="1145" spans="1:13">
      <c r="A1145" s="25" t="s">
        <v>277</v>
      </c>
      <c r="B1145" s="111">
        <v>2017</v>
      </c>
      <c r="C1145" s="135">
        <v>43044</v>
      </c>
      <c r="D1145" s="25" t="s">
        <v>64</v>
      </c>
      <c r="E1145" t="s">
        <v>309</v>
      </c>
      <c r="F1145" t="s">
        <v>40</v>
      </c>
      <c r="G1145" s="10">
        <f>(C1145-VLOOKUP(E1145,Riders!$A$2:$E$7777,4,FALSE))/365</f>
        <v>23.646575342465752</v>
      </c>
      <c r="H1145" s="102">
        <v>18</v>
      </c>
      <c r="I1145">
        <v>4.9580000000000002</v>
      </c>
      <c r="J1145">
        <v>5.0079999999999991</v>
      </c>
      <c r="K1145">
        <v>4.9999999999998934E-2</v>
      </c>
      <c r="L1145">
        <v>9.9659999999999993</v>
      </c>
      <c r="M1145">
        <v>72.245635159542445</v>
      </c>
    </row>
    <row r="1146" spans="1:13">
      <c r="A1146" s="25" t="s">
        <v>277</v>
      </c>
      <c r="B1146" s="111">
        <v>2017</v>
      </c>
      <c r="C1146" s="135">
        <v>43044</v>
      </c>
      <c r="D1146" s="25" t="s">
        <v>64</v>
      </c>
      <c r="E1146" t="s">
        <v>302</v>
      </c>
      <c r="F1146" t="s">
        <v>71</v>
      </c>
      <c r="G1146" s="10">
        <f>(C1146-VLOOKUP(E1146,Riders!$A$2:$E$7777,4,FALSE))/365</f>
        <v>25.219178082191782</v>
      </c>
      <c r="H1146" s="102">
        <v>19</v>
      </c>
      <c r="I1146">
        <v>4.9489999999999998</v>
      </c>
      <c r="J1146">
        <v>5.0240000000000009</v>
      </c>
      <c r="K1146">
        <v>7.5000000000001066E-2</v>
      </c>
      <c r="L1146">
        <v>9.9730000000000008</v>
      </c>
      <c r="M1146">
        <v>72.194926301012728</v>
      </c>
    </row>
    <row r="1147" spans="1:13">
      <c r="A1147" s="25" t="s">
        <v>277</v>
      </c>
      <c r="B1147" s="111">
        <v>2017</v>
      </c>
      <c r="C1147" s="135">
        <v>43044</v>
      </c>
      <c r="D1147" s="25" t="s">
        <v>64</v>
      </c>
      <c r="E1147" t="s">
        <v>544</v>
      </c>
      <c r="F1147" t="s">
        <v>22</v>
      </c>
      <c r="G1147" s="10">
        <f>(C1147-VLOOKUP(E1147,Riders!$A$2:$E$7777,4,FALSE))/365</f>
        <v>29.17808219178082</v>
      </c>
      <c r="H1147" s="102">
        <v>20</v>
      </c>
      <c r="I1147">
        <v>4.9320000000000004</v>
      </c>
      <c r="J1147">
        <v>5.0559999999999992</v>
      </c>
      <c r="K1147">
        <v>0.12399999999999878</v>
      </c>
      <c r="L1147">
        <v>9.9879999999999995</v>
      </c>
      <c r="M1147">
        <v>72.086503804565481</v>
      </c>
    </row>
    <row r="1148" spans="1:13">
      <c r="A1148" s="25" t="s">
        <v>277</v>
      </c>
      <c r="B1148" s="111">
        <v>2017</v>
      </c>
      <c r="C1148" s="135">
        <v>43044</v>
      </c>
      <c r="D1148" s="25" t="s">
        <v>64</v>
      </c>
      <c r="E1148" t="s">
        <v>192</v>
      </c>
      <c r="F1148" t="s">
        <v>30</v>
      </c>
      <c r="G1148" s="10">
        <f>(C1148-VLOOKUP(E1148,Riders!$A$2:$E$7777,4,FALSE))/365</f>
        <v>28.646575342465752</v>
      </c>
      <c r="H1148" s="102">
        <v>21</v>
      </c>
      <c r="I1148">
        <v>4.9829999999999997</v>
      </c>
      <c r="J1148">
        <v>5.0160000000000009</v>
      </c>
      <c r="K1148">
        <v>3.3000000000001251E-2</v>
      </c>
      <c r="L1148">
        <v>9.9990000000000006</v>
      </c>
      <c r="M1148">
        <v>72.007200720072007</v>
      </c>
    </row>
    <row r="1149" spans="1:13">
      <c r="A1149" s="25" t="s">
        <v>277</v>
      </c>
      <c r="B1149" s="111">
        <v>2017</v>
      </c>
      <c r="C1149" s="135">
        <v>43044</v>
      </c>
      <c r="D1149" s="25" t="s">
        <v>64</v>
      </c>
      <c r="E1149" t="s">
        <v>25</v>
      </c>
      <c r="F1149" t="s">
        <v>26</v>
      </c>
      <c r="G1149" s="10">
        <f>(C1149-VLOOKUP(E1149,Riders!$A$2:$E$7777,4,FALSE))/365</f>
        <v>20.117808219178084</v>
      </c>
      <c r="H1149" s="102">
        <v>22</v>
      </c>
      <c r="I1149">
        <v>4.9480000000000004</v>
      </c>
      <c r="J1149">
        <v>5.0599999999999987</v>
      </c>
      <c r="K1149">
        <v>0.11199999999999832</v>
      </c>
      <c r="L1149">
        <v>10.007999999999999</v>
      </c>
      <c r="M1149">
        <v>71.942446043165475</v>
      </c>
    </row>
    <row r="1150" spans="1:13">
      <c r="A1150" s="25" t="s">
        <v>277</v>
      </c>
      <c r="B1150" s="111">
        <v>2017</v>
      </c>
      <c r="C1150" s="135">
        <v>43044</v>
      </c>
      <c r="D1150" s="25" t="s">
        <v>64</v>
      </c>
      <c r="E1150" t="s">
        <v>216</v>
      </c>
      <c r="F1150" t="s">
        <v>22</v>
      </c>
      <c r="G1150" s="10">
        <f>(C1150-VLOOKUP(E1150,Riders!$A$2:$E$7777,4,FALSE))/365</f>
        <v>34.230136986301368</v>
      </c>
      <c r="H1150" s="102">
        <v>23</v>
      </c>
      <c r="I1150">
        <v>4.9969999999999999</v>
      </c>
      <c r="J1150">
        <v>5.0310000000000006</v>
      </c>
      <c r="K1150">
        <v>3.4000000000000696E-2</v>
      </c>
      <c r="L1150">
        <v>10.028</v>
      </c>
      <c r="M1150">
        <v>71.798962903869167</v>
      </c>
    </row>
    <row r="1151" spans="1:13">
      <c r="A1151" s="25" t="s">
        <v>277</v>
      </c>
      <c r="B1151" s="111">
        <v>2017</v>
      </c>
      <c r="C1151" s="135">
        <v>43044</v>
      </c>
      <c r="D1151" s="25" t="s">
        <v>64</v>
      </c>
      <c r="E1151" t="s">
        <v>8241</v>
      </c>
      <c r="F1151" t="s">
        <v>28</v>
      </c>
      <c r="G1151" s="10" t="e">
        <f>(C1151-VLOOKUP(E1151,Riders!$A$2:$E$7777,4,FALSE))/365</f>
        <v>#N/A</v>
      </c>
      <c r="H1151" s="102">
        <v>24</v>
      </c>
      <c r="I1151">
        <v>4.9489999999999998</v>
      </c>
      <c r="J1151">
        <v>5.0809999999999995</v>
      </c>
      <c r="K1151">
        <v>0.13199999999999967</v>
      </c>
      <c r="L1151">
        <v>10.029999999999999</v>
      </c>
      <c r="M1151">
        <v>71.784646061814556</v>
      </c>
    </row>
    <row r="1152" spans="1:13">
      <c r="A1152" s="25" t="s">
        <v>277</v>
      </c>
      <c r="B1152" s="111">
        <v>2017</v>
      </c>
      <c r="C1152" s="135">
        <v>43044</v>
      </c>
      <c r="D1152" s="25" t="s">
        <v>64</v>
      </c>
      <c r="E1152" t="s">
        <v>8229</v>
      </c>
      <c r="F1152" t="s">
        <v>35</v>
      </c>
      <c r="G1152" s="10" t="e">
        <f>(C1152-VLOOKUP(E1152,Riders!$A$2:$E$7777,4,FALSE))/365</f>
        <v>#N/A</v>
      </c>
      <c r="H1152" s="102">
        <v>25</v>
      </c>
      <c r="I1152">
        <v>4.99</v>
      </c>
      <c r="J1152">
        <v>5.0779999999999994</v>
      </c>
      <c r="K1152">
        <v>8.799999999999919E-2</v>
      </c>
      <c r="L1152">
        <v>10.068</v>
      </c>
      <c r="M1152">
        <v>71.513706793802143</v>
      </c>
    </row>
    <row r="1153" spans="1:13">
      <c r="A1153" s="25" t="s">
        <v>277</v>
      </c>
      <c r="B1153" s="111">
        <v>2017</v>
      </c>
      <c r="C1153" s="135">
        <v>43044</v>
      </c>
      <c r="D1153" s="25" t="s">
        <v>64</v>
      </c>
      <c r="E1153" t="s">
        <v>8243</v>
      </c>
      <c r="F1153" t="s">
        <v>93</v>
      </c>
      <c r="G1153" s="10" t="e">
        <f>(C1153-VLOOKUP(E1153,Riders!$A$2:$E$7777,4,FALSE))/365</f>
        <v>#N/A</v>
      </c>
      <c r="H1153" s="102">
        <v>26</v>
      </c>
      <c r="I1153">
        <v>4.9829999999999997</v>
      </c>
      <c r="J1153">
        <v>5.0900000000000007</v>
      </c>
      <c r="K1153">
        <v>0.10700000000000109</v>
      </c>
      <c r="L1153">
        <v>10.073</v>
      </c>
      <c r="M1153">
        <v>71.478209073761533</v>
      </c>
    </row>
    <row r="1154" spans="1:13">
      <c r="A1154" s="25" t="s">
        <v>277</v>
      </c>
      <c r="B1154" s="111">
        <v>2017</v>
      </c>
      <c r="C1154" s="135">
        <v>43044</v>
      </c>
      <c r="D1154" s="25" t="s">
        <v>64</v>
      </c>
      <c r="E1154" t="s">
        <v>350</v>
      </c>
      <c r="F1154" t="s">
        <v>28</v>
      </c>
      <c r="G1154" s="10">
        <f>(C1154-VLOOKUP(E1154,Riders!$A$2:$E$7777,4,FALSE))/365</f>
        <v>26.142465753424659</v>
      </c>
      <c r="H1154" s="102">
        <v>27</v>
      </c>
      <c r="I1154">
        <v>4.9770000000000003</v>
      </c>
      <c r="J1154">
        <v>5.1310000000000002</v>
      </c>
      <c r="K1154">
        <v>0.15399999999999991</v>
      </c>
      <c r="L1154">
        <v>10.108000000000001</v>
      </c>
      <c r="M1154">
        <v>71.230708349821924</v>
      </c>
    </row>
    <row r="1155" spans="1:13">
      <c r="A1155" s="25" t="s">
        <v>277</v>
      </c>
      <c r="B1155" s="111">
        <v>2017</v>
      </c>
      <c r="C1155" s="135">
        <v>43044</v>
      </c>
      <c r="D1155" s="25" t="s">
        <v>64</v>
      </c>
      <c r="E1155" t="s">
        <v>190</v>
      </c>
      <c r="F1155" t="s">
        <v>895</v>
      </c>
      <c r="G1155" s="10">
        <f>(C1155-VLOOKUP(E1155,Riders!$A$2:$E$7777,4,FALSE))/365</f>
        <v>31.8</v>
      </c>
      <c r="H1155" s="102">
        <v>28</v>
      </c>
      <c r="I1155">
        <v>5.0309999999999997</v>
      </c>
      <c r="J1155">
        <v>5.0880000000000001</v>
      </c>
      <c r="K1155">
        <v>5.7000000000000384E-2</v>
      </c>
      <c r="L1155">
        <v>10.119</v>
      </c>
      <c r="M1155">
        <v>71.153276015416552</v>
      </c>
    </row>
    <row r="1156" spans="1:13">
      <c r="A1156" s="25" t="s">
        <v>277</v>
      </c>
      <c r="B1156" s="111">
        <v>2017</v>
      </c>
      <c r="C1156" s="135">
        <v>43044</v>
      </c>
      <c r="D1156" s="25" t="s">
        <v>64</v>
      </c>
      <c r="E1156" t="s">
        <v>27</v>
      </c>
      <c r="F1156" t="s">
        <v>227</v>
      </c>
      <c r="G1156" s="10">
        <f>(C1156-VLOOKUP(E1156,Riders!$A$2:$E$7777,4,FALSE))/365</f>
        <v>21.882191780821916</v>
      </c>
      <c r="H1156" s="102">
        <v>29</v>
      </c>
      <c r="I1156">
        <v>5.0289999999999999</v>
      </c>
      <c r="J1156">
        <v>5.1400000000000006</v>
      </c>
      <c r="K1156">
        <v>0.11100000000000065</v>
      </c>
      <c r="L1156">
        <v>10.169</v>
      </c>
      <c r="M1156">
        <v>70.803422165404655</v>
      </c>
    </row>
    <row r="1157" spans="1:13">
      <c r="A1157" s="25" t="s">
        <v>277</v>
      </c>
      <c r="B1157" s="111">
        <v>2017</v>
      </c>
      <c r="C1157" s="135">
        <v>43044</v>
      </c>
      <c r="D1157" s="25" t="s">
        <v>64</v>
      </c>
      <c r="E1157" t="s">
        <v>289</v>
      </c>
      <c r="F1157" t="s">
        <v>24</v>
      </c>
      <c r="G1157" s="10">
        <f>(C1157-VLOOKUP(E1157,Riders!$A$2:$E$7777,4,FALSE))/365</f>
        <v>28.865753424657534</v>
      </c>
      <c r="H1157" s="102">
        <v>30</v>
      </c>
      <c r="I1157">
        <v>5.0709999999999997</v>
      </c>
      <c r="J1157">
        <v>5.1080000000000005</v>
      </c>
      <c r="K1157">
        <v>3.700000000000081E-2</v>
      </c>
      <c r="L1157">
        <v>10.179</v>
      </c>
      <c r="M1157">
        <v>70.733863837312114</v>
      </c>
    </row>
    <row r="1158" spans="1:13">
      <c r="A1158" s="25" t="s">
        <v>277</v>
      </c>
      <c r="B1158" s="111">
        <v>2017</v>
      </c>
      <c r="C1158" s="135">
        <v>43044</v>
      </c>
      <c r="D1158" s="25" t="s">
        <v>64</v>
      </c>
      <c r="E1158" t="s">
        <v>57</v>
      </c>
      <c r="F1158" t="s">
        <v>35</v>
      </c>
      <c r="G1158" s="10">
        <f>(C1158-VLOOKUP(E1158,Riders!$A$2:$E$7777,4,FALSE))/365</f>
        <v>23.980821917808218</v>
      </c>
      <c r="H1158" s="102">
        <v>31</v>
      </c>
      <c r="I1158">
        <v>5.0460000000000003</v>
      </c>
      <c r="J1158">
        <v>5.1480000000000006</v>
      </c>
      <c r="K1158">
        <v>0.10200000000000031</v>
      </c>
      <c r="L1158">
        <v>10.194000000000001</v>
      </c>
      <c r="M1158">
        <v>70.629782224838138</v>
      </c>
    </row>
    <row r="1159" spans="1:13">
      <c r="A1159" s="25" t="s">
        <v>277</v>
      </c>
      <c r="B1159" s="111">
        <v>2017</v>
      </c>
      <c r="C1159" s="135">
        <v>43044</v>
      </c>
      <c r="D1159" s="25" t="s">
        <v>64</v>
      </c>
      <c r="E1159" t="s">
        <v>193</v>
      </c>
      <c r="F1159" t="s">
        <v>50</v>
      </c>
      <c r="G1159" s="10">
        <f>(C1159-VLOOKUP(E1159,Riders!$A$2:$E$7777,4,FALSE))/365</f>
        <v>29.854794520547944</v>
      </c>
      <c r="H1159" s="102">
        <v>32</v>
      </c>
      <c r="I1159">
        <v>5.0279999999999996</v>
      </c>
      <c r="J1159">
        <v>5.1670000000000007</v>
      </c>
      <c r="K1159">
        <v>0.13900000000000112</v>
      </c>
      <c r="L1159">
        <v>10.195</v>
      </c>
      <c r="M1159">
        <v>70.62285434036292</v>
      </c>
    </row>
    <row r="1160" spans="1:13">
      <c r="A1160" s="25" t="s">
        <v>277</v>
      </c>
      <c r="B1160" s="111">
        <v>2017</v>
      </c>
      <c r="C1160" s="135">
        <v>43044</v>
      </c>
      <c r="D1160" s="25" t="s">
        <v>64</v>
      </c>
      <c r="E1160" t="s">
        <v>978</v>
      </c>
      <c r="F1160" t="s">
        <v>195</v>
      </c>
      <c r="G1160" s="10">
        <f>(C1160-VLOOKUP(E1160,Riders!$A$2:$E$7777,4,FALSE))/365</f>
        <v>20.539726027397261</v>
      </c>
      <c r="H1160" s="102">
        <v>33</v>
      </c>
      <c r="I1160">
        <v>5.048</v>
      </c>
      <c r="J1160">
        <v>5.1549999999999994</v>
      </c>
      <c r="K1160">
        <v>0.10699999999999932</v>
      </c>
      <c r="L1160">
        <v>10.202999999999999</v>
      </c>
      <c r="M1160">
        <v>70.567480152896209</v>
      </c>
    </row>
    <row r="1161" spans="1:13">
      <c r="A1161" s="25" t="s">
        <v>277</v>
      </c>
      <c r="B1161" s="111">
        <v>2017</v>
      </c>
      <c r="C1161" s="135">
        <v>43044</v>
      </c>
      <c r="D1161" s="25" t="s">
        <v>64</v>
      </c>
      <c r="E1161" t="s">
        <v>91</v>
      </c>
      <c r="F1161" t="s">
        <v>893</v>
      </c>
      <c r="G1161" s="10">
        <f>(C1161-VLOOKUP(E1161,Riders!$A$2:$E$7777,4,FALSE))/365</f>
        <v>21.958904109589042</v>
      </c>
      <c r="H1161" s="102">
        <v>34</v>
      </c>
      <c r="I1161">
        <v>5.0259999999999998</v>
      </c>
      <c r="J1161">
        <v>5.2080000000000002</v>
      </c>
      <c r="K1161">
        <v>0.18200000000000038</v>
      </c>
      <c r="L1161">
        <v>10.234</v>
      </c>
      <c r="M1161">
        <v>70.353722884502645</v>
      </c>
    </row>
    <row r="1162" spans="1:13">
      <c r="A1162" s="25" t="s">
        <v>277</v>
      </c>
      <c r="B1162" s="111">
        <v>2017</v>
      </c>
      <c r="C1162" s="135">
        <v>43044</v>
      </c>
      <c r="D1162" s="25" t="s">
        <v>64</v>
      </c>
      <c r="E1162" t="s">
        <v>8244</v>
      </c>
      <c r="F1162" t="s">
        <v>321</v>
      </c>
      <c r="G1162" s="10" t="e">
        <f>(C1162-VLOOKUP(E1162,Riders!$A$2:$E$7777,4,FALSE))/365</f>
        <v>#N/A</v>
      </c>
      <c r="H1162" s="102">
        <v>35</v>
      </c>
      <c r="I1162">
        <v>5.0650000000000004</v>
      </c>
      <c r="J1162">
        <v>5.226</v>
      </c>
      <c r="K1162">
        <v>0.16099999999999959</v>
      </c>
      <c r="L1162">
        <v>10.291</v>
      </c>
      <c r="M1162">
        <v>69.964046254008352</v>
      </c>
    </row>
    <row r="1163" spans="1:13">
      <c r="A1163" s="25" t="s">
        <v>277</v>
      </c>
      <c r="B1163" s="111">
        <v>2017</v>
      </c>
      <c r="C1163" s="135">
        <v>43044</v>
      </c>
      <c r="D1163" s="25" t="s">
        <v>64</v>
      </c>
      <c r="E1163" t="s">
        <v>155</v>
      </c>
      <c r="F1163" t="s">
        <v>140</v>
      </c>
      <c r="G1163" s="10">
        <f>(C1163-VLOOKUP(E1163,Riders!$A$2:$E$7777,4,FALSE))/365</f>
        <v>27.671232876712327</v>
      </c>
      <c r="H1163" s="102">
        <v>36</v>
      </c>
      <c r="I1163">
        <v>5.1689999999999996</v>
      </c>
      <c r="J1163">
        <v>5.1459999999999999</v>
      </c>
      <c r="K1163">
        <v>-2.2999999999999687E-2</v>
      </c>
      <c r="L1163">
        <v>10.315</v>
      </c>
      <c r="M1163">
        <v>69.801260300533201</v>
      </c>
    </row>
    <row r="1164" spans="1:13">
      <c r="A1164" s="25" t="s">
        <v>277</v>
      </c>
      <c r="B1164" s="111">
        <v>2017</v>
      </c>
      <c r="C1164" s="135">
        <v>43044</v>
      </c>
      <c r="D1164" s="25" t="s">
        <v>64</v>
      </c>
      <c r="E1164" t="s">
        <v>315</v>
      </c>
      <c r="F1164" t="s">
        <v>1155</v>
      </c>
      <c r="G1164" s="10">
        <f>(C1164-VLOOKUP(E1164,Riders!$A$2:$E$7777,4,FALSE))/365</f>
        <v>24.18082191780822</v>
      </c>
      <c r="H1164" s="102">
        <v>37</v>
      </c>
      <c r="I1164">
        <v>5.1879999999999997</v>
      </c>
      <c r="J1164">
        <v>5.3159999999999998</v>
      </c>
      <c r="K1164">
        <v>0.12800000000000011</v>
      </c>
      <c r="L1164">
        <v>10.504</v>
      </c>
      <c r="M1164">
        <v>68.545316070068552</v>
      </c>
    </row>
    <row r="1165" spans="1:13">
      <c r="A1165" s="133" t="s">
        <v>223</v>
      </c>
      <c r="B1165" s="111">
        <v>2017</v>
      </c>
      <c r="C1165" s="135">
        <v>42839</v>
      </c>
      <c r="D1165" s="133" t="s">
        <v>19</v>
      </c>
      <c r="E1165" s="115" t="s">
        <v>194</v>
      </c>
      <c r="F1165" s="115" t="s">
        <v>195</v>
      </c>
      <c r="G1165" s="10">
        <f>(C1165-VLOOKUP(E1165,Riders!$A$2:$E$7777,4,FALSE))/365</f>
        <v>31.082191780821919</v>
      </c>
      <c r="H1165" s="102">
        <v>1</v>
      </c>
      <c r="I1165" s="106">
        <v>4.7809999999999997</v>
      </c>
      <c r="J1165" s="105">
        <v>4.8639999999999999</v>
      </c>
      <c r="K1165" s="107">
        <v>8.3000000000000185E-2</v>
      </c>
      <c r="L1165" s="109">
        <v>9.6449999999999996</v>
      </c>
      <c r="M1165" s="109">
        <v>74.650077760497666</v>
      </c>
    </row>
    <row r="1166" spans="1:13">
      <c r="A1166" s="134" t="s">
        <v>223</v>
      </c>
      <c r="B1166" s="111">
        <v>2017</v>
      </c>
      <c r="C1166" s="135">
        <v>42839</v>
      </c>
      <c r="D1166" s="133" t="s">
        <v>19</v>
      </c>
      <c r="E1166" s="114" t="s">
        <v>8231</v>
      </c>
      <c r="F1166" s="114" t="s">
        <v>28</v>
      </c>
      <c r="G1166" s="10" t="e">
        <f>(C1166-VLOOKUP(E1166,Riders!$A$2:$E$7777,4,FALSE))/365</f>
        <v>#N/A</v>
      </c>
      <c r="H1166" s="102">
        <v>2</v>
      </c>
      <c r="I1166" s="105">
        <v>4.7690000000000001</v>
      </c>
      <c r="J1166" s="105">
        <v>4.895999999999999</v>
      </c>
      <c r="K1166" s="107">
        <v>0.12699999999999889</v>
      </c>
      <c r="L1166" s="107">
        <v>9.6649999999999991</v>
      </c>
      <c r="M1166" s="109">
        <v>74.495602690118986</v>
      </c>
    </row>
    <row r="1167" spans="1:13">
      <c r="A1167" s="133" t="s">
        <v>223</v>
      </c>
      <c r="B1167" s="111">
        <v>2017</v>
      </c>
      <c r="C1167" s="135">
        <v>42839</v>
      </c>
      <c r="D1167" s="133" t="s">
        <v>19</v>
      </c>
      <c r="E1167" s="115" t="s">
        <v>8226</v>
      </c>
      <c r="F1167" s="115" t="s">
        <v>26</v>
      </c>
      <c r="G1167" s="10" t="e">
        <f>(C1167-VLOOKUP(E1167,Riders!$A$2:$E$7777,4,FALSE))/365</f>
        <v>#N/A</v>
      </c>
      <c r="H1167" s="102">
        <v>3</v>
      </c>
      <c r="I1167" s="106">
        <v>4.8310000000000004</v>
      </c>
      <c r="J1167" s="105">
        <v>4.9219999999999997</v>
      </c>
      <c r="K1167" s="107">
        <v>9.0999999999999304E-2</v>
      </c>
      <c r="L1167" s="109">
        <v>9.7530000000000001</v>
      </c>
      <c r="M1167" s="109">
        <v>73.82343894186404</v>
      </c>
    </row>
    <row r="1168" spans="1:13">
      <c r="A1168" s="133" t="s">
        <v>223</v>
      </c>
      <c r="B1168" s="111">
        <v>2017</v>
      </c>
      <c r="C1168" s="135">
        <v>42839</v>
      </c>
      <c r="D1168" s="133" t="s">
        <v>19</v>
      </c>
      <c r="E1168" s="115" t="s">
        <v>901</v>
      </c>
      <c r="F1168" s="115" t="s">
        <v>33</v>
      </c>
      <c r="G1168" s="10">
        <f>(C1168-VLOOKUP(E1168,Riders!$A$2:$E$7777,4,FALSE))/365</f>
        <v>26.167123287671235</v>
      </c>
      <c r="H1168" s="102">
        <v>4</v>
      </c>
      <c r="I1168" s="106">
        <v>4.8049999999999997</v>
      </c>
      <c r="J1168" s="105">
        <v>4.9619999999999997</v>
      </c>
      <c r="K1168" s="107">
        <v>0.15700000000000003</v>
      </c>
      <c r="L1168" s="109">
        <v>9.7669999999999995</v>
      </c>
      <c r="M1168" s="109">
        <v>73.717620559025292</v>
      </c>
    </row>
    <row r="1169" spans="1:13">
      <c r="A1169" s="133" t="s">
        <v>223</v>
      </c>
      <c r="B1169" s="111">
        <v>2017</v>
      </c>
      <c r="C1169" s="135">
        <v>42839</v>
      </c>
      <c r="D1169" s="133" t="s">
        <v>19</v>
      </c>
      <c r="E1169" s="115" t="s">
        <v>104</v>
      </c>
      <c r="F1169" s="115" t="s">
        <v>100</v>
      </c>
      <c r="G1169" s="10">
        <f>(C1169-VLOOKUP(E1169,Riders!$A$2:$E$7777,4,FALSE))/365</f>
        <v>24.654794520547945</v>
      </c>
      <c r="H1169" s="102">
        <v>5</v>
      </c>
      <c r="I1169" s="106">
        <v>4.875</v>
      </c>
      <c r="J1169" s="105">
        <v>4.9399999999999995</v>
      </c>
      <c r="K1169" s="107">
        <v>6.4999999999999503E-2</v>
      </c>
      <c r="L1169" s="109">
        <v>9.8149999999999995</v>
      </c>
      <c r="M1169" s="109">
        <v>73.357106469689256</v>
      </c>
    </row>
    <row r="1170" spans="1:13">
      <c r="A1170" s="133" t="s">
        <v>223</v>
      </c>
      <c r="B1170" s="111">
        <v>2017</v>
      </c>
      <c r="C1170" s="135">
        <v>42839</v>
      </c>
      <c r="D1170" s="133" t="s">
        <v>19</v>
      </c>
      <c r="E1170" s="115" t="s">
        <v>90</v>
      </c>
      <c r="F1170" s="115" t="s">
        <v>22</v>
      </c>
      <c r="G1170" s="10">
        <f>(C1170-VLOOKUP(E1170,Riders!$A$2:$E$7777,4,FALSE))/365</f>
        <v>20.098630136986301</v>
      </c>
      <c r="H1170" s="102">
        <v>6</v>
      </c>
      <c r="I1170" s="106">
        <v>4.8840000000000003</v>
      </c>
      <c r="J1170" s="105">
        <v>4.9480000000000004</v>
      </c>
      <c r="K1170" s="107">
        <v>6.4000000000000057E-2</v>
      </c>
      <c r="L1170" s="109">
        <v>9.8320000000000007</v>
      </c>
      <c r="M1170" s="109">
        <v>73.23026851098453</v>
      </c>
    </row>
    <row r="1171" spans="1:13">
      <c r="A1171" s="133" t="s">
        <v>223</v>
      </c>
      <c r="B1171" s="111">
        <v>2017</v>
      </c>
      <c r="C1171" s="135">
        <v>42839</v>
      </c>
      <c r="D1171" s="133" t="s">
        <v>19</v>
      </c>
      <c r="E1171" s="115" t="s">
        <v>307</v>
      </c>
      <c r="F1171" s="115" t="s">
        <v>111</v>
      </c>
      <c r="G1171" s="10">
        <f>(C1171-VLOOKUP(E1171,Riders!$A$2:$E$7777,4,FALSE))/365</f>
        <v>21.556164383561644</v>
      </c>
      <c r="H1171" s="102">
        <v>7</v>
      </c>
      <c r="I1171" s="106">
        <v>4.8529999999999998</v>
      </c>
      <c r="J1171" s="105">
        <v>5.0120000000000005</v>
      </c>
      <c r="K1171" s="107">
        <v>0.1590000000000007</v>
      </c>
      <c r="L1171" s="109">
        <v>9.8650000000000002</v>
      </c>
      <c r="M1171" s="109">
        <v>72.985301571211352</v>
      </c>
    </row>
    <row r="1172" spans="1:13">
      <c r="A1172" s="134" t="s">
        <v>223</v>
      </c>
      <c r="B1172" s="111">
        <v>2017</v>
      </c>
      <c r="C1172" s="135">
        <v>42839</v>
      </c>
      <c r="D1172" s="133" t="s">
        <v>19</v>
      </c>
      <c r="E1172" s="114" t="s">
        <v>285</v>
      </c>
      <c r="F1172" s="114" t="s">
        <v>204</v>
      </c>
      <c r="G1172" s="10">
        <f>(C1172-VLOOKUP(E1172,Riders!$A$2:$E$7777,4,FALSE))/365</f>
        <v>34.69041095890411</v>
      </c>
      <c r="H1172" s="102">
        <v>8</v>
      </c>
      <c r="I1172" s="105">
        <v>4.907</v>
      </c>
      <c r="J1172" s="105">
        <v>4.9629999999999992</v>
      </c>
      <c r="K1172" s="107">
        <v>5.5999999999999162E-2</v>
      </c>
      <c r="L1172" s="107">
        <v>9.8699999999999992</v>
      </c>
      <c r="M1172" s="109">
        <v>72.948328267477208</v>
      </c>
    </row>
    <row r="1173" spans="1:13">
      <c r="A1173" s="133" t="s">
        <v>223</v>
      </c>
      <c r="B1173" s="111">
        <v>2017</v>
      </c>
      <c r="C1173" s="135">
        <v>42839</v>
      </c>
      <c r="D1173" s="133" t="s">
        <v>19</v>
      </c>
      <c r="E1173" s="115" t="s">
        <v>127</v>
      </c>
      <c r="F1173" s="115" t="s">
        <v>33</v>
      </c>
      <c r="G1173" s="10">
        <f>(C1173-VLOOKUP(E1173,Riders!$A$2:$E$7777,4,FALSE))/365</f>
        <v>25.764383561643836</v>
      </c>
      <c r="H1173" s="102">
        <v>9</v>
      </c>
      <c r="I1173" s="106">
        <v>4.8970000000000002</v>
      </c>
      <c r="J1173" s="105">
        <v>4.9819999999999993</v>
      </c>
      <c r="K1173" s="107">
        <v>8.4999999999999076E-2</v>
      </c>
      <c r="L1173" s="109">
        <v>9.8789999999999996</v>
      </c>
      <c r="M1173" s="109">
        <v>72.881870634679629</v>
      </c>
    </row>
    <row r="1174" spans="1:13">
      <c r="A1174" s="134" t="s">
        <v>223</v>
      </c>
      <c r="B1174" s="111">
        <v>2017</v>
      </c>
      <c r="C1174" s="135">
        <v>42839</v>
      </c>
      <c r="D1174" s="133" t="s">
        <v>19</v>
      </c>
      <c r="E1174" s="114" t="s">
        <v>180</v>
      </c>
      <c r="F1174" s="114" t="s">
        <v>32</v>
      </c>
      <c r="G1174" s="10">
        <f>(C1174-VLOOKUP(E1174,Riders!$A$2:$E$7777,4,FALSE))/365</f>
        <v>25.797260273972604</v>
      </c>
      <c r="H1174" s="102">
        <v>10</v>
      </c>
      <c r="I1174" s="105">
        <v>4.8780000000000001</v>
      </c>
      <c r="J1174" s="105">
        <v>5.0139999999999993</v>
      </c>
      <c r="K1174" s="107">
        <v>0.13599999999999923</v>
      </c>
      <c r="L1174" s="107">
        <v>9.8919999999999995</v>
      </c>
      <c r="M1174" s="109">
        <v>72.786089769510724</v>
      </c>
    </row>
    <row r="1175" spans="1:13">
      <c r="A1175" s="134" t="s">
        <v>223</v>
      </c>
      <c r="B1175" s="111">
        <v>2017</v>
      </c>
      <c r="C1175" s="135">
        <v>42839</v>
      </c>
      <c r="D1175" s="133" t="s">
        <v>19</v>
      </c>
      <c r="E1175" s="114" t="s">
        <v>366</v>
      </c>
      <c r="F1175" s="114" t="s">
        <v>44</v>
      </c>
      <c r="G1175" s="10">
        <f>(C1175-VLOOKUP(E1175,Riders!$A$2:$E$7777,4,FALSE))/365</f>
        <v>32.082191780821915</v>
      </c>
      <c r="H1175" s="102">
        <v>11</v>
      </c>
      <c r="I1175" s="105">
        <v>4.9089999999999998</v>
      </c>
      <c r="J1175" s="105">
        <v>4.9859999999999998</v>
      </c>
      <c r="K1175" s="107">
        <v>7.6999999999999957E-2</v>
      </c>
      <c r="L1175" s="107">
        <v>9.8949999999999996</v>
      </c>
      <c r="M1175" s="109">
        <v>72.764022233451243</v>
      </c>
    </row>
    <row r="1176" spans="1:13">
      <c r="A1176" s="133" t="s">
        <v>223</v>
      </c>
      <c r="B1176" s="111">
        <v>2017</v>
      </c>
      <c r="C1176" s="135">
        <v>42839</v>
      </c>
      <c r="D1176" s="133" t="s">
        <v>19</v>
      </c>
      <c r="E1176" s="115" t="s">
        <v>236</v>
      </c>
      <c r="F1176" s="115" t="s">
        <v>195</v>
      </c>
      <c r="G1176" s="10">
        <f>(C1176-VLOOKUP(E1176,Riders!$A$2:$E$7777,4,FALSE))/365</f>
        <v>29.575342465753426</v>
      </c>
      <c r="H1176" s="102">
        <v>12</v>
      </c>
      <c r="I1176" s="106">
        <v>4.8730000000000002</v>
      </c>
      <c r="J1176" s="105">
        <v>5.0379999999999994</v>
      </c>
      <c r="K1176" s="107">
        <v>0.16499999999999915</v>
      </c>
      <c r="L1176" s="109">
        <v>9.9109999999999996</v>
      </c>
      <c r="M1176" s="109">
        <v>72.646554333568758</v>
      </c>
    </row>
    <row r="1177" spans="1:13">
      <c r="A1177" s="134" t="s">
        <v>223</v>
      </c>
      <c r="B1177" s="111">
        <v>2017</v>
      </c>
      <c r="C1177" s="135">
        <v>42839</v>
      </c>
      <c r="D1177" s="133" t="s">
        <v>19</v>
      </c>
      <c r="E1177" s="114" t="s">
        <v>290</v>
      </c>
      <c r="F1177" s="114" t="s">
        <v>26</v>
      </c>
      <c r="G1177" s="10">
        <f>(C1177-VLOOKUP(E1177,Riders!$A$2:$E$7777,4,FALSE))/365</f>
        <v>32.515068493150686</v>
      </c>
      <c r="H1177" s="102">
        <v>13</v>
      </c>
      <c r="I1177" s="105">
        <v>4.9290000000000003</v>
      </c>
      <c r="J1177" s="105">
        <v>5.0190000000000001</v>
      </c>
      <c r="K1177" s="107">
        <v>8.9999999999999858E-2</v>
      </c>
      <c r="L1177" s="107">
        <v>9.9480000000000004</v>
      </c>
      <c r="M1177" s="109">
        <v>72.376357056694815</v>
      </c>
    </row>
    <row r="1178" spans="1:13">
      <c r="A1178" s="134" t="s">
        <v>223</v>
      </c>
      <c r="B1178" s="111">
        <v>2017</v>
      </c>
      <c r="C1178" s="135">
        <v>42839</v>
      </c>
      <c r="D1178" s="133" t="s">
        <v>19</v>
      </c>
      <c r="E1178" s="114" t="s">
        <v>141</v>
      </c>
      <c r="F1178" s="114" t="s">
        <v>93</v>
      </c>
      <c r="G1178" s="10">
        <f>(C1178-VLOOKUP(E1178,Riders!$A$2:$E$7777,4,FALSE))/365</f>
        <v>22.030136986301368</v>
      </c>
      <c r="H1178" s="102">
        <v>14</v>
      </c>
      <c r="I1178" s="105">
        <v>4.9059999999999997</v>
      </c>
      <c r="J1178" s="105">
        <v>5.0520000000000005</v>
      </c>
      <c r="K1178" s="107">
        <v>0.1460000000000008</v>
      </c>
      <c r="L1178" s="107">
        <v>9.9580000000000002</v>
      </c>
      <c r="M1178" s="109">
        <v>72.303675436834709</v>
      </c>
    </row>
    <row r="1179" spans="1:13">
      <c r="A1179" s="133" t="s">
        <v>223</v>
      </c>
      <c r="B1179" s="111">
        <v>2017</v>
      </c>
      <c r="C1179" s="135">
        <v>42839</v>
      </c>
      <c r="D1179" s="133" t="s">
        <v>19</v>
      </c>
      <c r="E1179" s="115" t="s">
        <v>299</v>
      </c>
      <c r="F1179" s="115" t="s">
        <v>111</v>
      </c>
      <c r="G1179" s="10">
        <f>(C1179-VLOOKUP(E1179,Riders!$A$2:$E$7777,4,FALSE))/365</f>
        <v>24.665753424657535</v>
      </c>
      <c r="H1179" s="102">
        <v>15</v>
      </c>
      <c r="I1179" s="106">
        <v>4.9640000000000004</v>
      </c>
      <c r="J1179" s="105">
        <v>5.004999999999999</v>
      </c>
      <c r="K1179" s="107">
        <v>4.0999999999998593E-2</v>
      </c>
      <c r="L1179" s="109">
        <v>9.9689999999999994</v>
      </c>
      <c r="M1179" s="109">
        <v>72.223894071622027</v>
      </c>
    </row>
    <row r="1180" spans="1:13">
      <c r="A1180" s="133" t="s">
        <v>223</v>
      </c>
      <c r="B1180" s="111">
        <v>2017</v>
      </c>
      <c r="C1180" s="135">
        <v>42839</v>
      </c>
      <c r="D1180" s="133" t="s">
        <v>19</v>
      </c>
      <c r="E1180" s="165" t="s">
        <v>261</v>
      </c>
      <c r="F1180" s="115" t="s">
        <v>100</v>
      </c>
      <c r="G1180" s="10">
        <f>(C1180-VLOOKUP(E1180,Riders!$A$2:$E$7777,4,FALSE))/365</f>
        <v>21.764383561643836</v>
      </c>
      <c r="H1180" s="102">
        <v>16</v>
      </c>
      <c r="I1180" s="106">
        <v>4.9240000000000004</v>
      </c>
      <c r="J1180" s="105">
        <v>5.0509999999999993</v>
      </c>
      <c r="K1180" s="107">
        <v>0.12699999999999889</v>
      </c>
      <c r="L1180" s="109">
        <v>9.9749999999999996</v>
      </c>
      <c r="M1180" s="109">
        <v>72.180451127819552</v>
      </c>
    </row>
    <row r="1181" spans="1:13">
      <c r="A1181" s="133" t="s">
        <v>223</v>
      </c>
      <c r="B1181" s="111">
        <v>2017</v>
      </c>
      <c r="C1181" s="135">
        <v>42839</v>
      </c>
      <c r="D1181" s="133" t="s">
        <v>19</v>
      </c>
      <c r="E1181" s="115" t="s">
        <v>310</v>
      </c>
      <c r="F1181" s="115" t="s">
        <v>42</v>
      </c>
      <c r="G1181" s="10">
        <f>(C1181-VLOOKUP(E1181,Riders!$A$2:$E$7777,4,FALSE))/365</f>
        <v>25.775342465753425</v>
      </c>
      <c r="H1181" s="102">
        <v>17</v>
      </c>
      <c r="I1181" s="106">
        <v>4.9489999999999998</v>
      </c>
      <c r="J1181" s="105">
        <v>5.0329999999999995</v>
      </c>
      <c r="K1181" s="107">
        <v>8.3999999999999631E-2</v>
      </c>
      <c r="L1181" s="109">
        <v>9.9819999999999993</v>
      </c>
      <c r="M1181" s="109">
        <v>72.129833700661194</v>
      </c>
    </row>
    <row r="1182" spans="1:13">
      <c r="A1182" s="134" t="s">
        <v>223</v>
      </c>
      <c r="B1182" s="111">
        <v>2017</v>
      </c>
      <c r="C1182" s="135">
        <v>42839</v>
      </c>
      <c r="D1182" s="133" t="s">
        <v>19</v>
      </c>
      <c r="E1182" s="114" t="s">
        <v>198</v>
      </c>
      <c r="F1182" s="114" t="s">
        <v>37</v>
      </c>
      <c r="G1182" s="10">
        <f>(C1182-VLOOKUP(E1182,Riders!$A$2:$E$7777,4,FALSE))/365</f>
        <v>22.454794520547946</v>
      </c>
      <c r="H1182" s="102">
        <v>18</v>
      </c>
      <c r="I1182" s="105">
        <v>4.9349999999999996</v>
      </c>
      <c r="J1182" s="105">
        <v>5.056</v>
      </c>
      <c r="K1182" s="107">
        <v>0.12100000000000044</v>
      </c>
      <c r="L1182" s="107">
        <v>9.9909999999999997</v>
      </c>
      <c r="M1182" s="109">
        <v>72.064858372535284</v>
      </c>
    </row>
    <row r="1183" spans="1:13">
      <c r="A1183" s="134" t="s">
        <v>223</v>
      </c>
      <c r="B1183" s="111">
        <v>2017</v>
      </c>
      <c r="C1183" s="135">
        <v>42839</v>
      </c>
      <c r="D1183" s="133" t="s">
        <v>19</v>
      </c>
      <c r="E1183" s="114" t="s">
        <v>217</v>
      </c>
      <c r="F1183" s="114" t="s">
        <v>33</v>
      </c>
      <c r="G1183" s="10">
        <f>(C1183-VLOOKUP(E1183,Riders!$A$2:$E$7777,4,FALSE))/365</f>
        <v>27.778082191780822</v>
      </c>
      <c r="H1183" s="102">
        <v>19</v>
      </c>
      <c r="I1183" s="105">
        <v>4.9630000000000001</v>
      </c>
      <c r="J1183" s="105">
        <v>5.0330000000000004</v>
      </c>
      <c r="K1183" s="107">
        <v>7.0000000000000284E-2</v>
      </c>
      <c r="L1183" s="107">
        <v>9.9960000000000004</v>
      </c>
      <c r="M1183" s="109">
        <v>72.028811524609836</v>
      </c>
    </row>
    <row r="1184" spans="1:13">
      <c r="A1184" s="133" t="s">
        <v>223</v>
      </c>
      <c r="B1184" s="111">
        <v>2017</v>
      </c>
      <c r="C1184" s="135">
        <v>42839</v>
      </c>
      <c r="D1184" s="133" t="s">
        <v>19</v>
      </c>
      <c r="E1184" s="115" t="s">
        <v>210</v>
      </c>
      <c r="F1184" s="115" t="s">
        <v>40</v>
      </c>
      <c r="G1184" s="10">
        <f>(C1184-VLOOKUP(E1184,Riders!$A$2:$E$7777,4,FALSE))/365</f>
        <v>25.898630136986302</v>
      </c>
      <c r="H1184" s="102">
        <v>20</v>
      </c>
      <c r="I1184" s="106">
        <v>4.9409999999999998</v>
      </c>
      <c r="J1184" s="105">
        <v>5.0620000000000003</v>
      </c>
      <c r="K1184" s="107">
        <v>0.12100000000000044</v>
      </c>
      <c r="L1184" s="109">
        <v>10.003</v>
      </c>
      <c r="M1184" s="109">
        <v>71.978406478056584</v>
      </c>
    </row>
    <row r="1185" spans="1:13">
      <c r="A1185" s="134" t="s">
        <v>223</v>
      </c>
      <c r="B1185" s="111">
        <v>2017</v>
      </c>
      <c r="C1185" s="135">
        <v>42839</v>
      </c>
      <c r="D1185" s="133" t="s">
        <v>19</v>
      </c>
      <c r="E1185" s="114" t="s">
        <v>165</v>
      </c>
      <c r="F1185" s="114" t="s">
        <v>44</v>
      </c>
      <c r="G1185" s="10">
        <f>(C1185-VLOOKUP(E1185,Riders!$A$2:$E$7777,4,FALSE))/365</f>
        <v>27.282191780821918</v>
      </c>
      <c r="H1185" s="102">
        <v>21</v>
      </c>
      <c r="I1185" s="105">
        <v>4.944</v>
      </c>
      <c r="J1185" s="105">
        <v>5.0610000000000008</v>
      </c>
      <c r="K1185" s="107">
        <v>0.11700000000000088</v>
      </c>
      <c r="L1185" s="107">
        <v>10.005000000000001</v>
      </c>
      <c r="M1185" s="109">
        <v>71.964017991004496</v>
      </c>
    </row>
    <row r="1186" spans="1:13">
      <c r="A1186" s="134" t="s">
        <v>223</v>
      </c>
      <c r="B1186" s="111">
        <v>2017</v>
      </c>
      <c r="C1186" s="135">
        <v>42839</v>
      </c>
      <c r="D1186" s="133" t="s">
        <v>19</v>
      </c>
      <c r="E1186" s="114" t="s">
        <v>106</v>
      </c>
      <c r="F1186" s="114" t="s">
        <v>107</v>
      </c>
      <c r="G1186" s="10">
        <f>(C1186-VLOOKUP(E1186,Riders!$A$2:$E$7777,4,FALSE))/365</f>
        <v>23.5013698630137</v>
      </c>
      <c r="H1186" s="102">
        <v>22</v>
      </c>
      <c r="I1186" s="105">
        <v>4.9450000000000003</v>
      </c>
      <c r="J1186" s="105">
        <v>5.093</v>
      </c>
      <c r="K1186" s="107">
        <v>0.14799999999999969</v>
      </c>
      <c r="L1186" s="107">
        <v>10.038</v>
      </c>
      <c r="M1186" s="109">
        <v>71.727435744172141</v>
      </c>
    </row>
    <row r="1187" spans="1:13">
      <c r="A1187" s="133" t="s">
        <v>223</v>
      </c>
      <c r="B1187" s="111">
        <v>2017</v>
      </c>
      <c r="C1187" s="135">
        <v>42839</v>
      </c>
      <c r="D1187" s="133" t="s">
        <v>19</v>
      </c>
      <c r="E1187" s="115" t="s">
        <v>193</v>
      </c>
      <c r="F1187" s="115" t="s">
        <v>50</v>
      </c>
      <c r="G1187" s="10">
        <f>(C1187-VLOOKUP(E1187,Riders!$A$2:$E$7777,4,FALSE))/365</f>
        <v>29.293150684931508</v>
      </c>
      <c r="H1187" s="102">
        <v>23</v>
      </c>
      <c r="I1187" s="106">
        <v>4.9729999999999999</v>
      </c>
      <c r="J1187" s="105">
        <v>5.0840000000000005</v>
      </c>
      <c r="K1187" s="107">
        <v>0.11100000000000065</v>
      </c>
      <c r="L1187" s="109">
        <v>10.057</v>
      </c>
      <c r="M1187" s="109">
        <v>71.591926021676443</v>
      </c>
    </row>
    <row r="1188" spans="1:13">
      <c r="A1188" s="133" t="s">
        <v>223</v>
      </c>
      <c r="B1188" s="111">
        <v>2017</v>
      </c>
      <c r="C1188" s="135">
        <v>42839</v>
      </c>
      <c r="D1188" s="133" t="s">
        <v>19</v>
      </c>
      <c r="E1188" s="115" t="s">
        <v>216</v>
      </c>
      <c r="F1188" s="115" t="s">
        <v>22</v>
      </c>
      <c r="G1188" s="10">
        <f>(C1188-VLOOKUP(E1188,Riders!$A$2:$E$7777,4,FALSE))/365</f>
        <v>33.668493150684931</v>
      </c>
      <c r="H1188" s="102">
        <v>24</v>
      </c>
      <c r="I1188" s="106">
        <v>4.9770000000000003</v>
      </c>
      <c r="J1188" s="105">
        <v>5.0839999999999996</v>
      </c>
      <c r="K1188" s="107">
        <v>0.10699999999999932</v>
      </c>
      <c r="L1188" s="109">
        <v>10.061</v>
      </c>
      <c r="M1188" s="109">
        <v>71.563462876453627</v>
      </c>
    </row>
    <row r="1189" spans="1:13">
      <c r="A1189" s="134" t="s">
        <v>223</v>
      </c>
      <c r="B1189" s="111">
        <v>2017</v>
      </c>
      <c r="C1189" s="135">
        <v>42839</v>
      </c>
      <c r="D1189" s="133" t="s">
        <v>19</v>
      </c>
      <c r="E1189" s="114" t="s">
        <v>350</v>
      </c>
      <c r="F1189" s="114" t="s">
        <v>28</v>
      </c>
      <c r="G1189" s="10">
        <f>(C1189-VLOOKUP(E1189,Riders!$A$2:$E$7777,4,FALSE))/365</f>
        <v>25.580821917808219</v>
      </c>
      <c r="H1189" s="102">
        <v>25</v>
      </c>
      <c r="I1189" s="105">
        <v>4.9729999999999999</v>
      </c>
      <c r="J1189" s="105">
        <v>5.1100000000000003</v>
      </c>
      <c r="K1189" s="107">
        <v>0.13700000000000045</v>
      </c>
      <c r="L1189" s="107">
        <v>10.083</v>
      </c>
      <c r="M1189" s="109">
        <v>71.407319250223154</v>
      </c>
    </row>
    <row r="1190" spans="1:13">
      <c r="A1190" s="133" t="s">
        <v>223</v>
      </c>
      <c r="B1190" s="111">
        <v>2017</v>
      </c>
      <c r="C1190" s="135">
        <v>42839</v>
      </c>
      <c r="D1190" s="133" t="s">
        <v>19</v>
      </c>
      <c r="E1190" s="115" t="s">
        <v>8229</v>
      </c>
      <c r="F1190" s="115" t="s">
        <v>35</v>
      </c>
      <c r="G1190" s="10" t="e">
        <f>(C1190-VLOOKUP(E1190,Riders!$A$2:$E$7777,4,FALSE))/365</f>
        <v>#N/A</v>
      </c>
      <c r="H1190" s="102">
        <v>26</v>
      </c>
      <c r="I1190" s="106">
        <v>5</v>
      </c>
      <c r="J1190" s="105">
        <v>5.0830000000000002</v>
      </c>
      <c r="K1190" s="107">
        <v>8.3000000000000185E-2</v>
      </c>
      <c r="L1190" s="109">
        <v>10.083</v>
      </c>
      <c r="M1190" s="109">
        <v>71.407319250223154</v>
      </c>
    </row>
    <row r="1191" spans="1:13">
      <c r="A1191" s="133" t="s">
        <v>223</v>
      </c>
      <c r="B1191" s="111">
        <v>2017</v>
      </c>
      <c r="C1191" s="135">
        <v>42839</v>
      </c>
      <c r="D1191" s="133" t="s">
        <v>19</v>
      </c>
      <c r="E1191" s="115" t="s">
        <v>169</v>
      </c>
      <c r="F1191" s="115" t="s">
        <v>80</v>
      </c>
      <c r="G1191" s="10">
        <f>(C1191-VLOOKUP(E1191,Riders!$A$2:$E$7777,4,FALSE))/365</f>
        <v>26.8</v>
      </c>
      <c r="H1191" s="102">
        <v>27</v>
      </c>
      <c r="I1191" s="106">
        <v>4.9740000000000002</v>
      </c>
      <c r="J1191" s="105">
        <v>5.1099999999999994</v>
      </c>
      <c r="K1191" s="107">
        <v>0.13599999999999923</v>
      </c>
      <c r="L1191" s="109">
        <v>10.084</v>
      </c>
      <c r="M1191" s="109">
        <v>71.400238000793337</v>
      </c>
    </row>
    <row r="1192" spans="1:13">
      <c r="A1192" s="134" t="s">
        <v>223</v>
      </c>
      <c r="B1192" s="111">
        <v>2017</v>
      </c>
      <c r="C1192" s="135">
        <v>42839</v>
      </c>
      <c r="D1192" s="133" t="s">
        <v>19</v>
      </c>
      <c r="E1192" s="114" t="s">
        <v>48</v>
      </c>
      <c r="F1192" s="114" t="s">
        <v>42</v>
      </c>
      <c r="G1192" s="10">
        <f>(C1192-VLOOKUP(E1192,Riders!$A$2:$E$7777,4,FALSE))/365</f>
        <v>22.75068493150685</v>
      </c>
      <c r="H1192" s="102">
        <v>28</v>
      </c>
      <c r="I1192" s="105">
        <v>5.0010000000000003</v>
      </c>
      <c r="J1192" s="105">
        <v>5.1040000000000001</v>
      </c>
      <c r="K1192" s="107">
        <v>0.10299999999999976</v>
      </c>
      <c r="L1192" s="107">
        <v>10.105</v>
      </c>
      <c r="M1192" s="109">
        <v>71.251855517070751</v>
      </c>
    </row>
    <row r="1193" spans="1:13">
      <c r="A1193" s="133" t="s">
        <v>223</v>
      </c>
      <c r="B1193" s="111">
        <v>2017</v>
      </c>
      <c r="C1193" s="135">
        <v>42839</v>
      </c>
      <c r="D1193" s="133" t="s">
        <v>19</v>
      </c>
      <c r="E1193" s="115" t="s">
        <v>380</v>
      </c>
      <c r="F1193" s="115" t="s">
        <v>195</v>
      </c>
      <c r="G1193" s="10">
        <f>(C1193-VLOOKUP(E1193,Riders!$A$2:$E$7777,4,FALSE))/365</f>
        <v>24.950684931506849</v>
      </c>
      <c r="H1193" s="102">
        <v>29</v>
      </c>
      <c r="I1193" s="106">
        <v>4.9880000000000004</v>
      </c>
      <c r="J1193" s="105">
        <v>5.1559999999999997</v>
      </c>
      <c r="K1193" s="107">
        <v>0.16799999999999926</v>
      </c>
      <c r="L1193" s="109">
        <v>10.144</v>
      </c>
      <c r="M1193" s="109">
        <v>70.977917981072551</v>
      </c>
    </row>
    <row r="1194" spans="1:13">
      <c r="A1194" s="134" t="s">
        <v>223</v>
      </c>
      <c r="B1194" s="111">
        <v>2017</v>
      </c>
      <c r="C1194" s="135">
        <v>42839</v>
      </c>
      <c r="D1194" s="133" t="s">
        <v>19</v>
      </c>
      <c r="E1194" s="114" t="s">
        <v>309</v>
      </c>
      <c r="F1194" s="114" t="s">
        <v>40</v>
      </c>
      <c r="G1194" s="10">
        <f>(C1194-VLOOKUP(E1194,Riders!$A$2:$E$7777,4,FALSE))/365</f>
        <v>23.084931506849315</v>
      </c>
      <c r="H1194" s="102">
        <v>30</v>
      </c>
      <c r="I1194" s="105">
        <v>5.0259999999999998</v>
      </c>
      <c r="J1194" s="105">
        <v>5.1300000000000008</v>
      </c>
      <c r="K1194" s="107">
        <v>0.10400000000000098</v>
      </c>
      <c r="L1194" s="107">
        <v>10.156000000000001</v>
      </c>
      <c r="M1194" s="109">
        <v>70.894052776683736</v>
      </c>
    </row>
    <row r="1195" spans="1:13">
      <c r="A1195" s="134" t="s">
        <v>223</v>
      </c>
      <c r="B1195" s="111">
        <v>2017</v>
      </c>
      <c r="C1195" s="135">
        <v>42839</v>
      </c>
      <c r="D1195" s="133" t="s">
        <v>19</v>
      </c>
      <c r="E1195" s="114" t="s">
        <v>218</v>
      </c>
      <c r="F1195" s="114" t="s">
        <v>30</v>
      </c>
      <c r="G1195" s="10">
        <f>(C1195-VLOOKUP(E1195,Riders!$A$2:$E$7777,4,FALSE))/365</f>
        <v>32.202739726027396</v>
      </c>
      <c r="H1195" s="102">
        <v>31</v>
      </c>
      <c r="I1195" s="105">
        <v>5.008</v>
      </c>
      <c r="J1195" s="105">
        <v>5.1499999999999995</v>
      </c>
      <c r="K1195" s="107">
        <v>0.14199999999999946</v>
      </c>
      <c r="L1195" s="107">
        <v>10.157999999999999</v>
      </c>
      <c r="M1195" s="109">
        <v>70.880094506792673</v>
      </c>
    </row>
    <row r="1196" spans="1:13">
      <c r="A1196" s="134" t="s">
        <v>223</v>
      </c>
      <c r="B1196" s="111">
        <v>2017</v>
      </c>
      <c r="C1196" s="135">
        <v>42839</v>
      </c>
      <c r="D1196" s="133" t="s">
        <v>19</v>
      </c>
      <c r="E1196" s="114" t="s">
        <v>8232</v>
      </c>
      <c r="F1196" s="114" t="s">
        <v>42</v>
      </c>
      <c r="G1196" s="10" t="e">
        <f>(C1196-VLOOKUP(E1196,Riders!$A$2:$E$7777,4,FALSE))/365</f>
        <v>#N/A</v>
      </c>
      <c r="H1196" s="102">
        <v>32</v>
      </c>
      <c r="I1196" s="105">
        <v>5.15</v>
      </c>
      <c r="J1196" s="105">
        <v>5.2769999999999992</v>
      </c>
      <c r="K1196" s="107">
        <v>0.12699999999999889</v>
      </c>
      <c r="L1196" s="107">
        <v>10.427</v>
      </c>
      <c r="M1196" s="109">
        <v>69.051500911096198</v>
      </c>
    </row>
    <row r="1197" spans="1:13">
      <c r="A1197" s="134" t="s">
        <v>223</v>
      </c>
      <c r="B1197" s="111">
        <v>2017</v>
      </c>
      <c r="C1197" s="135">
        <v>42839</v>
      </c>
      <c r="D1197" s="133" t="s">
        <v>19</v>
      </c>
      <c r="E1197" s="114" t="s">
        <v>101</v>
      </c>
      <c r="F1197" s="114" t="s">
        <v>102</v>
      </c>
      <c r="G1197" s="10">
        <f>(C1197-VLOOKUP(E1197,Riders!$A$2:$E$7777,4,FALSE))/365</f>
        <v>23.216438356164385</v>
      </c>
      <c r="H1197" s="102">
        <v>33</v>
      </c>
      <c r="I1197" s="105">
        <v>5.1189999999999998</v>
      </c>
      <c r="J1197" s="105">
        <v>5.3330000000000002</v>
      </c>
      <c r="K1197" s="107">
        <v>0.21400000000000041</v>
      </c>
      <c r="L1197" s="107">
        <v>10.452</v>
      </c>
      <c r="M1197" s="109">
        <v>68.886337543053955</v>
      </c>
    </row>
  </sheetData>
  <autoFilter ref="A1:M1061" xr:uid="{C3ECBA6C-9891-4D30-BF0B-74AB056D618A}">
    <sortState xmlns:xlrd2="http://schemas.microsoft.com/office/spreadsheetml/2017/richdata2" ref="A2:M1197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415" priority="17">
      <formula>$E482="F"</formula>
    </cfRule>
    <cfRule type="expression" dxfId="414" priority="18">
      <formula>$E482="Q"</formula>
    </cfRule>
  </conditionalFormatting>
  <conditionalFormatting sqref="A549:B549">
    <cfRule type="expression" dxfId="413" priority="15">
      <formula>$E549="F"</formula>
    </cfRule>
    <cfRule type="expression" dxfId="412" priority="16">
      <formula>$E549="Q"</formula>
    </cfRule>
  </conditionalFormatting>
  <conditionalFormatting sqref="D609:D648">
    <cfRule type="expression" dxfId="411" priority="13">
      <formula>#REF!="F"</formula>
    </cfRule>
    <cfRule type="expression" dxfId="410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409" priority="11">
      <formula>#REF!="F"</formula>
    </cfRule>
    <cfRule type="expression" dxfId="408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407" priority="9">
      <formula>#REF!="F"</formula>
    </cfRule>
    <cfRule type="expression" dxfId="406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405" priority="1935">
      <formula>$E744="R1"</formula>
    </cfRule>
    <cfRule type="expression" dxfId="404" priority="1936">
      <formula>$E744="F"</formula>
    </cfRule>
    <cfRule type="expression" dxfId="403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71"/>
  <sheetViews>
    <sheetView zoomScale="85" zoomScaleNormal="85" workbookViewId="0">
      <pane ySplit="1" topLeftCell="A1548" activePane="bottomLeft" state="frozen"/>
      <selection pane="bottomLeft" activeCell="C1" sqref="C1:C1048576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style="9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8" t="s">
        <v>137</v>
      </c>
      <c r="B1164" s="128">
        <v>2022</v>
      </c>
      <c r="C1164" s="130">
        <v>44752</v>
      </c>
      <c r="D1164" s="128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8" t="s">
        <v>137</v>
      </c>
      <c r="B1165" s="128">
        <v>2022</v>
      </c>
      <c r="C1165" s="130">
        <v>44752</v>
      </c>
      <c r="D1165" s="128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8" t="s">
        <v>137</v>
      </c>
      <c r="B1166" s="128">
        <v>2022</v>
      </c>
      <c r="C1166" s="130">
        <v>44752</v>
      </c>
      <c r="D1166" s="128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8" t="s">
        <v>137</v>
      </c>
      <c r="B1167" s="128">
        <v>2022</v>
      </c>
      <c r="C1167" s="130">
        <v>44752</v>
      </c>
      <c r="D1167" s="128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8" t="s">
        <v>137</v>
      </c>
      <c r="B1168" s="128">
        <v>2022</v>
      </c>
      <c r="C1168" s="130">
        <v>44752</v>
      </c>
      <c r="D1168" s="128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8" t="s">
        <v>137</v>
      </c>
      <c r="B1169" s="128">
        <v>2022</v>
      </c>
      <c r="C1169" s="130">
        <v>44752</v>
      </c>
      <c r="D1169" s="128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8" t="s">
        <v>137</v>
      </c>
      <c r="B1170" s="128">
        <v>2022</v>
      </c>
      <c r="C1170" s="130">
        <v>44752</v>
      </c>
      <c r="D1170" s="128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8" t="s">
        <v>137</v>
      </c>
      <c r="B1171" s="128">
        <v>2022</v>
      </c>
      <c r="C1171" s="130">
        <v>44752</v>
      </c>
      <c r="D1171" s="128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29" t="s">
        <v>137</v>
      </c>
      <c r="B1172" s="129">
        <v>2022</v>
      </c>
      <c r="C1172" s="131">
        <v>44752</v>
      </c>
      <c r="D1172" s="129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29" t="s">
        <v>137</v>
      </c>
      <c r="B1173" s="129">
        <v>2022</v>
      </c>
      <c r="C1173" s="131">
        <v>44752</v>
      </c>
      <c r="D1173" s="129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29" t="s">
        <v>137</v>
      </c>
      <c r="B1174" s="129">
        <v>2022</v>
      </c>
      <c r="C1174" s="131">
        <v>44752</v>
      </c>
      <c r="D1174" s="129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29" t="s">
        <v>137</v>
      </c>
      <c r="B1175" s="129">
        <v>2022</v>
      </c>
      <c r="C1175" s="131">
        <v>44752</v>
      </c>
      <c r="D1175" s="129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2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2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2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2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2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2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2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2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2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2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2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2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2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2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2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2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2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2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2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2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2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2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2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2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2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2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2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2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2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2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2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2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2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2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2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2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2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2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2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2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2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2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2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2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2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2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2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2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2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2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2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2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2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2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2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2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4" t="s">
        <v>234</v>
      </c>
      <c r="B1460" s="111">
        <v>2024</v>
      </c>
      <c r="C1460" s="9">
        <v>45304</v>
      </c>
      <c r="D1460" s="133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4" t="s">
        <v>234</v>
      </c>
      <c r="B1461" s="111">
        <v>2024</v>
      </c>
      <c r="C1461" s="9">
        <v>45304</v>
      </c>
      <c r="D1461" s="133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4" t="s">
        <v>234</v>
      </c>
      <c r="B1462" s="111">
        <v>2024</v>
      </c>
      <c r="C1462" s="9">
        <v>45304</v>
      </c>
      <c r="D1462" s="133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4" t="s">
        <v>234</v>
      </c>
      <c r="B1463" s="111">
        <v>2024</v>
      </c>
      <c r="C1463" s="9">
        <v>45304</v>
      </c>
      <c r="D1463" s="133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4" t="s">
        <v>234</v>
      </c>
      <c r="B1464" s="111">
        <v>2024</v>
      </c>
      <c r="C1464" s="9">
        <v>45304</v>
      </c>
      <c r="D1464" s="133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4" t="s">
        <v>234</v>
      </c>
      <c r="B1465" s="111">
        <v>2024</v>
      </c>
      <c r="C1465" s="9">
        <v>45304</v>
      </c>
      <c r="D1465" s="133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4" t="s">
        <v>234</v>
      </c>
      <c r="B1466" s="111">
        <v>2024</v>
      </c>
      <c r="C1466" s="9">
        <v>45304</v>
      </c>
      <c r="D1466" s="133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4" t="s">
        <v>234</v>
      </c>
      <c r="B1467" s="111">
        <v>2024</v>
      </c>
      <c r="C1467" s="9">
        <v>45304</v>
      </c>
      <c r="D1467" s="133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4" t="s">
        <v>234</v>
      </c>
      <c r="B1468" s="111">
        <v>2024</v>
      </c>
      <c r="C1468" s="9">
        <v>45304</v>
      </c>
      <c r="D1468" s="133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4" t="s">
        <v>234</v>
      </c>
      <c r="B1469" s="111">
        <v>2024</v>
      </c>
      <c r="C1469" s="9">
        <v>45304</v>
      </c>
      <c r="D1469" s="133" t="s">
        <v>8281</v>
      </c>
      <c r="E1469" t="s">
        <v>530</v>
      </c>
      <c r="F1469">
        <v>5</v>
      </c>
      <c r="G1469" t="s">
        <v>8285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4" t="s">
        <v>234</v>
      </c>
      <c r="B1470" s="111">
        <v>2024</v>
      </c>
      <c r="C1470" s="9">
        <v>45304</v>
      </c>
      <c r="D1470" s="133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4" t="s">
        <v>234</v>
      </c>
      <c r="B1471" s="111">
        <v>2024</v>
      </c>
      <c r="C1471" s="9">
        <v>45304</v>
      </c>
      <c r="D1471" s="133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4" t="s">
        <v>234</v>
      </c>
      <c r="B1472" s="111">
        <v>2024</v>
      </c>
      <c r="C1472" s="9">
        <v>45304</v>
      </c>
      <c r="D1472" s="133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4" t="s">
        <v>234</v>
      </c>
      <c r="B1473" s="111">
        <v>2024</v>
      </c>
      <c r="C1473" s="9">
        <v>45304</v>
      </c>
      <c r="D1473" s="133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4" t="s">
        <v>234</v>
      </c>
      <c r="B1474" s="111">
        <v>2024</v>
      </c>
      <c r="C1474" s="9">
        <v>45304</v>
      </c>
      <c r="D1474" s="133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4" t="s">
        <v>234</v>
      </c>
      <c r="B1475" s="111">
        <v>2024</v>
      </c>
      <c r="C1475" s="9">
        <v>45304</v>
      </c>
      <c r="D1475" s="133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4" t="s">
        <v>234</v>
      </c>
      <c r="B1476" s="111">
        <v>2024</v>
      </c>
      <c r="C1476" s="9">
        <v>45304</v>
      </c>
      <c r="D1476" s="133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4" t="s">
        <v>234</v>
      </c>
      <c r="B1477" s="111">
        <v>2024</v>
      </c>
      <c r="C1477" s="9">
        <v>45304</v>
      </c>
      <c r="D1477" s="133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4" t="s">
        <v>234</v>
      </c>
      <c r="B1478" s="111">
        <v>2024</v>
      </c>
      <c r="C1478" s="9">
        <v>45304</v>
      </c>
      <c r="D1478" s="133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4" t="s">
        <v>234</v>
      </c>
      <c r="B1479" s="111">
        <v>2024</v>
      </c>
      <c r="C1479" s="9">
        <v>45304</v>
      </c>
      <c r="D1479" s="133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4" t="s">
        <v>234</v>
      </c>
      <c r="B1480" s="111">
        <v>2024</v>
      </c>
      <c r="C1480" s="9">
        <v>45304</v>
      </c>
      <c r="D1480" s="133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4" t="s">
        <v>234</v>
      </c>
      <c r="B1481" s="111">
        <v>2024</v>
      </c>
      <c r="C1481" s="9">
        <v>45304</v>
      </c>
      <c r="D1481" s="133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4" t="s">
        <v>234</v>
      </c>
      <c r="B1482" s="111">
        <v>2024</v>
      </c>
      <c r="C1482" s="9">
        <v>45304</v>
      </c>
      <c r="D1482" s="133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4" t="s">
        <v>234</v>
      </c>
      <c r="B1483" s="111">
        <v>2024</v>
      </c>
      <c r="C1483" s="9">
        <v>45304</v>
      </c>
      <c r="D1483" s="133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4" t="s">
        <v>234</v>
      </c>
      <c r="B1484" s="111">
        <v>2024</v>
      </c>
      <c r="C1484" s="9">
        <v>45304</v>
      </c>
      <c r="D1484" s="133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4" t="s">
        <v>234</v>
      </c>
      <c r="B1485" s="111">
        <v>2024</v>
      </c>
      <c r="C1485" s="9">
        <v>45304</v>
      </c>
      <c r="D1485" s="133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4" t="s">
        <v>234</v>
      </c>
      <c r="B1486" s="111">
        <v>2024</v>
      </c>
      <c r="C1486" s="9">
        <v>45304</v>
      </c>
      <c r="D1486" s="133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4" t="s">
        <v>234</v>
      </c>
      <c r="B1487" s="111">
        <v>2024</v>
      </c>
      <c r="C1487" s="9">
        <v>45304</v>
      </c>
      <c r="D1487" s="133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4" t="s">
        <v>234</v>
      </c>
      <c r="B1488" s="111">
        <v>2024</v>
      </c>
      <c r="C1488" s="9">
        <v>45304</v>
      </c>
      <c r="D1488" s="133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4" t="s">
        <v>234</v>
      </c>
      <c r="B1489" s="111">
        <v>2024</v>
      </c>
      <c r="C1489" s="9">
        <v>45304</v>
      </c>
      <c r="D1489" s="133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4" t="s">
        <v>234</v>
      </c>
      <c r="B1490" s="111">
        <v>2024</v>
      </c>
      <c r="C1490" s="9">
        <v>45304</v>
      </c>
      <c r="D1490" s="133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4" t="s">
        <v>234</v>
      </c>
      <c r="B1491" s="111">
        <v>2024</v>
      </c>
      <c r="C1491" s="9">
        <v>45304</v>
      </c>
      <c r="D1491" s="133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4" t="s">
        <v>234</v>
      </c>
      <c r="B1492" s="111">
        <v>2024</v>
      </c>
      <c r="C1492" s="9">
        <v>45304</v>
      </c>
      <c r="D1492" s="133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4" t="s">
        <v>234</v>
      </c>
      <c r="B1493" s="111">
        <v>2024</v>
      </c>
      <c r="C1493" s="9">
        <v>45304</v>
      </c>
      <c r="D1493" s="133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4" t="s">
        <v>234</v>
      </c>
      <c r="B1494" s="111">
        <v>2024</v>
      </c>
      <c r="C1494" s="9">
        <v>45304</v>
      </c>
      <c r="D1494" s="133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4" t="s">
        <v>234</v>
      </c>
      <c r="B1495" s="111">
        <v>2024</v>
      </c>
      <c r="C1495" s="9">
        <v>45304</v>
      </c>
      <c r="D1495" s="133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4" t="s">
        <v>234</v>
      </c>
      <c r="B1496" s="111">
        <v>2024</v>
      </c>
      <c r="C1496" s="9">
        <v>45304</v>
      </c>
      <c r="D1496" s="133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4" t="s">
        <v>234</v>
      </c>
      <c r="B1497" s="111">
        <v>2024</v>
      </c>
      <c r="C1497" s="9">
        <v>45304</v>
      </c>
      <c r="D1497" s="133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4" t="s">
        <v>234</v>
      </c>
      <c r="B1498" s="111">
        <v>2024</v>
      </c>
      <c r="C1498" s="9">
        <v>45304</v>
      </c>
      <c r="D1498" s="133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4" t="s">
        <v>234</v>
      </c>
      <c r="B1499" s="111">
        <v>2024</v>
      </c>
      <c r="C1499" s="9">
        <v>45304</v>
      </c>
      <c r="D1499" s="133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4" t="s">
        <v>234</v>
      </c>
      <c r="B1500" s="111">
        <v>2024</v>
      </c>
      <c r="C1500" s="9">
        <v>45304</v>
      </c>
      <c r="D1500" s="133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4" t="s">
        <v>234</v>
      </c>
      <c r="B1501" s="111">
        <v>2024</v>
      </c>
      <c r="C1501" s="9">
        <v>45304</v>
      </c>
      <c r="D1501" s="133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4" t="s">
        <v>234</v>
      </c>
      <c r="B1502" s="111">
        <v>2024</v>
      </c>
      <c r="C1502" s="9">
        <v>45304</v>
      </c>
      <c r="D1502" s="133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4" t="s">
        <v>234</v>
      </c>
      <c r="B1503" s="111">
        <v>2024</v>
      </c>
      <c r="C1503" s="9">
        <v>45304</v>
      </c>
      <c r="D1503" s="133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4" t="s">
        <v>234</v>
      </c>
      <c r="B1504" s="111">
        <v>2024</v>
      </c>
      <c r="C1504" s="9">
        <v>45304</v>
      </c>
      <c r="D1504" s="133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4" t="s">
        <v>234</v>
      </c>
      <c r="B1505" s="111">
        <v>2024</v>
      </c>
      <c r="C1505" s="9">
        <v>45304</v>
      </c>
      <c r="D1505" s="133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4" t="s">
        <v>234</v>
      </c>
      <c r="B1506" s="111">
        <v>2024</v>
      </c>
      <c r="C1506" s="9">
        <v>45304</v>
      </c>
      <c r="D1506" s="133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4" t="s">
        <v>234</v>
      </c>
      <c r="B1507" s="111">
        <v>2024</v>
      </c>
      <c r="C1507" s="9">
        <v>45304</v>
      </c>
      <c r="D1507" s="133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4" t="s">
        <v>234</v>
      </c>
      <c r="B1508" s="111">
        <v>2024</v>
      </c>
      <c r="C1508" s="9">
        <v>45304</v>
      </c>
      <c r="D1508" s="133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4" t="s">
        <v>234</v>
      </c>
      <c r="B1509" s="111">
        <v>2024</v>
      </c>
      <c r="C1509" s="9">
        <v>45304</v>
      </c>
      <c r="D1509" s="133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4" t="s">
        <v>234</v>
      </c>
      <c r="B1510" s="111">
        <v>2024</v>
      </c>
      <c r="C1510" s="9">
        <v>45304</v>
      </c>
      <c r="D1510" s="133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4" t="s">
        <v>234</v>
      </c>
      <c r="B1511" s="111">
        <v>2024</v>
      </c>
      <c r="C1511" s="9">
        <v>45304</v>
      </c>
      <c r="D1511" s="133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4" t="s">
        <v>234</v>
      </c>
      <c r="B1512" s="111">
        <v>2024</v>
      </c>
      <c r="C1512" s="9">
        <v>45304</v>
      </c>
      <c r="D1512" s="133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4" t="s">
        <v>234</v>
      </c>
      <c r="B1513" s="111">
        <v>2024</v>
      </c>
      <c r="C1513" s="9">
        <v>45304</v>
      </c>
      <c r="D1513" s="133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4" t="s">
        <v>234</v>
      </c>
      <c r="B1514" s="111">
        <v>2024</v>
      </c>
      <c r="C1514" s="9">
        <v>45304</v>
      </c>
      <c r="D1514" s="133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4" t="s">
        <v>234</v>
      </c>
      <c r="B1515" s="111">
        <v>2024</v>
      </c>
      <c r="C1515" s="9">
        <v>45304</v>
      </c>
      <c r="D1515" s="133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  <row r="1516" spans="1:16">
      <c r="A1516" s="28" t="s">
        <v>292</v>
      </c>
      <c r="B1516" s="28">
        <v>2024</v>
      </c>
      <c r="C1516" s="9">
        <v>45326</v>
      </c>
      <c r="D1516" s="28" t="s">
        <v>64</v>
      </c>
      <c r="E1516" t="s">
        <v>530</v>
      </c>
      <c r="F1516">
        <v>1</v>
      </c>
      <c r="G1516" t="s">
        <v>110</v>
      </c>
      <c r="H1516" t="s">
        <v>111</v>
      </c>
      <c r="J1516">
        <v>5</v>
      </c>
      <c r="K1516">
        <v>1</v>
      </c>
      <c r="L1516">
        <v>10.051</v>
      </c>
    </row>
    <row r="1517" spans="1:16">
      <c r="A1517" s="28" t="s">
        <v>292</v>
      </c>
      <c r="B1517" s="28">
        <v>2024</v>
      </c>
      <c r="C1517" s="9">
        <v>45326</v>
      </c>
      <c r="D1517" s="28" t="s">
        <v>64</v>
      </c>
      <c r="E1517" t="s">
        <v>530</v>
      </c>
      <c r="F1517">
        <v>1</v>
      </c>
      <c r="G1517" t="s">
        <v>171</v>
      </c>
      <c r="H1517" t="s">
        <v>44</v>
      </c>
      <c r="J1517">
        <v>28</v>
      </c>
      <c r="K1517">
        <v>2</v>
      </c>
      <c r="L1517">
        <v>10.115</v>
      </c>
    </row>
    <row r="1518" spans="1:16">
      <c r="A1518" s="28" t="s">
        <v>292</v>
      </c>
      <c r="B1518" s="28">
        <v>2024</v>
      </c>
      <c r="C1518" s="9">
        <v>45326</v>
      </c>
      <c r="D1518" s="28" t="s">
        <v>64</v>
      </c>
      <c r="E1518" t="s">
        <v>530</v>
      </c>
      <c r="F1518">
        <v>2</v>
      </c>
      <c r="G1518" t="s">
        <v>141</v>
      </c>
      <c r="H1518" t="s">
        <v>93</v>
      </c>
      <c r="J1518">
        <v>10</v>
      </c>
      <c r="K1518">
        <v>1</v>
      </c>
      <c r="L1518">
        <v>10.585000000000001</v>
      </c>
    </row>
    <row r="1519" spans="1:16">
      <c r="A1519" s="28" t="s">
        <v>292</v>
      </c>
      <c r="B1519" s="28">
        <v>2024</v>
      </c>
      <c r="C1519" s="9">
        <v>45326</v>
      </c>
      <c r="D1519" s="28" t="s">
        <v>64</v>
      </c>
      <c r="E1519" t="s">
        <v>530</v>
      </c>
      <c r="F1519">
        <v>2</v>
      </c>
      <c r="G1519" t="s">
        <v>733</v>
      </c>
      <c r="H1519" t="s">
        <v>40</v>
      </c>
      <c r="J1519">
        <v>27</v>
      </c>
      <c r="K1519">
        <v>2</v>
      </c>
      <c r="L1519">
        <v>10.697000000000001</v>
      </c>
    </row>
    <row r="1520" spans="1:16">
      <c r="A1520" s="28" t="s">
        <v>292</v>
      </c>
      <c r="B1520" s="28">
        <v>2024</v>
      </c>
      <c r="C1520" s="9">
        <v>45326</v>
      </c>
      <c r="D1520" s="28" t="s">
        <v>64</v>
      </c>
      <c r="E1520" t="s">
        <v>530</v>
      </c>
      <c r="F1520">
        <v>3</v>
      </c>
      <c r="G1520" t="s">
        <v>103</v>
      </c>
      <c r="H1520" t="s">
        <v>37</v>
      </c>
      <c r="J1520">
        <v>11</v>
      </c>
      <c r="K1520">
        <v>1</v>
      </c>
      <c r="L1520">
        <v>10.244</v>
      </c>
    </row>
    <row r="1521" spans="1:12">
      <c r="A1521" s="28" t="s">
        <v>292</v>
      </c>
      <c r="B1521" s="28">
        <v>2024</v>
      </c>
      <c r="C1521" s="9">
        <v>45326</v>
      </c>
      <c r="D1521" s="28" t="s">
        <v>64</v>
      </c>
      <c r="E1521" t="s">
        <v>530</v>
      </c>
      <c r="F1521">
        <v>3</v>
      </c>
      <c r="G1521" t="s">
        <v>8295</v>
      </c>
      <c r="H1521" t="s">
        <v>209</v>
      </c>
      <c r="J1521">
        <v>26</v>
      </c>
      <c r="K1521">
        <v>2</v>
      </c>
      <c r="L1521">
        <v>10.494</v>
      </c>
    </row>
    <row r="1522" spans="1:12">
      <c r="A1522" s="28" t="s">
        <v>292</v>
      </c>
      <c r="B1522" s="28">
        <v>2024</v>
      </c>
      <c r="C1522" s="9">
        <v>45326</v>
      </c>
      <c r="D1522" s="28" t="s">
        <v>64</v>
      </c>
      <c r="E1522" t="s">
        <v>530</v>
      </c>
      <c r="F1522">
        <v>4</v>
      </c>
      <c r="G1522" t="s">
        <v>123</v>
      </c>
      <c r="H1522" t="s">
        <v>73</v>
      </c>
      <c r="J1522">
        <v>6</v>
      </c>
      <c r="K1522">
        <v>1</v>
      </c>
      <c r="L1522">
        <v>10.162000000000001</v>
      </c>
    </row>
    <row r="1523" spans="1:12">
      <c r="A1523" s="28" t="s">
        <v>292</v>
      </c>
      <c r="B1523" s="28">
        <v>2024</v>
      </c>
      <c r="C1523" s="9">
        <v>45326</v>
      </c>
      <c r="D1523" s="28" t="s">
        <v>64</v>
      </c>
      <c r="E1523" t="s">
        <v>530</v>
      </c>
      <c r="F1523">
        <v>4</v>
      </c>
      <c r="G1523" t="s">
        <v>767</v>
      </c>
      <c r="H1523" t="s">
        <v>44</v>
      </c>
      <c r="J1523">
        <v>25</v>
      </c>
      <c r="K1523">
        <v>2</v>
      </c>
      <c r="L1523">
        <v>10.315000000000001</v>
      </c>
    </row>
    <row r="1524" spans="1:12">
      <c r="A1524" s="28" t="s">
        <v>292</v>
      </c>
      <c r="B1524" s="28">
        <v>2024</v>
      </c>
      <c r="C1524" s="9">
        <v>45326</v>
      </c>
      <c r="D1524" s="28" t="s">
        <v>64</v>
      </c>
      <c r="E1524" t="s">
        <v>530</v>
      </c>
      <c r="F1524">
        <v>5</v>
      </c>
      <c r="G1524" t="s">
        <v>132</v>
      </c>
      <c r="H1524" t="s">
        <v>32</v>
      </c>
      <c r="J1524">
        <v>12</v>
      </c>
      <c r="K1524">
        <v>1</v>
      </c>
      <c r="L1524">
        <v>10.62</v>
      </c>
    </row>
    <row r="1525" spans="1:12">
      <c r="A1525" s="28" t="s">
        <v>292</v>
      </c>
      <c r="B1525" s="28">
        <v>2024</v>
      </c>
      <c r="C1525" s="9">
        <v>45326</v>
      </c>
      <c r="D1525" s="28" t="s">
        <v>64</v>
      </c>
      <c r="E1525" t="s">
        <v>530</v>
      </c>
      <c r="F1525">
        <v>5</v>
      </c>
      <c r="G1525" t="s">
        <v>1178</v>
      </c>
      <c r="H1525" t="s">
        <v>37</v>
      </c>
      <c r="J1525">
        <v>24</v>
      </c>
      <c r="K1525">
        <v>2</v>
      </c>
      <c r="L1525" t="s">
        <v>601</v>
      </c>
    </row>
    <row r="1526" spans="1:12">
      <c r="A1526" s="28" t="s">
        <v>292</v>
      </c>
      <c r="B1526" s="28">
        <v>2024</v>
      </c>
      <c r="C1526" s="9">
        <v>45326</v>
      </c>
      <c r="D1526" s="28" t="s">
        <v>64</v>
      </c>
      <c r="E1526" t="s">
        <v>530</v>
      </c>
      <c r="F1526">
        <v>6</v>
      </c>
      <c r="G1526" t="s">
        <v>29</v>
      </c>
      <c r="H1526" t="s">
        <v>166</v>
      </c>
      <c r="J1526">
        <v>7</v>
      </c>
      <c r="K1526">
        <v>1</v>
      </c>
      <c r="L1526">
        <v>10.314</v>
      </c>
    </row>
    <row r="1527" spans="1:12">
      <c r="A1527" s="28" t="s">
        <v>292</v>
      </c>
      <c r="B1527" s="28">
        <v>2024</v>
      </c>
      <c r="C1527" s="9">
        <v>45326</v>
      </c>
      <c r="D1527" s="28" t="s">
        <v>64</v>
      </c>
      <c r="E1527" t="s">
        <v>530</v>
      </c>
      <c r="F1527">
        <v>6</v>
      </c>
      <c r="G1527" t="s">
        <v>134</v>
      </c>
      <c r="H1527" t="s">
        <v>33</v>
      </c>
      <c r="J1527">
        <v>23</v>
      </c>
      <c r="K1527">
        <v>2</v>
      </c>
      <c r="L1527">
        <v>10.339</v>
      </c>
    </row>
    <row r="1528" spans="1:12">
      <c r="A1528" s="28" t="s">
        <v>292</v>
      </c>
      <c r="B1528" s="28">
        <v>2024</v>
      </c>
      <c r="C1528" s="9">
        <v>45326</v>
      </c>
      <c r="D1528" s="28" t="s">
        <v>64</v>
      </c>
      <c r="E1528" t="s">
        <v>530</v>
      </c>
      <c r="F1528">
        <v>7</v>
      </c>
      <c r="G1528" t="s">
        <v>104</v>
      </c>
      <c r="H1528" t="s">
        <v>100</v>
      </c>
      <c r="J1528">
        <v>3</v>
      </c>
      <c r="K1528">
        <v>1</v>
      </c>
      <c r="L1528">
        <v>10.083</v>
      </c>
    </row>
    <row r="1529" spans="1:12">
      <c r="A1529" s="28" t="s">
        <v>292</v>
      </c>
      <c r="B1529" s="28">
        <v>2024</v>
      </c>
      <c r="C1529" s="9">
        <v>45326</v>
      </c>
      <c r="D1529" s="28" t="s">
        <v>64</v>
      </c>
      <c r="E1529" t="s">
        <v>530</v>
      </c>
      <c r="F1529">
        <v>7</v>
      </c>
      <c r="G1529" t="s">
        <v>105</v>
      </c>
      <c r="H1529" t="s">
        <v>30</v>
      </c>
      <c r="J1529">
        <v>22</v>
      </c>
      <c r="K1529">
        <v>2</v>
      </c>
      <c r="L1529">
        <v>10.125</v>
      </c>
    </row>
    <row r="1530" spans="1:12">
      <c r="A1530" s="28" t="s">
        <v>292</v>
      </c>
      <c r="B1530" s="28">
        <v>2024</v>
      </c>
      <c r="C1530" s="9">
        <v>45326</v>
      </c>
      <c r="D1530" s="28" t="s">
        <v>64</v>
      </c>
      <c r="E1530" t="s">
        <v>530</v>
      </c>
      <c r="F1530">
        <v>8</v>
      </c>
      <c r="G1530" t="s">
        <v>8292</v>
      </c>
      <c r="H1530" t="s">
        <v>209</v>
      </c>
      <c r="J1530">
        <v>13</v>
      </c>
      <c r="K1530">
        <v>1</v>
      </c>
      <c r="L1530">
        <v>10.289</v>
      </c>
    </row>
    <row r="1531" spans="1:12">
      <c r="A1531" s="28" t="s">
        <v>292</v>
      </c>
      <c r="B1531" s="28">
        <v>2024</v>
      </c>
      <c r="C1531" s="9">
        <v>45326</v>
      </c>
      <c r="D1531" s="28" t="s">
        <v>64</v>
      </c>
      <c r="E1531" t="s">
        <v>530</v>
      </c>
      <c r="F1531">
        <v>8</v>
      </c>
      <c r="G1531" t="s">
        <v>31</v>
      </c>
      <c r="H1531" t="s">
        <v>1064</v>
      </c>
      <c r="J1531">
        <v>21</v>
      </c>
      <c r="K1531">
        <v>2</v>
      </c>
      <c r="L1531">
        <v>10.362</v>
      </c>
    </row>
    <row r="1532" spans="1:12">
      <c r="A1532" s="28" t="s">
        <v>292</v>
      </c>
      <c r="B1532" s="28">
        <v>2024</v>
      </c>
      <c r="C1532" s="9">
        <v>45326</v>
      </c>
      <c r="D1532" s="28" t="s">
        <v>64</v>
      </c>
      <c r="E1532" t="s">
        <v>530</v>
      </c>
      <c r="F1532">
        <v>9</v>
      </c>
      <c r="G1532" t="s">
        <v>41</v>
      </c>
      <c r="H1532" t="s">
        <v>42</v>
      </c>
      <c r="J1532">
        <v>14</v>
      </c>
      <c r="K1532">
        <v>1</v>
      </c>
      <c r="L1532">
        <v>10.305999999999999</v>
      </c>
    </row>
    <row r="1533" spans="1:12">
      <c r="A1533" s="28" t="s">
        <v>292</v>
      </c>
      <c r="B1533" s="28">
        <v>2024</v>
      </c>
      <c r="C1533" s="9">
        <v>45326</v>
      </c>
      <c r="D1533" s="28" t="s">
        <v>64</v>
      </c>
      <c r="E1533" t="s">
        <v>530</v>
      </c>
      <c r="F1533">
        <v>9</v>
      </c>
      <c r="G1533" t="s">
        <v>8294</v>
      </c>
      <c r="H1533" t="s">
        <v>80</v>
      </c>
      <c r="J1533">
        <v>20</v>
      </c>
      <c r="K1533">
        <v>2</v>
      </c>
      <c r="L1533">
        <v>10.444999999999999</v>
      </c>
    </row>
    <row r="1534" spans="1:12">
      <c r="A1534" s="28" t="s">
        <v>292</v>
      </c>
      <c r="B1534" s="28">
        <v>2024</v>
      </c>
      <c r="C1534" s="9">
        <v>45326</v>
      </c>
      <c r="D1534" s="28" t="s">
        <v>64</v>
      </c>
      <c r="E1534" t="s">
        <v>530</v>
      </c>
      <c r="F1534">
        <v>10</v>
      </c>
      <c r="G1534" t="s">
        <v>8293</v>
      </c>
      <c r="H1534" t="s">
        <v>28</v>
      </c>
      <c r="J1534">
        <v>8</v>
      </c>
      <c r="K1534">
        <v>1</v>
      </c>
      <c r="L1534">
        <v>10.378</v>
      </c>
    </row>
    <row r="1535" spans="1:12">
      <c r="A1535" s="28" t="s">
        <v>292</v>
      </c>
      <c r="B1535" s="28">
        <v>2024</v>
      </c>
      <c r="C1535" s="9">
        <v>45326</v>
      </c>
      <c r="D1535" s="28" t="s">
        <v>64</v>
      </c>
      <c r="E1535" t="s">
        <v>530</v>
      </c>
      <c r="F1535">
        <v>10</v>
      </c>
      <c r="G1535" t="s">
        <v>125</v>
      </c>
      <c r="H1535" t="s">
        <v>32</v>
      </c>
      <c r="J1535">
        <v>17</v>
      </c>
      <c r="K1535">
        <v>2</v>
      </c>
      <c r="L1535">
        <v>10.398</v>
      </c>
    </row>
    <row r="1536" spans="1:12">
      <c r="A1536" s="28" t="s">
        <v>292</v>
      </c>
      <c r="B1536" s="28">
        <v>2024</v>
      </c>
      <c r="C1536" s="9">
        <v>45326</v>
      </c>
      <c r="D1536" s="28" t="s">
        <v>64</v>
      </c>
      <c r="E1536" t="s">
        <v>530</v>
      </c>
      <c r="F1536">
        <v>11</v>
      </c>
      <c r="G1536" t="s">
        <v>8270</v>
      </c>
      <c r="H1536" t="s">
        <v>28</v>
      </c>
      <c r="J1536">
        <v>15</v>
      </c>
      <c r="K1536">
        <v>1</v>
      </c>
      <c r="L1536">
        <v>10.255000000000001</v>
      </c>
    </row>
    <row r="1537" spans="1:12">
      <c r="A1537" s="28" t="s">
        <v>292</v>
      </c>
      <c r="B1537" s="28">
        <v>2024</v>
      </c>
      <c r="C1537" s="9">
        <v>45326</v>
      </c>
      <c r="D1537" s="28" t="s">
        <v>64</v>
      </c>
      <c r="E1537" t="s">
        <v>530</v>
      </c>
      <c r="F1537">
        <v>11</v>
      </c>
      <c r="G1537" t="s">
        <v>167</v>
      </c>
      <c r="H1537" t="s">
        <v>30</v>
      </c>
      <c r="J1537">
        <v>19</v>
      </c>
      <c r="K1537">
        <v>2</v>
      </c>
      <c r="L1537">
        <v>10.277000000000001</v>
      </c>
    </row>
    <row r="1538" spans="1:12">
      <c r="A1538" s="28" t="s">
        <v>292</v>
      </c>
      <c r="B1538" s="28">
        <v>2024</v>
      </c>
      <c r="C1538" s="9">
        <v>45326</v>
      </c>
      <c r="D1538" s="28" t="s">
        <v>64</v>
      </c>
      <c r="E1538" t="s">
        <v>530</v>
      </c>
      <c r="F1538">
        <v>12</v>
      </c>
      <c r="G1538" t="s">
        <v>170</v>
      </c>
      <c r="H1538" t="s">
        <v>40</v>
      </c>
      <c r="J1538">
        <v>16</v>
      </c>
      <c r="K1538">
        <v>1</v>
      </c>
      <c r="L1538">
        <v>10.3</v>
      </c>
    </row>
    <row r="1539" spans="1:12">
      <c r="A1539" s="28" t="s">
        <v>292</v>
      </c>
      <c r="B1539" s="28">
        <v>2024</v>
      </c>
      <c r="C1539" s="9">
        <v>45326</v>
      </c>
      <c r="D1539" s="28" t="s">
        <v>64</v>
      </c>
      <c r="E1539" t="s">
        <v>530</v>
      </c>
      <c r="F1539">
        <v>12</v>
      </c>
      <c r="G1539" t="s">
        <v>98</v>
      </c>
      <c r="H1539" t="s">
        <v>42</v>
      </c>
      <c r="J1539">
        <v>18</v>
      </c>
      <c r="K1539">
        <v>2</v>
      </c>
      <c r="L1539">
        <v>10.352</v>
      </c>
    </row>
    <row r="1540" spans="1:12">
      <c r="A1540" s="28" t="s">
        <v>292</v>
      </c>
      <c r="B1540" s="28">
        <v>2024</v>
      </c>
      <c r="C1540" s="9">
        <v>45326</v>
      </c>
      <c r="D1540" s="28" t="s">
        <v>64</v>
      </c>
      <c r="E1540" t="s">
        <v>533</v>
      </c>
      <c r="F1540">
        <v>1</v>
      </c>
      <c r="G1540" t="s">
        <v>99</v>
      </c>
      <c r="H1540" t="s">
        <v>100</v>
      </c>
      <c r="J1540">
        <v>2</v>
      </c>
      <c r="K1540">
        <v>1</v>
      </c>
      <c r="L1540">
        <v>10.776999999999999</v>
      </c>
    </row>
    <row r="1541" spans="1:12">
      <c r="A1541" s="28" t="s">
        <v>292</v>
      </c>
      <c r="B1541" s="28">
        <v>2024</v>
      </c>
      <c r="C1541" s="9">
        <v>45326</v>
      </c>
      <c r="D1541" s="28" t="s">
        <v>64</v>
      </c>
      <c r="E1541" t="s">
        <v>533</v>
      </c>
      <c r="F1541">
        <v>1</v>
      </c>
      <c r="G1541" t="s">
        <v>170</v>
      </c>
      <c r="H1541" t="s">
        <v>40</v>
      </c>
      <c r="J1541">
        <v>16</v>
      </c>
      <c r="K1541">
        <v>2</v>
      </c>
      <c r="L1541">
        <v>12.382</v>
      </c>
    </row>
    <row r="1542" spans="1:12">
      <c r="A1542" s="28" t="s">
        <v>292</v>
      </c>
      <c r="B1542" s="28">
        <v>2024</v>
      </c>
      <c r="C1542" s="9">
        <v>45326</v>
      </c>
      <c r="D1542" s="28" t="s">
        <v>64</v>
      </c>
      <c r="E1542" t="s">
        <v>533</v>
      </c>
      <c r="F1542">
        <v>2</v>
      </c>
      <c r="G1542" t="s">
        <v>465</v>
      </c>
      <c r="H1542" t="s">
        <v>166</v>
      </c>
      <c r="J1542">
        <v>1</v>
      </c>
      <c r="K1542">
        <v>1</v>
      </c>
      <c r="L1542">
        <v>9.8640000000000008</v>
      </c>
    </row>
    <row r="1543" spans="1:12">
      <c r="A1543" s="28" t="s">
        <v>292</v>
      </c>
      <c r="B1543" s="28">
        <v>2024</v>
      </c>
      <c r="C1543" s="9">
        <v>45326</v>
      </c>
      <c r="D1543" s="28" t="s">
        <v>64</v>
      </c>
      <c r="E1543" t="s">
        <v>533</v>
      </c>
      <c r="F1543">
        <v>2</v>
      </c>
      <c r="G1543" t="s">
        <v>8270</v>
      </c>
      <c r="H1543" t="s">
        <v>28</v>
      </c>
      <c r="J1543">
        <v>15</v>
      </c>
      <c r="K1543">
        <v>2</v>
      </c>
      <c r="L1543">
        <v>10.147</v>
      </c>
    </row>
    <row r="1544" spans="1:12">
      <c r="A1544" s="28" t="s">
        <v>292</v>
      </c>
      <c r="B1544" s="28">
        <v>2024</v>
      </c>
      <c r="C1544" s="9">
        <v>45326</v>
      </c>
      <c r="D1544" s="28" t="s">
        <v>64</v>
      </c>
      <c r="E1544" t="s">
        <v>533</v>
      </c>
      <c r="F1544">
        <v>3</v>
      </c>
      <c r="G1544" t="s">
        <v>8293</v>
      </c>
      <c r="H1544" t="s">
        <v>28</v>
      </c>
      <c r="J1544">
        <v>8</v>
      </c>
      <c r="K1544">
        <v>1</v>
      </c>
      <c r="L1544">
        <v>10.085000000000001</v>
      </c>
    </row>
    <row r="1545" spans="1:12">
      <c r="A1545" s="28" t="s">
        <v>292</v>
      </c>
      <c r="B1545" s="28">
        <v>2024</v>
      </c>
      <c r="C1545" s="9">
        <v>45326</v>
      </c>
      <c r="D1545" s="28" t="s">
        <v>64</v>
      </c>
      <c r="E1545" t="s">
        <v>533</v>
      </c>
      <c r="F1545">
        <v>3</v>
      </c>
      <c r="G1545" t="s">
        <v>181</v>
      </c>
      <c r="H1545" t="s">
        <v>473</v>
      </c>
      <c r="J1545">
        <v>9</v>
      </c>
      <c r="K1545">
        <v>2</v>
      </c>
      <c r="L1545">
        <v>10.095000000000001</v>
      </c>
    </row>
    <row r="1546" spans="1:12">
      <c r="A1546" s="28" t="s">
        <v>292</v>
      </c>
      <c r="B1546" s="28">
        <v>2024</v>
      </c>
      <c r="C1546" s="9">
        <v>45326</v>
      </c>
      <c r="D1546" s="28" t="s">
        <v>64</v>
      </c>
      <c r="E1546" t="s">
        <v>533</v>
      </c>
      <c r="F1546">
        <v>4</v>
      </c>
      <c r="G1546" t="s">
        <v>193</v>
      </c>
      <c r="H1546" t="s">
        <v>50</v>
      </c>
      <c r="J1546">
        <v>4</v>
      </c>
      <c r="K1546">
        <v>1</v>
      </c>
      <c r="L1546">
        <v>10.064</v>
      </c>
    </row>
    <row r="1547" spans="1:12">
      <c r="A1547" s="28" t="s">
        <v>292</v>
      </c>
      <c r="B1547" s="28">
        <v>2024</v>
      </c>
      <c r="C1547" s="9">
        <v>45326</v>
      </c>
      <c r="D1547" s="28" t="s">
        <v>64</v>
      </c>
      <c r="E1547" t="s">
        <v>533</v>
      </c>
      <c r="F1547">
        <v>4</v>
      </c>
      <c r="G1547" t="s">
        <v>41</v>
      </c>
      <c r="H1547" t="s">
        <v>42</v>
      </c>
      <c r="J1547">
        <v>14</v>
      </c>
      <c r="K1547">
        <v>2</v>
      </c>
      <c r="L1547">
        <v>10.101000000000001</v>
      </c>
    </row>
    <row r="1548" spans="1:12">
      <c r="A1548" s="28" t="s">
        <v>292</v>
      </c>
      <c r="B1548" s="28">
        <v>2024</v>
      </c>
      <c r="C1548" s="9">
        <v>45326</v>
      </c>
      <c r="D1548" s="28" t="s">
        <v>64</v>
      </c>
      <c r="E1548" t="s">
        <v>533</v>
      </c>
      <c r="F1548">
        <v>5</v>
      </c>
      <c r="G1548" t="s">
        <v>110</v>
      </c>
      <c r="H1548" t="s">
        <v>111</v>
      </c>
      <c r="J1548">
        <v>5</v>
      </c>
      <c r="K1548">
        <v>1</v>
      </c>
      <c r="L1548">
        <v>10.331</v>
      </c>
    </row>
    <row r="1549" spans="1:12">
      <c r="A1549" s="28" t="s">
        <v>292</v>
      </c>
      <c r="B1549" s="28">
        <v>2024</v>
      </c>
      <c r="C1549" s="9">
        <v>45326</v>
      </c>
      <c r="D1549" s="28" t="s">
        <v>64</v>
      </c>
      <c r="E1549" t="s">
        <v>533</v>
      </c>
      <c r="F1549">
        <v>5</v>
      </c>
      <c r="G1549" t="s">
        <v>8292</v>
      </c>
      <c r="H1549" t="s">
        <v>209</v>
      </c>
      <c r="J1549">
        <v>13</v>
      </c>
      <c r="K1549">
        <v>2</v>
      </c>
      <c r="L1549">
        <v>10.452</v>
      </c>
    </row>
    <row r="1550" spans="1:12">
      <c r="A1550" s="28" t="s">
        <v>292</v>
      </c>
      <c r="B1550" s="28">
        <v>2024</v>
      </c>
      <c r="C1550" s="9">
        <v>45326</v>
      </c>
      <c r="D1550" s="28" t="s">
        <v>64</v>
      </c>
      <c r="E1550" t="s">
        <v>533</v>
      </c>
      <c r="F1550">
        <v>6</v>
      </c>
      <c r="G1550" t="s">
        <v>104</v>
      </c>
      <c r="H1550" t="s">
        <v>100</v>
      </c>
      <c r="J1550">
        <v>3</v>
      </c>
      <c r="K1550">
        <v>1</v>
      </c>
      <c r="L1550">
        <v>10.061</v>
      </c>
    </row>
    <row r="1551" spans="1:12">
      <c r="A1551" s="28" t="s">
        <v>292</v>
      </c>
      <c r="B1551" s="28">
        <v>2024</v>
      </c>
      <c r="C1551" s="9">
        <v>45326</v>
      </c>
      <c r="D1551" s="28" t="s">
        <v>64</v>
      </c>
      <c r="E1551" t="s">
        <v>533</v>
      </c>
      <c r="F1551">
        <v>6</v>
      </c>
      <c r="G1551" t="s">
        <v>141</v>
      </c>
      <c r="H1551" t="s">
        <v>93</v>
      </c>
      <c r="J1551">
        <v>10</v>
      </c>
      <c r="K1551">
        <v>2</v>
      </c>
      <c r="L1551">
        <v>10.098000000000001</v>
      </c>
    </row>
    <row r="1552" spans="1:12">
      <c r="A1552" s="28" t="s">
        <v>292</v>
      </c>
      <c r="B1552" s="28">
        <v>2024</v>
      </c>
      <c r="C1552" s="9">
        <v>45326</v>
      </c>
      <c r="D1552" s="28" t="s">
        <v>64</v>
      </c>
      <c r="E1552" t="s">
        <v>533</v>
      </c>
      <c r="F1552">
        <v>7</v>
      </c>
      <c r="G1552" t="s">
        <v>29</v>
      </c>
      <c r="H1552" t="s">
        <v>166</v>
      </c>
      <c r="J1552">
        <v>7</v>
      </c>
      <c r="K1552">
        <v>1</v>
      </c>
      <c r="L1552">
        <v>10.064</v>
      </c>
    </row>
    <row r="1553" spans="1:18">
      <c r="A1553" s="28" t="s">
        <v>292</v>
      </c>
      <c r="B1553" s="28">
        <v>2024</v>
      </c>
      <c r="C1553" s="9">
        <v>45326</v>
      </c>
      <c r="D1553" s="28" t="s">
        <v>64</v>
      </c>
      <c r="E1553" t="s">
        <v>533</v>
      </c>
      <c r="F1553">
        <v>7</v>
      </c>
      <c r="G1553" t="s">
        <v>103</v>
      </c>
      <c r="H1553" t="s">
        <v>37</v>
      </c>
      <c r="J1553">
        <v>11</v>
      </c>
      <c r="K1553">
        <v>2</v>
      </c>
      <c r="L1553">
        <v>10.1</v>
      </c>
    </row>
    <row r="1554" spans="1:18">
      <c r="A1554" s="28" t="s">
        <v>292</v>
      </c>
      <c r="B1554" s="28">
        <v>2024</v>
      </c>
      <c r="C1554" s="9">
        <v>45326</v>
      </c>
      <c r="D1554" s="28" t="s">
        <v>64</v>
      </c>
      <c r="E1554" t="s">
        <v>533</v>
      </c>
      <c r="F1554">
        <v>8</v>
      </c>
      <c r="G1554" t="s">
        <v>123</v>
      </c>
      <c r="H1554" t="s">
        <v>73</v>
      </c>
      <c r="J1554">
        <v>6</v>
      </c>
      <c r="K1554">
        <v>1</v>
      </c>
      <c r="L1554">
        <v>10.188000000000001</v>
      </c>
    </row>
    <row r="1555" spans="1:18">
      <c r="A1555" s="28" t="s">
        <v>292</v>
      </c>
      <c r="B1555" s="28">
        <v>2024</v>
      </c>
      <c r="C1555" s="9">
        <v>45326</v>
      </c>
      <c r="D1555" s="28" t="s">
        <v>64</v>
      </c>
      <c r="E1555" t="s">
        <v>533</v>
      </c>
      <c r="F1555">
        <v>8</v>
      </c>
      <c r="G1555" t="s">
        <v>132</v>
      </c>
      <c r="H1555" t="s">
        <v>32</v>
      </c>
      <c r="J1555">
        <v>12</v>
      </c>
      <c r="K1555">
        <v>2</v>
      </c>
      <c r="L1555">
        <v>10.256</v>
      </c>
    </row>
    <row r="1556" spans="1:18">
      <c r="A1556" s="28" t="s">
        <v>292</v>
      </c>
      <c r="B1556" s="28">
        <v>2024</v>
      </c>
      <c r="C1556" s="9">
        <v>45326</v>
      </c>
      <c r="D1556" s="28" t="s">
        <v>64</v>
      </c>
      <c r="E1556" t="s">
        <v>534</v>
      </c>
      <c r="F1556">
        <v>1</v>
      </c>
      <c r="G1556" t="s">
        <v>99</v>
      </c>
      <c r="H1556" t="s">
        <v>100</v>
      </c>
      <c r="J1556">
        <v>2</v>
      </c>
      <c r="K1556">
        <v>1</v>
      </c>
      <c r="L1556">
        <v>10.247999999999999</v>
      </c>
      <c r="N1556">
        <v>1</v>
      </c>
      <c r="O1556">
        <v>9.9559999999999995</v>
      </c>
    </row>
    <row r="1557" spans="1:18">
      <c r="A1557" s="28" t="s">
        <v>292</v>
      </c>
      <c r="B1557" s="28">
        <v>2024</v>
      </c>
      <c r="C1557" s="9">
        <v>45326</v>
      </c>
      <c r="D1557" s="28" t="s">
        <v>64</v>
      </c>
      <c r="E1557" t="s">
        <v>534</v>
      </c>
      <c r="F1557">
        <v>1</v>
      </c>
      <c r="G1557" t="s">
        <v>123</v>
      </c>
      <c r="H1557" t="s">
        <v>73</v>
      </c>
      <c r="J1557">
        <v>6</v>
      </c>
      <c r="K1557">
        <v>2</v>
      </c>
      <c r="L1557">
        <v>12.338999999999999</v>
      </c>
      <c r="N1557">
        <v>2</v>
      </c>
      <c r="O1557">
        <v>10.177999999999999</v>
      </c>
    </row>
    <row r="1558" spans="1:18">
      <c r="A1558" s="28" t="s">
        <v>292</v>
      </c>
      <c r="B1558" s="28">
        <v>2024</v>
      </c>
      <c r="C1558" s="9">
        <v>45326</v>
      </c>
      <c r="D1558" s="28" t="s">
        <v>64</v>
      </c>
      <c r="E1558" t="s">
        <v>534</v>
      </c>
      <c r="F1558">
        <v>2</v>
      </c>
      <c r="G1558" t="s">
        <v>465</v>
      </c>
      <c r="H1558" t="s">
        <v>166</v>
      </c>
      <c r="J1558">
        <v>1</v>
      </c>
      <c r="K1558">
        <v>1</v>
      </c>
      <c r="L1558">
        <v>10.013</v>
      </c>
      <c r="N1558">
        <v>1</v>
      </c>
      <c r="O1558">
        <v>9.9149999999999991</v>
      </c>
    </row>
    <row r="1559" spans="1:18">
      <c r="A1559" s="28" t="s">
        <v>292</v>
      </c>
      <c r="B1559" s="28">
        <v>2024</v>
      </c>
      <c r="C1559" s="9">
        <v>45326</v>
      </c>
      <c r="D1559" s="28" t="s">
        <v>64</v>
      </c>
      <c r="E1559" t="s">
        <v>534</v>
      </c>
      <c r="F1559">
        <v>2</v>
      </c>
      <c r="G1559" t="s">
        <v>29</v>
      </c>
      <c r="H1559" t="s">
        <v>166</v>
      </c>
      <c r="J1559">
        <v>7</v>
      </c>
      <c r="K1559">
        <v>2</v>
      </c>
      <c r="L1559">
        <v>10.038</v>
      </c>
      <c r="N1559">
        <v>2</v>
      </c>
      <c r="O1559">
        <v>9.9769999999999985</v>
      </c>
    </row>
    <row r="1560" spans="1:18">
      <c r="A1560" s="28" t="s">
        <v>292</v>
      </c>
      <c r="B1560" s="28">
        <v>2024</v>
      </c>
      <c r="C1560" s="9">
        <v>45326</v>
      </c>
      <c r="D1560" s="28" t="s">
        <v>64</v>
      </c>
      <c r="E1560" t="s">
        <v>534</v>
      </c>
      <c r="F1560">
        <v>3</v>
      </c>
      <c r="G1560" t="s">
        <v>104</v>
      </c>
      <c r="H1560" t="s">
        <v>100</v>
      </c>
      <c r="J1560">
        <v>3</v>
      </c>
      <c r="K1560">
        <v>1</v>
      </c>
      <c r="L1560">
        <v>9.8859999999999992</v>
      </c>
      <c r="N1560">
        <v>1</v>
      </c>
      <c r="O1560">
        <v>10.069000000000001</v>
      </c>
    </row>
    <row r="1561" spans="1:18">
      <c r="A1561" s="28" t="s">
        <v>292</v>
      </c>
      <c r="B1561" s="28">
        <v>2024</v>
      </c>
      <c r="C1561" s="9">
        <v>45326</v>
      </c>
      <c r="D1561" s="28" t="s">
        <v>64</v>
      </c>
      <c r="E1561" t="s">
        <v>534</v>
      </c>
      <c r="F1561">
        <v>3</v>
      </c>
      <c r="G1561" t="s">
        <v>8293</v>
      </c>
      <c r="H1561" t="s">
        <v>28</v>
      </c>
      <c r="J1561">
        <v>8</v>
      </c>
      <c r="K1561">
        <v>2</v>
      </c>
      <c r="L1561">
        <v>11.276999999999999</v>
      </c>
      <c r="N1561">
        <v>2</v>
      </c>
      <c r="O1561">
        <v>10.214</v>
      </c>
    </row>
    <row r="1562" spans="1:18">
      <c r="A1562" s="28" t="s">
        <v>292</v>
      </c>
      <c r="B1562" s="28">
        <v>2024</v>
      </c>
      <c r="C1562" s="9">
        <v>45326</v>
      </c>
      <c r="D1562" s="28" t="s">
        <v>64</v>
      </c>
      <c r="E1562" t="s">
        <v>534</v>
      </c>
      <c r="F1562">
        <v>4</v>
      </c>
      <c r="G1562" t="s">
        <v>193</v>
      </c>
      <c r="H1562" t="s">
        <v>50</v>
      </c>
      <c r="J1562">
        <v>4</v>
      </c>
      <c r="K1562">
        <v>1</v>
      </c>
      <c r="L1562">
        <v>9.9830000000000005</v>
      </c>
      <c r="N1562">
        <v>1</v>
      </c>
      <c r="O1562">
        <v>10.222</v>
      </c>
    </row>
    <row r="1563" spans="1:18">
      <c r="A1563" s="28" t="s">
        <v>292</v>
      </c>
      <c r="B1563" s="28">
        <v>2024</v>
      </c>
      <c r="C1563" s="9">
        <v>45326</v>
      </c>
      <c r="D1563" s="28" t="s">
        <v>64</v>
      </c>
      <c r="E1563" t="s">
        <v>534</v>
      </c>
      <c r="F1563">
        <v>4</v>
      </c>
      <c r="G1563" t="s">
        <v>110</v>
      </c>
      <c r="H1563" t="s">
        <v>111</v>
      </c>
      <c r="J1563">
        <v>5</v>
      </c>
      <c r="K1563">
        <v>2</v>
      </c>
      <c r="L1563">
        <v>10.075000000000001</v>
      </c>
      <c r="N1563">
        <v>2</v>
      </c>
      <c r="O1563">
        <v>10.288</v>
      </c>
    </row>
    <row r="1564" spans="1:18">
      <c r="A1564" s="28" t="s">
        <v>292</v>
      </c>
      <c r="B1564" s="28">
        <v>2024</v>
      </c>
      <c r="C1564" s="9">
        <v>45326</v>
      </c>
      <c r="D1564" s="28" t="s">
        <v>64</v>
      </c>
      <c r="E1564" t="s">
        <v>535</v>
      </c>
      <c r="F1564">
        <v>1</v>
      </c>
      <c r="G1564" t="s">
        <v>99</v>
      </c>
      <c r="H1564" t="s">
        <v>100</v>
      </c>
      <c r="J1564">
        <v>2</v>
      </c>
      <c r="K1564">
        <v>1</v>
      </c>
      <c r="L1564">
        <v>9.843</v>
      </c>
      <c r="N1564">
        <v>1</v>
      </c>
      <c r="O1564">
        <v>10.042999999999999</v>
      </c>
    </row>
    <row r="1565" spans="1:18">
      <c r="A1565" s="28" t="s">
        <v>292</v>
      </c>
      <c r="B1565" s="28">
        <v>2024</v>
      </c>
      <c r="C1565" s="9">
        <v>45326</v>
      </c>
      <c r="D1565" s="28" t="s">
        <v>64</v>
      </c>
      <c r="E1565" t="s">
        <v>535</v>
      </c>
      <c r="F1565">
        <v>1</v>
      </c>
      <c r="G1565" t="s">
        <v>193</v>
      </c>
      <c r="H1565" t="s">
        <v>50</v>
      </c>
      <c r="J1565">
        <v>4</v>
      </c>
      <c r="K1565">
        <v>2</v>
      </c>
      <c r="L1565">
        <v>10.928000000000001</v>
      </c>
      <c r="N1565">
        <v>2</v>
      </c>
      <c r="O1565">
        <v>10.314</v>
      </c>
    </row>
    <row r="1566" spans="1:18">
      <c r="A1566" s="28" t="s">
        <v>292</v>
      </c>
      <c r="B1566" s="28">
        <v>2024</v>
      </c>
      <c r="C1566" s="9">
        <v>45326</v>
      </c>
      <c r="D1566" s="28" t="s">
        <v>64</v>
      </c>
      <c r="E1566" t="s">
        <v>535</v>
      </c>
      <c r="F1566">
        <v>2</v>
      </c>
      <c r="G1566" t="s">
        <v>465</v>
      </c>
      <c r="H1566" t="s">
        <v>166</v>
      </c>
      <c r="J1566">
        <v>1</v>
      </c>
      <c r="K1566">
        <v>1</v>
      </c>
      <c r="L1566">
        <v>9.8879999999999999</v>
      </c>
      <c r="N1566">
        <v>1</v>
      </c>
      <c r="O1566">
        <v>9.9870000000000001</v>
      </c>
    </row>
    <row r="1567" spans="1:18">
      <c r="A1567" s="28" t="s">
        <v>292</v>
      </c>
      <c r="B1567" s="28">
        <v>2024</v>
      </c>
      <c r="C1567" s="9">
        <v>45326</v>
      </c>
      <c r="D1567" s="28" t="s">
        <v>64</v>
      </c>
      <c r="E1567" t="s">
        <v>535</v>
      </c>
      <c r="F1567">
        <v>2</v>
      </c>
      <c r="G1567" t="s">
        <v>104</v>
      </c>
      <c r="H1567" t="s">
        <v>100</v>
      </c>
      <c r="J1567">
        <v>3</v>
      </c>
      <c r="K1567">
        <v>2</v>
      </c>
      <c r="L1567">
        <v>9.9239999999999995</v>
      </c>
      <c r="N1567">
        <v>2</v>
      </c>
      <c r="O1567">
        <v>10.167999999999999</v>
      </c>
    </row>
    <row r="1568" spans="1:18">
      <c r="A1568" s="28" t="s">
        <v>292</v>
      </c>
      <c r="B1568" s="28">
        <v>2024</v>
      </c>
      <c r="C1568" s="9">
        <v>45326</v>
      </c>
      <c r="D1568" s="28" t="s">
        <v>64</v>
      </c>
      <c r="E1568" t="s">
        <v>62</v>
      </c>
      <c r="F1568" t="s">
        <v>536</v>
      </c>
      <c r="G1568" t="s">
        <v>465</v>
      </c>
      <c r="H1568" t="s">
        <v>166</v>
      </c>
      <c r="J1568">
        <v>1</v>
      </c>
      <c r="K1568">
        <v>2</v>
      </c>
      <c r="L1568">
        <f>L1569+0.086</f>
        <v>9.9</v>
      </c>
      <c r="N1568">
        <v>1</v>
      </c>
      <c r="O1568" s="162">
        <v>9.7639999999999993</v>
      </c>
      <c r="Q1568">
        <v>1</v>
      </c>
      <c r="R1568" s="162">
        <v>10.276999999999999</v>
      </c>
    </row>
    <row r="1569" spans="1:18">
      <c r="A1569" s="28" t="s">
        <v>292</v>
      </c>
      <c r="B1569" s="28">
        <v>2024</v>
      </c>
      <c r="C1569" s="9">
        <v>45326</v>
      </c>
      <c r="D1569" s="28" t="s">
        <v>64</v>
      </c>
      <c r="E1569" t="s">
        <v>62</v>
      </c>
      <c r="F1569" t="s">
        <v>536</v>
      </c>
      <c r="G1569" t="s">
        <v>99</v>
      </c>
      <c r="H1569" t="s">
        <v>100</v>
      </c>
      <c r="J1569">
        <v>2</v>
      </c>
      <c r="K1569">
        <v>1</v>
      </c>
      <c r="L1569">
        <v>9.8140000000000001</v>
      </c>
      <c r="N1569">
        <v>2</v>
      </c>
      <c r="O1569" s="162">
        <v>9.7939999999999987</v>
      </c>
      <c r="Q1569">
        <v>2</v>
      </c>
      <c r="R1569" s="162">
        <v>10.312999999999999</v>
      </c>
    </row>
    <row r="1570" spans="1:18">
      <c r="A1570" s="28" t="s">
        <v>292</v>
      </c>
      <c r="B1570" s="28">
        <v>2024</v>
      </c>
      <c r="C1570" s="9">
        <v>45326</v>
      </c>
      <c r="D1570" s="28" t="s">
        <v>64</v>
      </c>
      <c r="E1570" t="s">
        <v>62</v>
      </c>
      <c r="F1570" t="s">
        <v>537</v>
      </c>
      <c r="G1570" t="s">
        <v>104</v>
      </c>
      <c r="H1570" t="s">
        <v>100</v>
      </c>
      <c r="J1570">
        <v>3</v>
      </c>
      <c r="K1570">
        <v>1</v>
      </c>
      <c r="N1570">
        <v>1</v>
      </c>
    </row>
    <row r="1571" spans="1:18">
      <c r="A1571" s="28" t="s">
        <v>292</v>
      </c>
      <c r="B1571" s="28">
        <v>2024</v>
      </c>
      <c r="C1571" s="9">
        <v>45326</v>
      </c>
      <c r="D1571" s="28" t="s">
        <v>64</v>
      </c>
      <c r="E1571" t="s">
        <v>62</v>
      </c>
      <c r="F1571" t="s">
        <v>537</v>
      </c>
      <c r="G1571" t="s">
        <v>193</v>
      </c>
      <c r="H1571" t="s">
        <v>50</v>
      </c>
      <c r="J1571">
        <v>4</v>
      </c>
      <c r="K1571">
        <v>2</v>
      </c>
      <c r="L1571" t="s">
        <v>744</v>
      </c>
      <c r="N1571">
        <v>2</v>
      </c>
      <c r="O1571" t="s">
        <v>744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H1528:I1528 E1516:F1571 G1516:K1516 G1529:I1571 G1517:I1527 A1572:K1577 A1615:K2000 A1578:H1614 J1578:K1614 J1517:K1571">
    <cfRule type="expression" dxfId="402" priority="60">
      <formula>$E2="F"</formula>
    </cfRule>
    <cfRule type="expression" dxfId="401" priority="61">
      <formula>$E2="SF"</formula>
    </cfRule>
    <cfRule type="expression" dxfId="400" priority="62">
      <formula>$E2="QF"</formula>
    </cfRule>
    <cfRule type="expression" dxfId="399" priority="63">
      <formula>$E2="R8"</formula>
    </cfRule>
    <cfRule type="expression" dxfId="398" priority="64">
      <formula>$E2="R16"</formula>
    </cfRule>
  </conditionalFormatting>
  <conditionalFormatting sqref="A806:D861">
    <cfRule type="expression" dxfId="397" priority="58">
      <formula>$E806="F"</formula>
    </cfRule>
    <cfRule type="expression" dxfId="396" priority="59">
      <formula>$E806="Q"</formula>
    </cfRule>
  </conditionalFormatting>
  <conditionalFormatting sqref="A862:B917 D862:D917">
    <cfRule type="expression" dxfId="395" priority="56">
      <formula>$E862="F"</formula>
    </cfRule>
    <cfRule type="expression" dxfId="394" priority="57">
      <formula>$E862="Q"</formula>
    </cfRule>
  </conditionalFormatting>
  <conditionalFormatting sqref="F922:F937">
    <cfRule type="expression" dxfId="393" priority="1559">
      <formula>$E918="F"</formula>
    </cfRule>
    <cfRule type="expression" dxfId="392" priority="1560">
      <formula>$E918="SF"</formula>
    </cfRule>
    <cfRule type="expression" dxfId="391" priority="1561">
      <formula>$E918="QF"</formula>
    </cfRule>
    <cfRule type="expression" dxfId="390" priority="1562">
      <formula>$E918="R8"</formula>
    </cfRule>
    <cfRule type="expression" dxfId="389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88" priority="54">
      <formula>$E918="F"</formula>
    </cfRule>
    <cfRule type="expression" dxfId="387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86" priority="52">
      <formula>$E919="F"</formula>
    </cfRule>
    <cfRule type="expression" dxfId="385" priority="53">
      <formula>$E919="Q"</formula>
    </cfRule>
  </conditionalFormatting>
  <conditionalFormatting sqref="A970:B1025 D970:D1025">
    <cfRule type="expression" dxfId="384" priority="50">
      <formula>$E970="F"</formula>
    </cfRule>
    <cfRule type="expression" dxfId="383" priority="51">
      <formula>$E970="Q"</formula>
    </cfRule>
  </conditionalFormatting>
  <conditionalFormatting sqref="D1026:D1081">
    <cfRule type="expression" dxfId="382" priority="48">
      <formula>#REF!="F"</formula>
    </cfRule>
    <cfRule type="expression" dxfId="381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80" priority="46">
      <formula>#REF!="F"</formula>
    </cfRule>
    <cfRule type="expression" dxfId="379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78" priority="44">
      <formula>#REF!="F"</formula>
    </cfRule>
    <cfRule type="expression" dxfId="377" priority="45">
      <formula>#REF!="Q"</formula>
    </cfRule>
  </conditionalFormatting>
  <conditionalFormatting sqref="A1194:D1291">
    <cfRule type="expression" dxfId="376" priority="41">
      <formula>$E1194="R1"</formula>
    </cfRule>
    <cfRule type="expression" dxfId="375" priority="42">
      <formula>$E1194="F"</formula>
    </cfRule>
    <cfRule type="expression" dxfId="374" priority="43">
      <formula>$E1194="Q"</formula>
    </cfRule>
  </conditionalFormatting>
  <conditionalFormatting sqref="A1292:D1347">
    <cfRule type="expression" dxfId="373" priority="38">
      <formula>$E1292="R1"</formula>
    </cfRule>
    <cfRule type="expression" dxfId="372" priority="39">
      <formula>$E1292="F"</formula>
    </cfRule>
    <cfRule type="expression" dxfId="371" priority="40">
      <formula>$E1292="Q"</formula>
    </cfRule>
  </conditionalFormatting>
  <conditionalFormatting sqref="G1353:G1354">
    <cfRule type="expression" dxfId="370" priority="1944">
      <formula>$E1352="F"</formula>
    </cfRule>
    <cfRule type="expression" dxfId="369" priority="1945">
      <formula>$E1352="SF"</formula>
    </cfRule>
    <cfRule type="expression" dxfId="368" priority="1946">
      <formula>$E1352="QF"</formula>
    </cfRule>
    <cfRule type="expression" dxfId="367" priority="1947">
      <formula>$E1352="R8"</formula>
    </cfRule>
    <cfRule type="expression" dxfId="366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S2069"/>
  <sheetViews>
    <sheetView zoomScaleNormal="100" workbookViewId="0">
      <pane ySplit="1" topLeftCell="A2030" activePane="bottomLeft" state="frozen"/>
      <selection pane="bottomLeft" activeCell="C1" sqref="C1:C1048576"/>
    </sheetView>
  </sheetViews>
  <sheetFormatPr defaultRowHeight="14.4"/>
  <cols>
    <col min="1" max="2" width="8.88671875" bestFit="1" customWidth="1"/>
    <col min="3" max="3" width="13.6640625" style="9" bestFit="1" customWidth="1"/>
    <col min="4" max="12" width="8.88671875" bestFit="1" customWidth="1"/>
    <col min="13" max="13" width="13.33203125" bestFit="1" customWidth="1"/>
    <col min="14" max="14" width="13.6640625" bestFit="1" customWidth="1"/>
    <col min="15" max="17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 s="29">
        <f>3.6*200/M2</f>
        <v>70.74081351935547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 s="29">
        <f t="shared" ref="N3:N66" si="0">3.6*200/M3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15.603999999999999</v>
      </c>
      <c r="Q10">
        <v>27.552</v>
      </c>
      <c r="R10">
        <v>5.9740000000000002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6</v>
      </c>
      <c r="G11">
        <v>1</v>
      </c>
      <c r="H11" t="s">
        <v>194</v>
      </c>
      <c r="I11" t="s">
        <v>195</v>
      </c>
      <c r="J11">
        <v>32.621917808219102</v>
      </c>
      <c r="K11">
        <v>7</v>
      </c>
      <c r="L11">
        <v>1</v>
      </c>
      <c r="M11">
        <v>10.236000000000001</v>
      </c>
      <c r="N11" s="29">
        <f t="shared" si="0"/>
        <v>70.339976553341145</v>
      </c>
      <c r="O11">
        <v>9</v>
      </c>
      <c r="P11">
        <v>15.6129999999999</v>
      </c>
      <c r="Q11">
        <v>27.556999999999999</v>
      </c>
      <c r="R11">
        <v>5.9720000000000004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285</v>
      </c>
      <c r="I12" t="s">
        <v>204</v>
      </c>
      <c r="J12">
        <v>36.230136986301297</v>
      </c>
      <c r="K12">
        <v>24</v>
      </c>
      <c r="L12">
        <v>2</v>
      </c>
      <c r="M12">
        <v>10.372</v>
      </c>
      <c r="N12" s="29">
        <f t="shared" si="0"/>
        <v>69.417662938681062</v>
      </c>
      <c r="O12">
        <v>9</v>
      </c>
      <c r="P12">
        <v>6.4209999999999896</v>
      </c>
      <c r="Q12">
        <v>19.890999999999998</v>
      </c>
      <c r="R12">
        <v>6.7350000000000003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7</v>
      </c>
      <c r="G13">
        <v>1</v>
      </c>
      <c r="H13" t="s">
        <v>106</v>
      </c>
      <c r="I13" t="s">
        <v>107</v>
      </c>
      <c r="J13">
        <v>25.041095890410901</v>
      </c>
      <c r="K13">
        <v>15</v>
      </c>
      <c r="L13">
        <v>1</v>
      </c>
      <c r="M13">
        <v>10.204000000000001</v>
      </c>
      <c r="N13" s="29">
        <f t="shared" si="0"/>
        <v>70.560564484515865</v>
      </c>
      <c r="O13">
        <v>9</v>
      </c>
      <c r="P13">
        <v>15.054</v>
      </c>
      <c r="Q13">
        <v>29.396000000000001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210</v>
      </c>
      <c r="I14" t="s">
        <v>40</v>
      </c>
      <c r="J14">
        <v>27.438356164383499</v>
      </c>
      <c r="K14">
        <v>18</v>
      </c>
      <c r="L14">
        <v>2</v>
      </c>
      <c r="M14">
        <v>10.224</v>
      </c>
      <c r="N14" s="29">
        <f t="shared" si="0"/>
        <v>70.422535211267601</v>
      </c>
      <c r="O14">
        <v>9</v>
      </c>
      <c r="P14">
        <v>6.2619999999999898</v>
      </c>
      <c r="Q14">
        <v>20.603999999999999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8</v>
      </c>
      <c r="G15">
        <v>1</v>
      </c>
      <c r="H15" t="s">
        <v>216</v>
      </c>
      <c r="I15" t="s">
        <v>225</v>
      </c>
      <c r="J15">
        <v>35.208219178082103</v>
      </c>
      <c r="K15">
        <v>8</v>
      </c>
      <c r="L15">
        <v>1</v>
      </c>
      <c r="M15">
        <v>10.179</v>
      </c>
      <c r="N15" s="29">
        <f t="shared" si="0"/>
        <v>70.733863837312114</v>
      </c>
      <c r="O15">
        <v>9</v>
      </c>
      <c r="P15">
        <v>15.054</v>
      </c>
      <c r="Q15">
        <v>29.396000000000001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193</v>
      </c>
      <c r="I16" t="s">
        <v>50</v>
      </c>
      <c r="J16">
        <v>30.832876712328702</v>
      </c>
      <c r="K16">
        <v>23</v>
      </c>
      <c r="L16">
        <v>2</v>
      </c>
      <c r="M16">
        <v>10.179</v>
      </c>
      <c r="N16" s="29">
        <f t="shared" si="0"/>
        <v>70.733863837312114</v>
      </c>
      <c r="O16">
        <v>9</v>
      </c>
      <c r="P16">
        <v>6.2619999999999898</v>
      </c>
      <c r="Q16">
        <v>20.603999999999999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9</v>
      </c>
      <c r="G17">
        <v>1</v>
      </c>
      <c r="H17" t="s">
        <v>192</v>
      </c>
      <c r="I17" t="s">
        <v>224</v>
      </c>
      <c r="J17">
        <v>29.624657534246499</v>
      </c>
      <c r="K17">
        <v>14</v>
      </c>
      <c r="L17">
        <v>1</v>
      </c>
      <c r="M17">
        <v>10.371</v>
      </c>
      <c r="N17" s="29">
        <f t="shared" si="0"/>
        <v>69.424356378362745</v>
      </c>
      <c r="O17">
        <v>9</v>
      </c>
      <c r="P17">
        <v>15.054</v>
      </c>
      <c r="Q17">
        <v>29.396000000000001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307</v>
      </c>
      <c r="I18" t="s">
        <v>111</v>
      </c>
      <c r="J18">
        <v>23.095890410958901</v>
      </c>
      <c r="K18">
        <v>19</v>
      </c>
      <c r="L18">
        <v>2</v>
      </c>
      <c r="M18">
        <v>10.388</v>
      </c>
      <c r="N18" s="29">
        <f t="shared" si="0"/>
        <v>69.310743165190601</v>
      </c>
      <c r="O18">
        <v>9</v>
      </c>
      <c r="P18">
        <v>6.2619999999999898</v>
      </c>
      <c r="Q18">
        <v>20.603999999999999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10</v>
      </c>
      <c r="G19">
        <v>1</v>
      </c>
      <c r="H19" t="s">
        <v>127</v>
      </c>
      <c r="I19" t="s">
        <v>33</v>
      </c>
      <c r="J19">
        <v>27.304109589041001</v>
      </c>
      <c r="K19">
        <v>11</v>
      </c>
      <c r="L19">
        <v>1</v>
      </c>
      <c r="M19">
        <v>10.237</v>
      </c>
      <c r="N19" s="29">
        <f t="shared" si="0"/>
        <v>70.333105401973228</v>
      </c>
      <c r="O19">
        <v>9</v>
      </c>
      <c r="P19">
        <v>15.054</v>
      </c>
      <c r="Q19">
        <v>29.396000000000001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236</v>
      </c>
      <c r="I20" t="s">
        <v>195</v>
      </c>
      <c r="J20">
        <v>31.115068493150599</v>
      </c>
      <c r="K20">
        <v>22</v>
      </c>
      <c r="L20">
        <v>2</v>
      </c>
      <c r="M20">
        <v>10.46</v>
      </c>
      <c r="N20" s="29">
        <f t="shared" si="0"/>
        <v>68.833652007648183</v>
      </c>
      <c r="O20">
        <v>9</v>
      </c>
      <c r="P20">
        <v>6.2619999999999898</v>
      </c>
      <c r="Q20">
        <v>20.603999999999999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11</v>
      </c>
      <c r="G21">
        <v>1</v>
      </c>
      <c r="H21" t="s">
        <v>257</v>
      </c>
      <c r="I21" t="s">
        <v>111</v>
      </c>
      <c r="J21">
        <v>26.115068493150599</v>
      </c>
      <c r="K21">
        <v>12</v>
      </c>
      <c r="L21">
        <v>1</v>
      </c>
      <c r="M21">
        <v>10.255000000000001</v>
      </c>
      <c r="N21" s="29">
        <f t="shared" si="0"/>
        <v>70.209653827401269</v>
      </c>
      <c r="O21">
        <v>9</v>
      </c>
      <c r="P21">
        <v>15.054</v>
      </c>
      <c r="Q21">
        <v>29.396000000000001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350</v>
      </c>
      <c r="I22" t="s">
        <v>28</v>
      </c>
      <c r="J22">
        <v>27.120547945205399</v>
      </c>
      <c r="K22">
        <v>21</v>
      </c>
      <c r="L22">
        <v>2</v>
      </c>
      <c r="M22">
        <v>10.381</v>
      </c>
      <c r="N22" s="29">
        <f t="shared" si="0"/>
        <v>69.357480011559574</v>
      </c>
      <c r="O22">
        <v>9</v>
      </c>
      <c r="P22">
        <v>6.2619999999999898</v>
      </c>
      <c r="Q22">
        <v>20.603999999999999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12</v>
      </c>
      <c r="G23">
        <v>1</v>
      </c>
      <c r="H23" t="s">
        <v>141</v>
      </c>
      <c r="I23" t="s">
        <v>93</v>
      </c>
      <c r="J23">
        <v>23.569863013698601</v>
      </c>
      <c r="K23">
        <v>13</v>
      </c>
      <c r="L23">
        <v>1</v>
      </c>
      <c r="M23">
        <v>10.249000000000001</v>
      </c>
      <c r="N23" s="29">
        <f t="shared" si="0"/>
        <v>70.250756171333791</v>
      </c>
      <c r="O23">
        <v>9</v>
      </c>
      <c r="P23">
        <v>15.054</v>
      </c>
      <c r="Q23">
        <v>29.396000000000001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218</v>
      </c>
      <c r="I24" t="s">
        <v>30</v>
      </c>
      <c r="J24">
        <v>33.742465753424597</v>
      </c>
      <c r="K24">
        <v>20</v>
      </c>
      <c r="L24">
        <v>2</v>
      </c>
      <c r="M24">
        <v>10.273999999999999</v>
      </c>
      <c r="N24" s="29">
        <f t="shared" si="0"/>
        <v>70.079813120498358</v>
      </c>
      <c r="O24">
        <v>9</v>
      </c>
      <c r="P24">
        <v>6.2619999999999898</v>
      </c>
      <c r="Q24">
        <v>20.603999999999999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</v>
      </c>
      <c r="G25">
        <v>1</v>
      </c>
      <c r="H25" t="s">
        <v>104</v>
      </c>
      <c r="I25" t="s">
        <v>100</v>
      </c>
      <c r="J25">
        <v>26.194520547945199</v>
      </c>
      <c r="K25">
        <v>1</v>
      </c>
      <c r="L25">
        <v>1</v>
      </c>
      <c r="M25">
        <v>10.182</v>
      </c>
      <c r="N25" s="29">
        <f t="shared" si="0"/>
        <v>70.713022981732465</v>
      </c>
      <c r="O25">
        <v>9</v>
      </c>
      <c r="P25">
        <v>17.253</v>
      </c>
      <c r="Q25">
        <v>30.997</v>
      </c>
      <c r="R25">
        <v>6.8719999999999999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141</v>
      </c>
      <c r="I26" t="s">
        <v>93</v>
      </c>
      <c r="J26">
        <v>23.569863013698601</v>
      </c>
      <c r="K26">
        <v>13</v>
      </c>
      <c r="L26">
        <v>2</v>
      </c>
      <c r="M26">
        <v>10.279</v>
      </c>
      <c r="N26" s="29">
        <f t="shared" si="0"/>
        <v>70.045724292246334</v>
      </c>
      <c r="O26">
        <v>15.054</v>
      </c>
      <c r="P26">
        <v>12.424999999999899</v>
      </c>
      <c r="Q26">
        <v>24.954999999999998</v>
      </c>
      <c r="R26">
        <v>6.2649999999999997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2</v>
      </c>
      <c r="G27">
        <v>1</v>
      </c>
      <c r="H27" t="s">
        <v>90</v>
      </c>
      <c r="I27" t="s">
        <v>22</v>
      </c>
      <c r="J27">
        <v>21.638356164383499</v>
      </c>
      <c r="K27">
        <v>2</v>
      </c>
      <c r="L27">
        <v>1</v>
      </c>
      <c r="M27">
        <v>10.262</v>
      </c>
      <c r="N27" s="29">
        <f t="shared" si="0"/>
        <v>70.161761839797308</v>
      </c>
      <c r="O27">
        <v>9</v>
      </c>
      <c r="P27">
        <v>17.253</v>
      </c>
      <c r="Q27">
        <v>30.997</v>
      </c>
      <c r="R27">
        <v>6.8719999999999999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257</v>
      </c>
      <c r="I28" t="s">
        <v>111</v>
      </c>
      <c r="J28">
        <v>26.115068493150599</v>
      </c>
      <c r="K28">
        <v>12</v>
      </c>
      <c r="L28">
        <v>2</v>
      </c>
      <c r="M28">
        <v>10.332000000000001</v>
      </c>
      <c r="N28" s="29">
        <f t="shared" si="0"/>
        <v>69.686411149825773</v>
      </c>
      <c r="O28">
        <v>15.054</v>
      </c>
      <c r="P28">
        <v>12.424999999999899</v>
      </c>
      <c r="Q28">
        <v>24.954999999999998</v>
      </c>
      <c r="R28">
        <v>6.2649999999999997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3</v>
      </c>
      <c r="G29">
        <v>1</v>
      </c>
      <c r="H29" t="s">
        <v>21</v>
      </c>
      <c r="I29" t="s">
        <v>22</v>
      </c>
      <c r="J29">
        <v>25.635616438356099</v>
      </c>
      <c r="K29">
        <v>3</v>
      </c>
      <c r="L29">
        <v>1</v>
      </c>
      <c r="M29">
        <v>10.159000000000001</v>
      </c>
      <c r="N29" s="29">
        <f t="shared" si="0"/>
        <v>70.873117432818191</v>
      </c>
      <c r="O29">
        <v>9</v>
      </c>
      <c r="P29">
        <v>17.058</v>
      </c>
      <c r="Q29">
        <v>28.7</v>
      </c>
      <c r="R29">
        <v>5.8209999999999997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4</v>
      </c>
      <c r="G30">
        <v>1</v>
      </c>
      <c r="H30" t="s">
        <v>239</v>
      </c>
      <c r="I30" t="s">
        <v>100</v>
      </c>
      <c r="J30">
        <v>25.668493150684899</v>
      </c>
      <c r="K30">
        <v>4</v>
      </c>
      <c r="L30">
        <v>1</v>
      </c>
      <c r="M30">
        <v>10.196</v>
      </c>
      <c r="N30" s="29">
        <f t="shared" si="0"/>
        <v>70.615927814829348</v>
      </c>
      <c r="O30">
        <v>9</v>
      </c>
      <c r="P30">
        <v>17.071000000000002</v>
      </c>
      <c r="Q30">
        <v>28.707000000000001</v>
      </c>
      <c r="R30">
        <v>5.8179999999999996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4</v>
      </c>
      <c r="G31">
        <v>1</v>
      </c>
      <c r="H31" t="s">
        <v>192</v>
      </c>
      <c r="I31" t="s">
        <v>224</v>
      </c>
      <c r="J31">
        <v>29.624657534246499</v>
      </c>
      <c r="K31">
        <v>14</v>
      </c>
      <c r="L31">
        <v>2</v>
      </c>
      <c r="M31">
        <v>10.241</v>
      </c>
      <c r="N31" s="29">
        <f t="shared" si="0"/>
        <v>70.305634215408659</v>
      </c>
      <c r="O31">
        <v>15.054</v>
      </c>
      <c r="P31">
        <v>12.206</v>
      </c>
      <c r="Q31">
        <v>23.91</v>
      </c>
      <c r="R31">
        <v>5.8520000000000003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5</v>
      </c>
      <c r="G32">
        <v>1</v>
      </c>
      <c r="H32" t="s">
        <v>216</v>
      </c>
      <c r="I32" t="s">
        <v>225</v>
      </c>
      <c r="J32">
        <v>35.208219178082103</v>
      </c>
      <c r="K32">
        <v>8</v>
      </c>
      <c r="L32">
        <v>1</v>
      </c>
      <c r="M32">
        <v>10.728</v>
      </c>
      <c r="N32" s="29">
        <f t="shared" si="0"/>
        <v>67.114093959731548</v>
      </c>
      <c r="O32">
        <v>15.054</v>
      </c>
      <c r="P32">
        <v>20.594999999999999</v>
      </c>
      <c r="Q32">
        <v>33.073</v>
      </c>
      <c r="R32">
        <v>6.2389999999999999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5</v>
      </c>
      <c r="G33">
        <v>1</v>
      </c>
      <c r="H33" t="s">
        <v>180</v>
      </c>
      <c r="I33" t="s">
        <v>32</v>
      </c>
      <c r="J33">
        <v>27.336986301369802</v>
      </c>
      <c r="K33">
        <v>16</v>
      </c>
      <c r="L33">
        <v>2</v>
      </c>
      <c r="M33">
        <v>10.792</v>
      </c>
      <c r="N33" s="29">
        <f t="shared" si="0"/>
        <v>66.716085989621945</v>
      </c>
      <c r="O33">
        <v>15.054</v>
      </c>
      <c r="P33">
        <v>13.241</v>
      </c>
      <c r="Q33">
        <v>25.719000000000001</v>
      </c>
      <c r="R33">
        <v>6.2389999999999999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6</v>
      </c>
      <c r="G34">
        <v>1</v>
      </c>
      <c r="H34" t="s">
        <v>1990</v>
      </c>
      <c r="I34" t="s">
        <v>26</v>
      </c>
      <c r="J34">
        <v>33.761643835616397</v>
      </c>
      <c r="K34">
        <v>5</v>
      </c>
      <c r="L34">
        <v>1</v>
      </c>
      <c r="M34">
        <v>10.154999999999999</v>
      </c>
      <c r="N34" s="29">
        <f t="shared" si="0"/>
        <v>70.901033973412112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6</v>
      </c>
      <c r="G35">
        <v>1</v>
      </c>
      <c r="H35" t="s">
        <v>106</v>
      </c>
      <c r="I35" t="s">
        <v>107</v>
      </c>
      <c r="J35">
        <v>25.041095890410901</v>
      </c>
      <c r="K35">
        <v>15</v>
      </c>
      <c r="L35">
        <v>2</v>
      </c>
      <c r="M35">
        <v>10.173</v>
      </c>
      <c r="N35" s="29">
        <f t="shared" si="0"/>
        <v>70.7755824240637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7</v>
      </c>
      <c r="G36">
        <v>1</v>
      </c>
      <c r="H36" t="s">
        <v>194</v>
      </c>
      <c r="I36" t="s">
        <v>195</v>
      </c>
      <c r="J36">
        <v>32.621917808219102</v>
      </c>
      <c r="K36">
        <v>7</v>
      </c>
      <c r="L36">
        <v>1</v>
      </c>
      <c r="M36">
        <v>10.212999999999999</v>
      </c>
      <c r="N36" s="29">
        <f t="shared" si="0"/>
        <v>70.498384412023896</v>
      </c>
      <c r="O36">
        <v>15.6129999999999</v>
      </c>
      <c r="P36">
        <v>19.952999999999999</v>
      </c>
      <c r="Q36">
        <v>30.635000000000002</v>
      </c>
      <c r="R36">
        <v>5.3410000000000002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7</v>
      </c>
      <c r="G37">
        <v>1</v>
      </c>
      <c r="H37" t="s">
        <v>199</v>
      </c>
      <c r="I37" t="s">
        <v>44</v>
      </c>
      <c r="J37">
        <v>23.290410958904101</v>
      </c>
      <c r="K37">
        <v>9</v>
      </c>
      <c r="L37">
        <v>2</v>
      </c>
      <c r="M37">
        <v>10.226999999999901</v>
      </c>
      <c r="N37" s="29">
        <f t="shared" si="0"/>
        <v>70.401877383397576</v>
      </c>
      <c r="O37">
        <v>15.054</v>
      </c>
      <c r="P37">
        <v>12.8639999999999</v>
      </c>
      <c r="Q37">
        <v>24.957999999999998</v>
      </c>
      <c r="R37">
        <v>6.0469999999999997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8</v>
      </c>
      <c r="G38">
        <v>1</v>
      </c>
      <c r="H38" t="s">
        <v>253</v>
      </c>
      <c r="I38" t="s">
        <v>30</v>
      </c>
      <c r="J38">
        <v>28.835616438356102</v>
      </c>
      <c r="K38">
        <v>6</v>
      </c>
      <c r="L38">
        <v>1</v>
      </c>
      <c r="M38">
        <v>10.382</v>
      </c>
      <c r="N38" s="29">
        <f t="shared" si="0"/>
        <v>69.35079946060489</v>
      </c>
      <c r="O38">
        <v>15.603999999999999</v>
      </c>
      <c r="P38">
        <v>19.948999999999899</v>
      </c>
      <c r="Q38">
        <v>30.632999999999999</v>
      </c>
      <c r="R38">
        <v>5.3419999999999996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8</v>
      </c>
      <c r="G39">
        <v>1</v>
      </c>
      <c r="H39" t="s">
        <v>335</v>
      </c>
      <c r="I39" t="s">
        <v>26</v>
      </c>
      <c r="J39">
        <v>31.172602739725999</v>
      </c>
      <c r="K39">
        <v>10</v>
      </c>
      <c r="L39">
        <v>2</v>
      </c>
      <c r="M39">
        <v>10.401</v>
      </c>
      <c r="N39" s="29">
        <f t="shared" si="0"/>
        <v>69.224113066051345</v>
      </c>
      <c r="O39">
        <v>15.054</v>
      </c>
      <c r="P39">
        <v>12.863</v>
      </c>
      <c r="Q39">
        <v>24.957000000000001</v>
      </c>
      <c r="R39">
        <v>6.0469999999999997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534</v>
      </c>
      <c r="F40">
        <v>1</v>
      </c>
      <c r="G40">
        <v>1</v>
      </c>
      <c r="H40" t="s">
        <v>104</v>
      </c>
      <c r="I40" t="s">
        <v>100</v>
      </c>
      <c r="J40">
        <v>26.194520547945199</v>
      </c>
      <c r="K40">
        <v>1</v>
      </c>
      <c r="L40">
        <v>1</v>
      </c>
      <c r="M40">
        <v>10.49</v>
      </c>
      <c r="N40" s="29">
        <f t="shared" si="0"/>
        <v>68.636796949475695</v>
      </c>
      <c r="O40">
        <v>17.253</v>
      </c>
      <c r="P40">
        <v>22.984999999999999</v>
      </c>
      <c r="Q40">
        <v>34.685000000000002</v>
      </c>
      <c r="R40">
        <v>5.85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534</v>
      </c>
      <c r="F41">
        <v>1</v>
      </c>
      <c r="G41">
        <v>1</v>
      </c>
      <c r="H41" t="s">
        <v>253</v>
      </c>
      <c r="I41" t="s">
        <v>30</v>
      </c>
      <c r="J41">
        <v>28.835616438356102</v>
      </c>
      <c r="K41">
        <v>6</v>
      </c>
      <c r="L41">
        <v>2</v>
      </c>
      <c r="M41">
        <v>10.568</v>
      </c>
      <c r="N41" s="29">
        <f t="shared" si="0"/>
        <v>68.130204390613173</v>
      </c>
      <c r="O41">
        <v>19.948999999999899</v>
      </c>
      <c r="P41">
        <v>18.648</v>
      </c>
      <c r="Q41">
        <v>28.404</v>
      </c>
      <c r="R41">
        <v>4.8780000000000001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2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10.212999999999999</v>
      </c>
      <c r="N42" s="29">
        <f t="shared" si="0"/>
        <v>70.498384412023896</v>
      </c>
      <c r="O42">
        <v>22.984999999999999</v>
      </c>
      <c r="P42">
        <v>25.777999999999999</v>
      </c>
      <c r="Q42">
        <v>36.36</v>
      </c>
      <c r="R42">
        <v>5.2910000000000004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2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10.254</v>
      </c>
      <c r="N43" s="29">
        <f t="shared" si="0"/>
        <v>70.216500877706267</v>
      </c>
      <c r="O43">
        <v>18.648</v>
      </c>
      <c r="P43">
        <v>18.119</v>
      </c>
      <c r="Q43">
        <v>27.239000000000001</v>
      </c>
      <c r="R43">
        <v>4.5599999999999996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2</v>
      </c>
      <c r="G44">
        <v>1</v>
      </c>
      <c r="H44" t="s">
        <v>90</v>
      </c>
      <c r="I44" t="s">
        <v>22</v>
      </c>
      <c r="J44">
        <v>21.638356164383499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22.986000000000001</v>
      </c>
      <c r="Q44">
        <v>34.686</v>
      </c>
      <c r="R44">
        <v>5.85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2</v>
      </c>
      <c r="G45">
        <v>1</v>
      </c>
      <c r="H45" t="s">
        <v>194</v>
      </c>
      <c r="I45" t="s">
        <v>195</v>
      </c>
      <c r="J45">
        <v>32.621917808219102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19.952999999999999</v>
      </c>
      <c r="P45">
        <v>18.652999999999999</v>
      </c>
      <c r="Q45">
        <v>28.407</v>
      </c>
      <c r="R45">
        <v>4.8769999999999998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2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10.164999999999999</v>
      </c>
      <c r="N46" s="29">
        <f t="shared" si="0"/>
        <v>70.831283817019184</v>
      </c>
      <c r="O46">
        <v>22.986000000000001</v>
      </c>
      <c r="P46">
        <v>25.7789999999999</v>
      </c>
      <c r="Q46">
        <v>36.360999999999997</v>
      </c>
      <c r="R46">
        <v>5.2910000000000004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2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10.257</v>
      </c>
      <c r="N47" s="29">
        <f t="shared" si="0"/>
        <v>70.195963732085403</v>
      </c>
      <c r="O47">
        <v>18.652999999999999</v>
      </c>
      <c r="P47">
        <v>18.125</v>
      </c>
      <c r="Q47">
        <v>27.242999999999999</v>
      </c>
      <c r="R47">
        <v>4.5590000000000002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3</v>
      </c>
      <c r="G48">
        <v>1</v>
      </c>
      <c r="H48" t="s">
        <v>21</v>
      </c>
      <c r="I48" t="s">
        <v>22</v>
      </c>
      <c r="J48">
        <v>25.635616438356099</v>
      </c>
      <c r="K48">
        <v>3</v>
      </c>
      <c r="L48">
        <v>1</v>
      </c>
      <c r="M48">
        <v>10.209</v>
      </c>
      <c r="N48" s="29">
        <f t="shared" si="0"/>
        <v>70.526006464883935</v>
      </c>
      <c r="O48">
        <v>17.058</v>
      </c>
      <c r="P48">
        <v>22.1969999999999</v>
      </c>
      <c r="Q48">
        <v>32.412999999999997</v>
      </c>
      <c r="R48">
        <v>5.1079999999999997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3</v>
      </c>
      <c r="G49">
        <v>1</v>
      </c>
      <c r="H49" t="s">
        <v>1990</v>
      </c>
      <c r="I49" t="s">
        <v>26</v>
      </c>
      <c r="J49">
        <v>33.761643835616397</v>
      </c>
      <c r="K49">
        <v>5</v>
      </c>
      <c r="L49">
        <v>2</v>
      </c>
      <c r="M49">
        <v>10.442</v>
      </c>
      <c r="N49" s="29">
        <f t="shared" si="0"/>
        <v>68.952307986975669</v>
      </c>
      <c r="O49">
        <v>20.594999999999999</v>
      </c>
      <c r="P49">
        <v>18.106000000000002</v>
      </c>
      <c r="Q49">
        <v>28.808</v>
      </c>
      <c r="R49">
        <v>5.351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2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10.045</v>
      </c>
      <c r="N50" s="29">
        <f t="shared" si="0"/>
        <v>71.677451468392235</v>
      </c>
      <c r="O50">
        <v>22.1969999999999</v>
      </c>
      <c r="P50">
        <v>24.776</v>
      </c>
      <c r="Q50">
        <v>34.112000000000002</v>
      </c>
      <c r="R50">
        <v>4.6680000000000001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2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10.526999999999999</v>
      </c>
      <c r="N51" s="29">
        <f t="shared" si="0"/>
        <v>68.395554288971226</v>
      </c>
      <c r="O51">
        <v>18.106000000000002</v>
      </c>
      <c r="P51">
        <v>17.257999999999999</v>
      </c>
      <c r="Q51">
        <v>26.943999999999999</v>
      </c>
      <c r="R51">
        <v>4.843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4</v>
      </c>
      <c r="G52">
        <v>1</v>
      </c>
      <c r="H52" t="s">
        <v>239</v>
      </c>
      <c r="I52" t="s">
        <v>100</v>
      </c>
      <c r="J52">
        <v>25.668493150684899</v>
      </c>
      <c r="K52">
        <v>4</v>
      </c>
      <c r="L52">
        <v>1</v>
      </c>
      <c r="M52">
        <v>10.384</v>
      </c>
      <c r="N52" s="29">
        <f t="shared" si="0"/>
        <v>69.337442218798145</v>
      </c>
      <c r="O52">
        <v>17.071000000000002</v>
      </c>
      <c r="P52">
        <v>22.202999999999999</v>
      </c>
      <c r="Q52">
        <v>32.414999999999999</v>
      </c>
      <c r="R52">
        <v>5.1059999999999999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4</v>
      </c>
      <c r="G53">
        <v>1</v>
      </c>
      <c r="H53" t="s">
        <v>216</v>
      </c>
      <c r="I53" t="s">
        <v>225</v>
      </c>
      <c r="J53">
        <v>35.208219178082103</v>
      </c>
      <c r="K53">
        <v>8</v>
      </c>
      <c r="L53">
        <v>2</v>
      </c>
      <c r="M53">
        <v>11.157</v>
      </c>
      <c r="N53" s="29">
        <f t="shared" si="0"/>
        <v>64.533476741059431</v>
      </c>
      <c r="O53">
        <v>20.594999999999999</v>
      </c>
      <c r="P53">
        <v>18.106999999999999</v>
      </c>
      <c r="Q53">
        <v>28.809000000000001</v>
      </c>
      <c r="R53">
        <v>5.351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2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10.784000000000001</v>
      </c>
      <c r="N54" s="29">
        <f t="shared" si="0"/>
        <v>66.765578635014833</v>
      </c>
      <c r="O54">
        <v>22.202999999999999</v>
      </c>
      <c r="P54">
        <v>24.777999999999999</v>
      </c>
      <c r="Q54">
        <v>34.112000000000002</v>
      </c>
      <c r="R54">
        <v>4.6669999999999998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2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10.88</v>
      </c>
      <c r="N55" s="29">
        <f t="shared" si="0"/>
        <v>66.17647058823529</v>
      </c>
      <c r="O55">
        <v>18.106999999999999</v>
      </c>
      <c r="P55">
        <v>17.259</v>
      </c>
      <c r="Q55">
        <v>26.945</v>
      </c>
      <c r="R55">
        <v>4.843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535</v>
      </c>
      <c r="F56">
        <v>1</v>
      </c>
      <c r="G56">
        <v>1</v>
      </c>
      <c r="H56" t="s">
        <v>104</v>
      </c>
      <c r="I56" t="s">
        <v>100</v>
      </c>
      <c r="J56">
        <v>26.194520547945199</v>
      </c>
      <c r="K56">
        <v>1</v>
      </c>
      <c r="L56">
        <v>1</v>
      </c>
      <c r="M56">
        <v>10.218</v>
      </c>
      <c r="N56" s="29">
        <f t="shared" si="0"/>
        <v>70.463887257780385</v>
      </c>
      <c r="O56">
        <v>25.777999999999999</v>
      </c>
      <c r="P56">
        <v>29.007999999999999</v>
      </c>
      <c r="Q56">
        <v>38.481999999999999</v>
      </c>
      <c r="R56">
        <v>4.7370000000000001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535</v>
      </c>
      <c r="F57">
        <v>1</v>
      </c>
      <c r="G57">
        <v>1</v>
      </c>
      <c r="H57" t="s">
        <v>239</v>
      </c>
      <c r="I57" t="s">
        <v>100</v>
      </c>
      <c r="J57">
        <v>25.668493150684899</v>
      </c>
      <c r="K57">
        <v>4</v>
      </c>
      <c r="L57">
        <v>2</v>
      </c>
      <c r="M57">
        <v>10.246</v>
      </c>
      <c r="N57" s="29">
        <f t="shared" si="0"/>
        <v>70.271325395276207</v>
      </c>
      <c r="O57">
        <v>24.777999999999999</v>
      </c>
      <c r="P57">
        <v>23.876999999999999</v>
      </c>
      <c r="Q57">
        <v>32.460999999999999</v>
      </c>
      <c r="R57">
        <v>4.2919999999999998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2</v>
      </c>
      <c r="G58">
        <v>1</v>
      </c>
      <c r="H58" t="s">
        <v>90</v>
      </c>
      <c r="I58" t="s">
        <v>22</v>
      </c>
      <c r="J58">
        <v>21.638356164383499</v>
      </c>
      <c r="K58">
        <v>2</v>
      </c>
      <c r="L58">
        <v>1</v>
      </c>
      <c r="M58">
        <v>10.194000000000001</v>
      </c>
      <c r="N58" s="29">
        <f t="shared" si="0"/>
        <v>70.629782224838138</v>
      </c>
      <c r="O58">
        <v>25.7789999999999</v>
      </c>
      <c r="P58">
        <v>29.007999999999999</v>
      </c>
      <c r="Q58">
        <v>38.481999999999999</v>
      </c>
      <c r="R58">
        <v>4.7370000000000001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2</v>
      </c>
      <c r="G59">
        <v>1</v>
      </c>
      <c r="H59" t="s">
        <v>21</v>
      </c>
      <c r="I59" t="s">
        <v>22</v>
      </c>
      <c r="J59">
        <v>25.635616438356099</v>
      </c>
      <c r="K59">
        <v>3</v>
      </c>
      <c r="L59">
        <v>2</v>
      </c>
      <c r="M59">
        <v>10.458</v>
      </c>
      <c r="N59" s="29">
        <f t="shared" si="0"/>
        <v>68.846815834767639</v>
      </c>
      <c r="O59">
        <v>24.776</v>
      </c>
      <c r="P59">
        <v>23.875</v>
      </c>
      <c r="Q59">
        <v>32.460999999999999</v>
      </c>
      <c r="R59">
        <v>4.2930000000000001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2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10.208</v>
      </c>
      <c r="N60" s="29">
        <f t="shared" si="0"/>
        <v>70.532915360501562</v>
      </c>
      <c r="O60">
        <v>29.007999999999999</v>
      </c>
      <c r="P60">
        <v>30.89</v>
      </c>
      <c r="Q60">
        <v>39.658000000000001</v>
      </c>
      <c r="R60">
        <v>4.3840000000000003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2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10.465</v>
      </c>
      <c r="N61" s="29">
        <f t="shared" si="0"/>
        <v>68.800764452938367</v>
      </c>
      <c r="O61">
        <v>23.875</v>
      </c>
      <c r="P61">
        <v>23.431000000000001</v>
      </c>
      <c r="Q61">
        <v>31.495000000000001</v>
      </c>
      <c r="R61">
        <v>4.032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62</v>
      </c>
      <c r="F62" t="s">
        <v>537</v>
      </c>
      <c r="G62">
        <v>1</v>
      </c>
      <c r="H62" t="s">
        <v>21</v>
      </c>
      <c r="I62" t="s">
        <v>22</v>
      </c>
      <c r="J62">
        <v>25.635616438356099</v>
      </c>
      <c r="K62">
        <v>3</v>
      </c>
      <c r="L62">
        <v>1</v>
      </c>
      <c r="M62">
        <v>10</v>
      </c>
      <c r="N62" s="29">
        <f t="shared" si="0"/>
        <v>72</v>
      </c>
      <c r="O62">
        <v>23.431000000000001</v>
      </c>
      <c r="P62">
        <v>25.92</v>
      </c>
      <c r="Q62">
        <v>33.316000000000003</v>
      </c>
      <c r="R62">
        <v>3.698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62</v>
      </c>
      <c r="F63" t="s">
        <v>537</v>
      </c>
      <c r="G63">
        <v>1</v>
      </c>
      <c r="H63" t="s">
        <v>239</v>
      </c>
      <c r="I63" t="s">
        <v>100</v>
      </c>
      <c r="J63">
        <v>25.668493150684899</v>
      </c>
      <c r="K63">
        <v>4</v>
      </c>
      <c r="L63">
        <v>2</v>
      </c>
      <c r="M63">
        <v>10.044</v>
      </c>
      <c r="N63" s="29">
        <f t="shared" si="0"/>
        <v>71.68458781362007</v>
      </c>
      <c r="O63">
        <v>23.876999999999999</v>
      </c>
      <c r="P63">
        <v>22.623999999999999</v>
      </c>
      <c r="Q63">
        <v>30.398</v>
      </c>
      <c r="R63">
        <v>3.887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2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9.9559999999999995</v>
      </c>
      <c r="N64" s="29">
        <f t="shared" si="0"/>
        <v>72.318200080353563</v>
      </c>
      <c r="O64">
        <v>25.92</v>
      </c>
      <c r="P64">
        <v>27.475999999999999</v>
      </c>
      <c r="Q64">
        <v>34.402000000000001</v>
      </c>
      <c r="R64">
        <v>3.4630000000000001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2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10.700999999999899</v>
      </c>
      <c r="N65" s="29">
        <f t="shared" si="0"/>
        <v>67.283431455004845</v>
      </c>
      <c r="O65">
        <v>22.623999999999999</v>
      </c>
      <c r="P65">
        <v>21.972000000000001</v>
      </c>
      <c r="Q65">
        <v>29.198</v>
      </c>
      <c r="R65">
        <v>3.613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536</v>
      </c>
      <c r="G66">
        <v>1</v>
      </c>
      <c r="H66" t="s">
        <v>90</v>
      </c>
      <c r="I66" t="s">
        <v>22</v>
      </c>
      <c r="J66">
        <v>21.638356164383499</v>
      </c>
      <c r="K66">
        <v>2</v>
      </c>
      <c r="L66">
        <v>1</v>
      </c>
      <c r="M66">
        <v>9.9120000000000008</v>
      </c>
      <c r="N66" s="29">
        <f t="shared" si="0"/>
        <v>72.63922518159805</v>
      </c>
      <c r="O66">
        <v>30.89</v>
      </c>
      <c r="P66">
        <v>33.293999999999997</v>
      </c>
      <c r="Q66">
        <v>41.344000000000001</v>
      </c>
      <c r="R66">
        <v>4.0250000000000004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536</v>
      </c>
      <c r="G67">
        <v>1</v>
      </c>
      <c r="H67" t="s">
        <v>104</v>
      </c>
      <c r="I67" t="s">
        <v>100</v>
      </c>
      <c r="J67">
        <v>26.194520547945199</v>
      </c>
      <c r="K67">
        <v>1</v>
      </c>
      <c r="L67">
        <v>2</v>
      </c>
      <c r="M67">
        <v>10.013</v>
      </c>
      <c r="N67" s="29">
        <f t="shared" ref="N67:N130" si="1">3.6*200/M67</f>
        <v>71.906521522021379</v>
      </c>
      <c r="O67">
        <v>29.007999999999999</v>
      </c>
      <c r="P67">
        <v>27.954000000000001</v>
      </c>
      <c r="Q67">
        <v>36.514000000000003</v>
      </c>
      <c r="R67">
        <v>4.28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2</v>
      </c>
      <c r="H68" t="s">
        <v>104</v>
      </c>
      <c r="I68" t="s">
        <v>100</v>
      </c>
      <c r="J68">
        <v>26.194520547945199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27.954000000000001</v>
      </c>
      <c r="P68">
        <v>31.648</v>
      </c>
      <c r="Q68">
        <v>39.304000000000002</v>
      </c>
      <c r="R68">
        <v>3.8279999999999998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2</v>
      </c>
      <c r="H69" t="s">
        <v>90</v>
      </c>
      <c r="I69" t="s">
        <v>22</v>
      </c>
      <c r="J69">
        <v>21.638356164383499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33.293999999999997</v>
      </c>
      <c r="P69">
        <v>31.5719999999999</v>
      </c>
      <c r="Q69">
        <v>38.875999999999998</v>
      </c>
      <c r="R69">
        <v>3.6520000000000001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3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10.271000000000001</v>
      </c>
      <c r="N70" s="29">
        <f t="shared" si="1"/>
        <v>70.100282348359457</v>
      </c>
      <c r="O70">
        <v>31.648</v>
      </c>
      <c r="P70">
        <v>33.771999999999998</v>
      </c>
      <c r="Q70">
        <v>40.828000000000003</v>
      </c>
      <c r="R70">
        <v>3.528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3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10.364000000000001</v>
      </c>
      <c r="N71" s="29">
        <f t="shared" si="1"/>
        <v>69.471246622925506</v>
      </c>
      <c r="O71">
        <v>31.5719999999999</v>
      </c>
      <c r="P71">
        <v>30.7029999999999</v>
      </c>
      <c r="Q71">
        <v>37.488999999999997</v>
      </c>
      <c r="R71">
        <v>3.3929999999999998</v>
      </c>
    </row>
    <row r="72" spans="1:18">
      <c r="A72" t="s">
        <v>214</v>
      </c>
      <c r="B72">
        <v>2018</v>
      </c>
      <c r="C72" s="9">
        <v>43436</v>
      </c>
      <c r="D72" t="s">
        <v>64</v>
      </c>
      <c r="E72" t="s">
        <v>530</v>
      </c>
      <c r="F72">
        <v>1</v>
      </c>
      <c r="G72">
        <v>1</v>
      </c>
      <c r="H72" t="s">
        <v>197</v>
      </c>
      <c r="I72" t="s">
        <v>225</v>
      </c>
      <c r="J72">
        <v>25.986301369863</v>
      </c>
      <c r="K72">
        <v>2</v>
      </c>
      <c r="L72">
        <v>1</v>
      </c>
      <c r="M72">
        <v>10.468</v>
      </c>
      <c r="N72" s="29">
        <f t="shared" si="1"/>
        <v>68.781047000382117</v>
      </c>
      <c r="O72">
        <v>9</v>
      </c>
      <c r="P72">
        <v>14.0579999999999</v>
      </c>
      <c r="Q72">
        <v>28.457999999999998</v>
      </c>
      <c r="R72">
        <v>7.2</v>
      </c>
    </row>
    <row r="73" spans="1:18">
      <c r="A73" t="s">
        <v>214</v>
      </c>
      <c r="B73">
        <v>2018</v>
      </c>
      <c r="C73" s="9">
        <v>43436</v>
      </c>
      <c r="D73" t="s">
        <v>64</v>
      </c>
      <c r="E73" t="s">
        <v>530</v>
      </c>
      <c r="F73">
        <v>1</v>
      </c>
      <c r="G73">
        <v>1</v>
      </c>
      <c r="H73" t="s">
        <v>236</v>
      </c>
      <c r="I73" t="s">
        <v>195</v>
      </c>
      <c r="J73">
        <v>31.2109589041095</v>
      </c>
      <c r="L73">
        <v>2</v>
      </c>
      <c r="M73">
        <v>10.541</v>
      </c>
      <c r="N73" s="29">
        <f t="shared" si="1"/>
        <v>68.304714922682848</v>
      </c>
      <c r="O73">
        <v>6.2619999999999898</v>
      </c>
      <c r="P73">
        <v>5.1169999999999902</v>
      </c>
      <c r="Q73">
        <v>18.042999999999999</v>
      </c>
      <c r="R73">
        <v>6.4630000000000001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2</v>
      </c>
      <c r="G74">
        <v>1</v>
      </c>
      <c r="H74" t="s">
        <v>126</v>
      </c>
      <c r="I74" t="s">
        <v>102</v>
      </c>
      <c r="J74">
        <v>20.2054794520547</v>
      </c>
      <c r="L74">
        <v>1</v>
      </c>
      <c r="M74">
        <v>10.256</v>
      </c>
      <c r="N74" s="29">
        <f t="shared" si="1"/>
        <v>70.20280811232449</v>
      </c>
      <c r="O74">
        <v>9</v>
      </c>
      <c r="P74">
        <v>15.054</v>
      </c>
      <c r="Q74">
        <v>29.396000000000001</v>
      </c>
      <c r="R74">
        <v>7.1710000000000003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2</v>
      </c>
      <c r="G75">
        <v>1</v>
      </c>
      <c r="H75" t="s">
        <v>165</v>
      </c>
      <c r="I75" t="s">
        <v>44</v>
      </c>
      <c r="J75">
        <v>28.917808219177999</v>
      </c>
      <c r="L75">
        <v>2</v>
      </c>
      <c r="M75">
        <v>10.584</v>
      </c>
      <c r="N75" s="29">
        <f t="shared" si="1"/>
        <v>68.02721088435375</v>
      </c>
      <c r="O75">
        <v>9</v>
      </c>
      <c r="P75">
        <v>6.2619999999999898</v>
      </c>
      <c r="Q75">
        <v>20.603999999999999</v>
      </c>
      <c r="R75">
        <v>7.1710000000000003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3</v>
      </c>
      <c r="G76">
        <v>1</v>
      </c>
      <c r="H76" t="s">
        <v>94</v>
      </c>
      <c r="I76" t="s">
        <v>26</v>
      </c>
      <c r="J76">
        <v>19.876712328767098</v>
      </c>
      <c r="K76">
        <v>3</v>
      </c>
      <c r="L76">
        <v>1</v>
      </c>
      <c r="M76">
        <v>10.282</v>
      </c>
      <c r="N76" s="29">
        <f t="shared" si="1"/>
        <v>70.025286909161636</v>
      </c>
      <c r="O76">
        <v>9</v>
      </c>
      <c r="P76">
        <v>15.054</v>
      </c>
      <c r="Q76">
        <v>29.396000000000001</v>
      </c>
      <c r="R76">
        <v>7.1710000000000003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3</v>
      </c>
      <c r="G77">
        <v>1</v>
      </c>
      <c r="H77" t="s">
        <v>254</v>
      </c>
      <c r="I77" t="s">
        <v>252</v>
      </c>
      <c r="J77">
        <v>21.2191780821917</v>
      </c>
      <c r="L77">
        <v>2</v>
      </c>
      <c r="M77">
        <v>10.510999999999999</v>
      </c>
      <c r="N77" s="29">
        <f t="shared" si="1"/>
        <v>68.499667015507569</v>
      </c>
      <c r="O77">
        <v>9</v>
      </c>
      <c r="P77">
        <v>6.2619999999999898</v>
      </c>
      <c r="Q77">
        <v>20.603999999999999</v>
      </c>
      <c r="R77">
        <v>7.1710000000000003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4</v>
      </c>
      <c r="G78">
        <v>1</v>
      </c>
      <c r="H78" t="s">
        <v>198</v>
      </c>
      <c r="I78" t="s">
        <v>37</v>
      </c>
      <c r="J78">
        <v>24.090410958904101</v>
      </c>
      <c r="L78">
        <v>1</v>
      </c>
      <c r="M78">
        <v>10.298999999999999</v>
      </c>
      <c r="N78" s="29">
        <f t="shared" si="1"/>
        <v>69.90969997087096</v>
      </c>
      <c r="O78">
        <v>9</v>
      </c>
      <c r="P78">
        <v>16.361999999999998</v>
      </c>
      <c r="Q78">
        <v>30.091999999999999</v>
      </c>
      <c r="R78">
        <v>6.8650000000000002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4</v>
      </c>
      <c r="G79">
        <v>1</v>
      </c>
      <c r="H79" t="s">
        <v>106</v>
      </c>
      <c r="I79" t="s">
        <v>107</v>
      </c>
      <c r="J79">
        <v>25.136986301369799</v>
      </c>
      <c r="L79">
        <v>2</v>
      </c>
      <c r="M79">
        <v>10.322999999999899</v>
      </c>
      <c r="N79" s="29">
        <f t="shared" si="1"/>
        <v>69.747166521360754</v>
      </c>
      <c r="O79">
        <v>13.241</v>
      </c>
      <c r="P79">
        <v>11.566000000000001</v>
      </c>
      <c r="Q79">
        <v>22.864000000000001</v>
      </c>
      <c r="R79">
        <v>5.649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5</v>
      </c>
      <c r="G80">
        <v>1</v>
      </c>
      <c r="H80" t="s">
        <v>191</v>
      </c>
      <c r="I80" t="s">
        <v>28</v>
      </c>
      <c r="J80">
        <v>31.4575342465753</v>
      </c>
      <c r="L80">
        <v>1</v>
      </c>
      <c r="M80">
        <v>10.38</v>
      </c>
      <c r="N80" s="29">
        <f t="shared" si="1"/>
        <v>69.364161849710982</v>
      </c>
      <c r="O80">
        <v>9</v>
      </c>
      <c r="P80">
        <v>17.972999999999999</v>
      </c>
      <c r="Q80">
        <v>31.056999999999999</v>
      </c>
      <c r="R80">
        <v>6.5419999999999998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5</v>
      </c>
      <c r="G81">
        <v>1</v>
      </c>
      <c r="H81" t="s">
        <v>253</v>
      </c>
      <c r="I81" t="s">
        <v>30</v>
      </c>
      <c r="J81">
        <v>28.931506849314999</v>
      </c>
      <c r="L81">
        <v>2</v>
      </c>
      <c r="M81">
        <v>10.39</v>
      </c>
      <c r="N81" s="29">
        <f t="shared" si="1"/>
        <v>69.297401347449465</v>
      </c>
      <c r="O81">
        <v>18.119</v>
      </c>
      <c r="P81">
        <v>16.843</v>
      </c>
      <c r="Q81">
        <v>25.425000000000001</v>
      </c>
      <c r="R81">
        <v>4.2910000000000004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6</v>
      </c>
      <c r="G82">
        <v>1</v>
      </c>
      <c r="H82" t="s">
        <v>189</v>
      </c>
      <c r="I82" t="s">
        <v>111</v>
      </c>
      <c r="J82">
        <v>30.7150684931506</v>
      </c>
      <c r="L82">
        <v>1</v>
      </c>
      <c r="M82">
        <v>10.340999999999999</v>
      </c>
      <c r="N82" s="29">
        <f t="shared" si="1"/>
        <v>69.625761531766756</v>
      </c>
      <c r="O82">
        <v>9</v>
      </c>
      <c r="P82">
        <v>15.054</v>
      </c>
      <c r="Q82">
        <v>29.396000000000001</v>
      </c>
      <c r="R82">
        <v>7.1710000000000003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6</v>
      </c>
      <c r="G83">
        <v>1</v>
      </c>
      <c r="H83" t="s">
        <v>95</v>
      </c>
      <c r="I83" t="s">
        <v>28</v>
      </c>
      <c r="J83">
        <v>26.852054794520502</v>
      </c>
      <c r="L83">
        <v>2</v>
      </c>
      <c r="M83">
        <v>10.58</v>
      </c>
      <c r="N83" s="29">
        <f t="shared" si="1"/>
        <v>68.052930056710778</v>
      </c>
      <c r="O83">
        <v>9</v>
      </c>
      <c r="P83">
        <v>6.2619999999999898</v>
      </c>
      <c r="Q83">
        <v>20.603999999999999</v>
      </c>
      <c r="R83">
        <v>7.1710000000000003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7</v>
      </c>
      <c r="G84">
        <v>1</v>
      </c>
      <c r="H84" t="s">
        <v>194</v>
      </c>
      <c r="I84" t="s">
        <v>195</v>
      </c>
      <c r="J84">
        <v>32.717808219178004</v>
      </c>
      <c r="L84">
        <v>1</v>
      </c>
      <c r="M84">
        <v>10.539</v>
      </c>
      <c r="N84" s="29">
        <f t="shared" si="1"/>
        <v>68.317677198975232</v>
      </c>
      <c r="O84">
        <v>18.125</v>
      </c>
      <c r="P84">
        <v>19.923999999999999</v>
      </c>
      <c r="Q84">
        <v>28.571999999999999</v>
      </c>
      <c r="R84">
        <v>4.3239999999999998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7</v>
      </c>
      <c r="G85">
        <v>1</v>
      </c>
      <c r="H85" t="s">
        <v>98</v>
      </c>
      <c r="I85" t="s">
        <v>42</v>
      </c>
      <c r="J85">
        <v>20.109589041095798</v>
      </c>
      <c r="L85">
        <v>2</v>
      </c>
      <c r="M85">
        <v>10.5689999999999</v>
      </c>
      <c r="N85" s="29">
        <f t="shared" si="1"/>
        <v>68.123758160659179</v>
      </c>
      <c r="O85">
        <v>9</v>
      </c>
      <c r="P85">
        <v>6.99</v>
      </c>
      <c r="Q85">
        <v>20.562000000000001</v>
      </c>
      <c r="R85">
        <v>6.7859999999999996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8</v>
      </c>
      <c r="G86">
        <v>1</v>
      </c>
      <c r="H86" t="s">
        <v>257</v>
      </c>
      <c r="I86" t="s">
        <v>111</v>
      </c>
      <c r="J86">
        <v>26.2109589041095</v>
      </c>
      <c r="L86">
        <v>1</v>
      </c>
      <c r="M86">
        <v>10.332000000000001</v>
      </c>
      <c r="N86" s="29">
        <f t="shared" si="1"/>
        <v>69.686411149825773</v>
      </c>
      <c r="O86">
        <v>12.424999999999899</v>
      </c>
      <c r="P86">
        <v>15.622</v>
      </c>
      <c r="Q86">
        <v>26.981999999999999</v>
      </c>
      <c r="R86">
        <v>5.68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8</v>
      </c>
      <c r="G87">
        <v>1</v>
      </c>
      <c r="H87" t="s">
        <v>285</v>
      </c>
      <c r="I87" t="s">
        <v>204</v>
      </c>
      <c r="J87">
        <v>36.326027397260198</v>
      </c>
      <c r="L87">
        <v>2</v>
      </c>
      <c r="M87">
        <v>10.44</v>
      </c>
      <c r="N87" s="29">
        <f t="shared" si="1"/>
        <v>68.965517241379317</v>
      </c>
      <c r="O87">
        <v>6.4209999999999896</v>
      </c>
      <c r="P87">
        <v>5.5439999999999898</v>
      </c>
      <c r="Q87">
        <v>17.547999999999998</v>
      </c>
      <c r="R87">
        <v>6.0019999999999998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9</v>
      </c>
      <c r="G88">
        <v>1</v>
      </c>
      <c r="H88" t="s">
        <v>210</v>
      </c>
      <c r="I88" t="s">
        <v>40</v>
      </c>
      <c r="J88">
        <v>27.534246575342401</v>
      </c>
      <c r="L88">
        <v>1</v>
      </c>
      <c r="M88">
        <v>10.382</v>
      </c>
      <c r="N88" s="29">
        <f t="shared" si="1"/>
        <v>69.35079946060489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9</v>
      </c>
      <c r="G89">
        <v>1</v>
      </c>
      <c r="H89" t="s">
        <v>39</v>
      </c>
      <c r="I89" t="s">
        <v>40</v>
      </c>
      <c r="J89">
        <v>25.830136986301302</v>
      </c>
      <c r="L89">
        <v>2</v>
      </c>
      <c r="M89">
        <v>10.433</v>
      </c>
      <c r="N89" s="29">
        <f t="shared" si="1"/>
        <v>69.011789514041979</v>
      </c>
      <c r="O89">
        <v>9</v>
      </c>
      <c r="P89">
        <v>5.2590000000000003</v>
      </c>
      <c r="Q89">
        <v>19.003</v>
      </c>
      <c r="R89">
        <v>6.8719999999999999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10</v>
      </c>
      <c r="G90">
        <v>1</v>
      </c>
      <c r="H90" t="s">
        <v>141</v>
      </c>
      <c r="I90" t="s">
        <v>93</v>
      </c>
      <c r="J90">
        <v>23.665753424657499</v>
      </c>
      <c r="L90">
        <v>1</v>
      </c>
      <c r="M90">
        <v>10.148</v>
      </c>
      <c r="N90" s="29">
        <f t="shared" si="1"/>
        <v>70.949940875049279</v>
      </c>
      <c r="O90">
        <v>12.424999999999899</v>
      </c>
      <c r="P90">
        <v>16.349</v>
      </c>
      <c r="Q90">
        <v>27.709</v>
      </c>
      <c r="R90">
        <v>5.68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10</v>
      </c>
      <c r="G91">
        <v>1</v>
      </c>
      <c r="H91" t="s">
        <v>291</v>
      </c>
      <c r="I91" t="s">
        <v>22</v>
      </c>
      <c r="J91">
        <v>20.986301369863</v>
      </c>
      <c r="L91">
        <v>2</v>
      </c>
      <c r="M91">
        <v>10.19</v>
      </c>
      <c r="N91" s="29">
        <f t="shared" si="1"/>
        <v>70.657507360157027</v>
      </c>
      <c r="O91">
        <v>9</v>
      </c>
      <c r="P91">
        <v>6.3339999999999996</v>
      </c>
      <c r="Q91">
        <v>20.128</v>
      </c>
      <c r="R91">
        <v>6.8970000000000002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11</v>
      </c>
      <c r="G92">
        <v>1</v>
      </c>
      <c r="H92" t="s">
        <v>123</v>
      </c>
      <c r="I92" t="s">
        <v>73</v>
      </c>
      <c r="J92">
        <v>21.810958904109501</v>
      </c>
      <c r="L92">
        <v>1</v>
      </c>
      <c r="M92">
        <v>10.257999999999999</v>
      </c>
      <c r="N92" s="29">
        <f t="shared" si="1"/>
        <v>70.189120686293634</v>
      </c>
      <c r="O92">
        <v>9</v>
      </c>
      <c r="P92">
        <v>15.054</v>
      </c>
      <c r="Q92">
        <v>29.396000000000001</v>
      </c>
      <c r="R92">
        <v>7.1710000000000003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11</v>
      </c>
      <c r="G93">
        <v>1</v>
      </c>
      <c r="H93" t="s">
        <v>308</v>
      </c>
      <c r="I93" t="s">
        <v>102</v>
      </c>
      <c r="J93">
        <v>27.531506849315001</v>
      </c>
      <c r="L93">
        <v>2</v>
      </c>
      <c r="M93">
        <v>12.484999999999999</v>
      </c>
      <c r="N93" s="29">
        <f t="shared" si="1"/>
        <v>57.669203043652388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12</v>
      </c>
      <c r="G94">
        <v>1</v>
      </c>
      <c r="H94" t="s">
        <v>172</v>
      </c>
      <c r="I94" t="s">
        <v>35</v>
      </c>
      <c r="J94">
        <v>28.564383561643801</v>
      </c>
      <c r="L94">
        <v>1</v>
      </c>
      <c r="M94">
        <v>10.429</v>
      </c>
      <c r="N94" s="29">
        <f t="shared" si="1"/>
        <v>69.038258701697188</v>
      </c>
      <c r="O94">
        <v>6.2619999999999898</v>
      </c>
      <c r="P94">
        <v>13.635999999999999</v>
      </c>
      <c r="Q94">
        <v>23.995999999999999</v>
      </c>
      <c r="R94">
        <v>5.18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533</v>
      </c>
      <c r="F95">
        <v>1</v>
      </c>
      <c r="G95">
        <v>1</v>
      </c>
      <c r="H95" t="s">
        <v>199</v>
      </c>
      <c r="I95" t="s">
        <v>44</v>
      </c>
      <c r="J95">
        <v>23.386301369862998</v>
      </c>
      <c r="K95">
        <v>4</v>
      </c>
      <c r="L95">
        <v>1</v>
      </c>
      <c r="M95">
        <v>10.305</v>
      </c>
      <c r="N95" s="29">
        <f t="shared" si="1"/>
        <v>69.86899563318778</v>
      </c>
      <c r="O95">
        <v>12.8639999999999</v>
      </c>
      <c r="P95">
        <v>15.468</v>
      </c>
      <c r="Q95">
        <v>25.09</v>
      </c>
      <c r="R95">
        <v>4.8109999999999999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533</v>
      </c>
      <c r="F96">
        <v>1</v>
      </c>
      <c r="G96">
        <v>1</v>
      </c>
      <c r="H96" t="s">
        <v>172</v>
      </c>
      <c r="I96" t="s">
        <v>35</v>
      </c>
      <c r="J96">
        <v>28.564383561643801</v>
      </c>
      <c r="L96">
        <v>2</v>
      </c>
      <c r="M96">
        <v>10.484</v>
      </c>
      <c r="N96" s="29">
        <f t="shared" si="1"/>
        <v>68.676077832888211</v>
      </c>
      <c r="O96">
        <v>13.635999999999999</v>
      </c>
      <c r="P96">
        <v>5.1150000000000002</v>
      </c>
      <c r="Q96">
        <v>17.027000000000001</v>
      </c>
      <c r="R96">
        <v>5.9560000000000004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533</v>
      </c>
      <c r="F97">
        <v>2</v>
      </c>
      <c r="G97">
        <v>1</v>
      </c>
      <c r="H97" t="s">
        <v>123</v>
      </c>
      <c r="I97" t="s">
        <v>73</v>
      </c>
      <c r="J97">
        <v>21.810958904109501</v>
      </c>
      <c r="L97">
        <v>1</v>
      </c>
      <c r="M97">
        <v>10.114000000000001</v>
      </c>
      <c r="N97" s="29">
        <f t="shared" si="1"/>
        <v>71.188451651176578</v>
      </c>
      <c r="O97">
        <v>15.054</v>
      </c>
      <c r="P97">
        <v>24.423999999999999</v>
      </c>
      <c r="Q97">
        <v>35.625999999999998</v>
      </c>
      <c r="R97">
        <v>5.601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2</v>
      </c>
      <c r="G98">
        <v>1</v>
      </c>
      <c r="H98" t="s">
        <v>21</v>
      </c>
      <c r="I98" t="s">
        <v>22</v>
      </c>
      <c r="J98">
        <v>25.731506849315</v>
      </c>
      <c r="L98">
        <v>2</v>
      </c>
      <c r="M98">
        <v>10.151</v>
      </c>
      <c r="N98" s="29">
        <f t="shared" si="1"/>
        <v>70.928972515023148</v>
      </c>
      <c r="O98">
        <v>27.475999999999999</v>
      </c>
      <c r="P98">
        <v>26.341999999999999</v>
      </c>
      <c r="Q98">
        <v>32.948</v>
      </c>
      <c r="R98">
        <v>3.3029999999999999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3</v>
      </c>
      <c r="G99">
        <v>1</v>
      </c>
      <c r="H99" t="s">
        <v>104</v>
      </c>
      <c r="I99" t="s">
        <v>100</v>
      </c>
      <c r="J99">
        <v>26.290410958904101</v>
      </c>
      <c r="K99">
        <v>1</v>
      </c>
      <c r="L99">
        <v>1</v>
      </c>
      <c r="M99">
        <v>10.292999999999999</v>
      </c>
      <c r="N99" s="29">
        <f t="shared" si="1"/>
        <v>69.950451763334314</v>
      </c>
      <c r="O99">
        <v>33.771999999999998</v>
      </c>
      <c r="P99">
        <v>34.146000000000001</v>
      </c>
      <c r="Q99">
        <v>41.06</v>
      </c>
      <c r="R99">
        <v>3.4569999999999999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3</v>
      </c>
      <c r="G100">
        <v>1</v>
      </c>
      <c r="H100" t="s">
        <v>141</v>
      </c>
      <c r="I100" t="s">
        <v>93</v>
      </c>
      <c r="J100">
        <v>23.665753424657499</v>
      </c>
      <c r="L100">
        <v>2</v>
      </c>
      <c r="M100">
        <v>10.372</v>
      </c>
      <c r="N100" s="29">
        <f t="shared" si="1"/>
        <v>69.417662938681062</v>
      </c>
      <c r="O100">
        <v>16.349</v>
      </c>
      <c r="P100">
        <v>16.359000000000002</v>
      </c>
      <c r="Q100">
        <v>27.109000000000002</v>
      </c>
      <c r="R100">
        <v>5.375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4</v>
      </c>
      <c r="G101">
        <v>1</v>
      </c>
      <c r="H101" t="s">
        <v>210</v>
      </c>
      <c r="I101" t="s">
        <v>40</v>
      </c>
      <c r="J101">
        <v>27.534246575342401</v>
      </c>
      <c r="L101">
        <v>1</v>
      </c>
      <c r="M101">
        <v>10.247999999999999</v>
      </c>
      <c r="N101" s="29">
        <f t="shared" si="1"/>
        <v>70.257611241217802</v>
      </c>
      <c r="O101">
        <v>12.515000000000001</v>
      </c>
      <c r="P101">
        <v>16.419</v>
      </c>
      <c r="Q101">
        <v>27.783000000000001</v>
      </c>
      <c r="R101">
        <v>5.6820000000000004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4</v>
      </c>
      <c r="G102">
        <v>1</v>
      </c>
      <c r="H102" t="s">
        <v>868</v>
      </c>
      <c r="I102" t="s">
        <v>26</v>
      </c>
      <c r="J102">
        <v>30.860273972602599</v>
      </c>
      <c r="L102">
        <v>2</v>
      </c>
      <c r="M102">
        <v>10.337</v>
      </c>
      <c r="N102" s="29">
        <f t="shared" si="1"/>
        <v>69.652703879268643</v>
      </c>
      <c r="O102">
        <v>9</v>
      </c>
      <c r="P102">
        <v>6.3550000000000004</v>
      </c>
      <c r="Q102">
        <v>20.157</v>
      </c>
      <c r="R102">
        <v>6.9009999999999998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5</v>
      </c>
      <c r="G103">
        <v>1</v>
      </c>
      <c r="H103" t="s">
        <v>197</v>
      </c>
      <c r="I103" t="s">
        <v>225</v>
      </c>
      <c r="J103">
        <v>25.986301369863</v>
      </c>
      <c r="K103">
        <v>2</v>
      </c>
      <c r="L103">
        <v>1</v>
      </c>
      <c r="M103">
        <v>10.122</v>
      </c>
      <c r="N103" s="29">
        <f t="shared" si="1"/>
        <v>71.132187314759932</v>
      </c>
      <c r="O103">
        <v>14.0579999999999</v>
      </c>
      <c r="P103">
        <v>19.757000000000001</v>
      </c>
      <c r="Q103">
        <v>32.051000000000002</v>
      </c>
      <c r="R103">
        <v>6.1470000000000002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5</v>
      </c>
      <c r="G104">
        <v>1</v>
      </c>
      <c r="H104" t="s">
        <v>257</v>
      </c>
      <c r="I104" t="s">
        <v>111</v>
      </c>
      <c r="J104">
        <v>26.2109589041095</v>
      </c>
      <c r="L104">
        <v>2</v>
      </c>
      <c r="M104">
        <v>10.946</v>
      </c>
      <c r="N104" s="29">
        <f t="shared" si="1"/>
        <v>65.777452950849622</v>
      </c>
      <c r="O104">
        <v>15.622</v>
      </c>
      <c r="P104">
        <v>14.3879999999999</v>
      </c>
      <c r="Q104">
        <v>24.745999999999999</v>
      </c>
      <c r="R104">
        <v>5.1790000000000003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6</v>
      </c>
      <c r="G105">
        <v>1</v>
      </c>
      <c r="H105" t="s">
        <v>194</v>
      </c>
      <c r="I105" t="s">
        <v>195</v>
      </c>
      <c r="J105">
        <v>32.717808219178004</v>
      </c>
      <c r="L105">
        <v>1</v>
      </c>
      <c r="M105">
        <v>10.41</v>
      </c>
      <c r="N105" s="29">
        <f t="shared" si="1"/>
        <v>69.164265129683002</v>
      </c>
      <c r="O105">
        <v>19.923999999999999</v>
      </c>
      <c r="P105">
        <v>22.094000000000001</v>
      </c>
      <c r="Q105">
        <v>30.212</v>
      </c>
      <c r="R105">
        <v>4.0590000000000002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6</v>
      </c>
      <c r="G106">
        <v>1</v>
      </c>
      <c r="H106" t="s">
        <v>126</v>
      </c>
      <c r="I106" t="s">
        <v>102</v>
      </c>
      <c r="J106">
        <v>20.2054794520547</v>
      </c>
      <c r="L106">
        <v>2</v>
      </c>
      <c r="M106">
        <v>10.473000000000001</v>
      </c>
      <c r="N106" s="29">
        <f t="shared" si="1"/>
        <v>68.74820968203953</v>
      </c>
      <c r="O106">
        <v>15.054</v>
      </c>
      <c r="P106">
        <v>13.13</v>
      </c>
      <c r="Q106">
        <v>24.888000000000002</v>
      </c>
      <c r="R106">
        <v>5.8789999999999996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7</v>
      </c>
      <c r="G107">
        <v>1</v>
      </c>
      <c r="H107" t="s">
        <v>94</v>
      </c>
      <c r="I107" t="s">
        <v>26</v>
      </c>
      <c r="J107">
        <v>19.876712328767098</v>
      </c>
      <c r="K107">
        <v>3</v>
      </c>
      <c r="L107">
        <v>1</v>
      </c>
      <c r="M107">
        <v>10.279</v>
      </c>
      <c r="N107" s="29">
        <f t="shared" si="1"/>
        <v>70.045724292246334</v>
      </c>
      <c r="O107">
        <v>15.054</v>
      </c>
      <c r="P107">
        <v>20.594999999999999</v>
      </c>
      <c r="Q107">
        <v>33.073</v>
      </c>
      <c r="R107">
        <v>6.2389999999999999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7</v>
      </c>
      <c r="G108">
        <v>1</v>
      </c>
      <c r="H108" t="s">
        <v>189</v>
      </c>
      <c r="I108" t="s">
        <v>111</v>
      </c>
      <c r="J108">
        <v>30.7150684931506</v>
      </c>
      <c r="L108">
        <v>2</v>
      </c>
      <c r="M108">
        <v>10.4279999999999</v>
      </c>
      <c r="N108" s="29">
        <f t="shared" si="1"/>
        <v>69.044879171462114</v>
      </c>
      <c r="O108">
        <v>15.054</v>
      </c>
      <c r="P108">
        <v>13.241</v>
      </c>
      <c r="Q108">
        <v>25.719000000000001</v>
      </c>
      <c r="R108">
        <v>6.2389999999999999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8</v>
      </c>
      <c r="G109">
        <v>1</v>
      </c>
      <c r="H109" t="s">
        <v>191</v>
      </c>
      <c r="I109" t="s">
        <v>28</v>
      </c>
      <c r="J109">
        <v>31.4575342465753</v>
      </c>
      <c r="L109">
        <v>1</v>
      </c>
      <c r="M109">
        <v>10.208</v>
      </c>
      <c r="N109" s="29">
        <f t="shared" si="1"/>
        <v>70.532915360501562</v>
      </c>
      <c r="O109">
        <v>17.972999999999999</v>
      </c>
      <c r="P109">
        <v>22.489000000000001</v>
      </c>
      <c r="Q109">
        <v>34.067</v>
      </c>
      <c r="R109">
        <v>5.7889999999999997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8</v>
      </c>
      <c r="G110">
        <v>1</v>
      </c>
      <c r="H110" t="s">
        <v>198</v>
      </c>
      <c r="I110" t="s">
        <v>37</v>
      </c>
      <c r="J110">
        <v>24.090410958904101</v>
      </c>
      <c r="L110">
        <v>2</v>
      </c>
      <c r="M110">
        <v>10.287000000000001</v>
      </c>
      <c r="N110" s="29">
        <f t="shared" si="1"/>
        <v>69.991251093613286</v>
      </c>
      <c r="O110">
        <v>16.361999999999998</v>
      </c>
      <c r="P110">
        <v>14.799999999999899</v>
      </c>
      <c r="Q110">
        <v>26.777999999999999</v>
      </c>
      <c r="R110">
        <v>5.9889999999999999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534</v>
      </c>
      <c r="F111">
        <v>1</v>
      </c>
      <c r="G111">
        <v>1</v>
      </c>
      <c r="H111" t="s">
        <v>199</v>
      </c>
      <c r="I111" t="s">
        <v>44</v>
      </c>
      <c r="J111">
        <v>23.386301369862998</v>
      </c>
      <c r="K111">
        <v>4</v>
      </c>
      <c r="L111">
        <v>1</v>
      </c>
      <c r="M111">
        <v>10.048999999999999</v>
      </c>
      <c r="N111" s="29">
        <f t="shared" si="1"/>
        <v>71.648920290576186</v>
      </c>
      <c r="O111">
        <v>15.468</v>
      </c>
      <c r="P111">
        <v>20.225999999999999</v>
      </c>
      <c r="Q111">
        <v>28.815999999999999</v>
      </c>
      <c r="R111">
        <v>4.2949999999999999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534</v>
      </c>
      <c r="F112">
        <v>1</v>
      </c>
      <c r="G112">
        <v>1</v>
      </c>
      <c r="H112" t="s">
        <v>191</v>
      </c>
      <c r="I112" t="s">
        <v>28</v>
      </c>
      <c r="J112">
        <v>31.4575342465753</v>
      </c>
      <c r="L112">
        <v>2</v>
      </c>
      <c r="M112">
        <v>15.032999999999999</v>
      </c>
      <c r="N112" s="29">
        <f t="shared" si="1"/>
        <v>47.894631810017962</v>
      </c>
      <c r="O112">
        <v>22.489000000000001</v>
      </c>
      <c r="P112">
        <v>18.9469999999999</v>
      </c>
      <c r="Q112">
        <v>28.672999999999998</v>
      </c>
      <c r="R112">
        <v>4.8630000000000004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534</v>
      </c>
      <c r="F113">
        <v>1</v>
      </c>
      <c r="G113">
        <v>2</v>
      </c>
      <c r="H113" t="s">
        <v>199</v>
      </c>
      <c r="I113" t="s">
        <v>44</v>
      </c>
      <c r="J113">
        <v>23.386301369862998</v>
      </c>
      <c r="K113">
        <v>4</v>
      </c>
      <c r="L113">
        <v>1</v>
      </c>
      <c r="M113">
        <v>10.09</v>
      </c>
      <c r="N113" s="29">
        <f t="shared" si="1"/>
        <v>71.357779980178393</v>
      </c>
      <c r="O113">
        <v>20.225999999999999</v>
      </c>
      <c r="P113">
        <v>22.696000000000002</v>
      </c>
      <c r="Q113">
        <v>30.588000000000001</v>
      </c>
      <c r="R113">
        <v>3.9460000000000002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2</v>
      </c>
      <c r="H114" t="s">
        <v>191</v>
      </c>
      <c r="I114" t="s">
        <v>28</v>
      </c>
      <c r="J114">
        <v>31.4575342465753</v>
      </c>
      <c r="L114">
        <v>2</v>
      </c>
      <c r="M114">
        <v>10.180999999999999</v>
      </c>
      <c r="N114" s="29">
        <f t="shared" si="1"/>
        <v>70.719968568902857</v>
      </c>
      <c r="O114">
        <v>18.9469999999999</v>
      </c>
      <c r="P114">
        <v>17.702999999999999</v>
      </c>
      <c r="Q114">
        <v>26.401</v>
      </c>
      <c r="R114">
        <v>4.3490000000000002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2</v>
      </c>
      <c r="G115">
        <v>1</v>
      </c>
      <c r="H115" t="s">
        <v>94</v>
      </c>
      <c r="I115" t="s">
        <v>26</v>
      </c>
      <c r="J115">
        <v>19.876712328767098</v>
      </c>
      <c r="K115">
        <v>3</v>
      </c>
      <c r="L115">
        <v>1</v>
      </c>
      <c r="M115">
        <v>10.25</v>
      </c>
      <c r="N115" s="29">
        <f t="shared" si="1"/>
        <v>70.243902439024396</v>
      </c>
      <c r="O115">
        <v>20.594999999999999</v>
      </c>
      <c r="P115">
        <v>26.1859999999999</v>
      </c>
      <c r="Q115">
        <v>36.921999999999997</v>
      </c>
      <c r="R115">
        <v>5.3680000000000003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2</v>
      </c>
      <c r="G116">
        <v>1</v>
      </c>
      <c r="H116" t="s">
        <v>123</v>
      </c>
      <c r="I116" t="s">
        <v>73</v>
      </c>
      <c r="J116">
        <v>21.810958904109501</v>
      </c>
      <c r="L116">
        <v>2</v>
      </c>
      <c r="M116">
        <v>10.289</v>
      </c>
      <c r="N116" s="29">
        <f t="shared" si="1"/>
        <v>69.977646029740498</v>
      </c>
      <c r="O116">
        <v>24.423999999999999</v>
      </c>
      <c r="P116">
        <v>22.562000000000001</v>
      </c>
      <c r="Q116">
        <v>32.524000000000001</v>
      </c>
      <c r="R116">
        <v>4.9809999999999999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2</v>
      </c>
      <c r="G117">
        <v>2</v>
      </c>
      <c r="H117" t="s">
        <v>94</v>
      </c>
      <c r="I117" t="s">
        <v>26</v>
      </c>
      <c r="J117">
        <v>19.876712328767098</v>
      </c>
      <c r="K117">
        <v>3</v>
      </c>
      <c r="L117">
        <v>1</v>
      </c>
      <c r="M117">
        <v>10.295</v>
      </c>
      <c r="N117" s="29">
        <f t="shared" si="1"/>
        <v>69.936862554638168</v>
      </c>
      <c r="O117">
        <v>26.1859999999999</v>
      </c>
      <c r="P117">
        <v>28.922999999999899</v>
      </c>
      <c r="Q117">
        <v>38.662999999999997</v>
      </c>
      <c r="R117">
        <v>4.87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2</v>
      </c>
      <c r="H118" t="s">
        <v>123</v>
      </c>
      <c r="I118" t="s">
        <v>73</v>
      </c>
      <c r="J118">
        <v>21.810958904109501</v>
      </c>
      <c r="L118">
        <v>2</v>
      </c>
      <c r="M118">
        <v>10.343</v>
      </c>
      <c r="N118" s="29">
        <f t="shared" si="1"/>
        <v>69.612298172677171</v>
      </c>
      <c r="O118">
        <v>22.562000000000001</v>
      </c>
      <c r="P118">
        <v>21.852999999999899</v>
      </c>
      <c r="Q118">
        <v>31.024999999999999</v>
      </c>
      <c r="R118">
        <v>4.5860000000000003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3</v>
      </c>
      <c r="G119">
        <v>1</v>
      </c>
      <c r="H119" t="s">
        <v>104</v>
      </c>
      <c r="I119" t="s">
        <v>100</v>
      </c>
      <c r="J119">
        <v>26.290410958904101</v>
      </c>
      <c r="K119">
        <v>1</v>
      </c>
      <c r="L119">
        <v>1</v>
      </c>
      <c r="M119">
        <v>10.220000000000001</v>
      </c>
      <c r="N119" s="29">
        <f t="shared" si="1"/>
        <v>70.450097847358123</v>
      </c>
      <c r="O119">
        <v>34.146000000000001</v>
      </c>
      <c r="P119">
        <v>34.635999999999903</v>
      </c>
      <c r="Q119">
        <v>41.357999999999997</v>
      </c>
      <c r="R119">
        <v>3.3610000000000002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3</v>
      </c>
      <c r="G120">
        <v>1</v>
      </c>
      <c r="H120" t="s">
        <v>194</v>
      </c>
      <c r="I120" t="s">
        <v>195</v>
      </c>
      <c r="J120">
        <v>32.717808219178004</v>
      </c>
      <c r="L120">
        <v>2</v>
      </c>
      <c r="M120">
        <v>10.269</v>
      </c>
      <c r="N120" s="29">
        <f t="shared" si="1"/>
        <v>70.113935144609997</v>
      </c>
      <c r="O120">
        <v>22.094000000000001</v>
      </c>
      <c r="P120">
        <v>21.995999999999999</v>
      </c>
      <c r="Q120">
        <v>29.802</v>
      </c>
      <c r="R120">
        <v>3.903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3</v>
      </c>
      <c r="G121">
        <v>2</v>
      </c>
      <c r="H121" t="s">
        <v>104</v>
      </c>
      <c r="I121" t="s">
        <v>100</v>
      </c>
      <c r="J121">
        <v>26.290410958904101</v>
      </c>
      <c r="K121">
        <v>1</v>
      </c>
      <c r="L121">
        <v>1</v>
      </c>
      <c r="M121">
        <v>10.16</v>
      </c>
      <c r="N121" s="29">
        <f t="shared" si="1"/>
        <v>70.866141732283467</v>
      </c>
      <c r="O121">
        <v>34.635999999999903</v>
      </c>
      <c r="P121">
        <v>35.037999999999997</v>
      </c>
      <c r="Q121">
        <v>41.6</v>
      </c>
      <c r="R121">
        <v>3.2810000000000001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2</v>
      </c>
      <c r="H122" t="s">
        <v>194</v>
      </c>
      <c r="I122" t="s">
        <v>195</v>
      </c>
      <c r="J122">
        <v>32.717808219178004</v>
      </c>
      <c r="L122">
        <v>2</v>
      </c>
      <c r="M122">
        <v>10.608000000000001</v>
      </c>
      <c r="N122" s="29">
        <f t="shared" si="1"/>
        <v>67.873303167420815</v>
      </c>
      <c r="O122">
        <v>21.995999999999999</v>
      </c>
      <c r="P122">
        <v>21.923999999999999</v>
      </c>
      <c r="Q122">
        <v>29.475999999999999</v>
      </c>
      <c r="R122">
        <v>3.7759999999999998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4</v>
      </c>
      <c r="G123">
        <v>1</v>
      </c>
      <c r="H123" t="s">
        <v>197</v>
      </c>
      <c r="I123" t="s">
        <v>225</v>
      </c>
      <c r="J123">
        <v>25.986301369863</v>
      </c>
      <c r="K123">
        <v>2</v>
      </c>
      <c r="L123">
        <v>1</v>
      </c>
      <c r="M123">
        <v>10.271000000000001</v>
      </c>
      <c r="N123" s="29">
        <f t="shared" si="1"/>
        <v>70.100282348359457</v>
      </c>
      <c r="O123">
        <v>19.757000000000001</v>
      </c>
      <c r="P123">
        <v>23.241</v>
      </c>
      <c r="Q123">
        <v>34.237000000000002</v>
      </c>
      <c r="R123">
        <v>5.4980000000000002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4</v>
      </c>
      <c r="G124">
        <v>1</v>
      </c>
      <c r="H124" t="s">
        <v>210</v>
      </c>
      <c r="I124" t="s">
        <v>40</v>
      </c>
      <c r="J124">
        <v>27.534246575342401</v>
      </c>
      <c r="L124">
        <v>2</v>
      </c>
      <c r="M124">
        <v>10.307</v>
      </c>
      <c r="N124" s="29">
        <f t="shared" si="1"/>
        <v>69.855438051809443</v>
      </c>
      <c r="O124">
        <v>16.419</v>
      </c>
      <c r="P124">
        <v>15.566999999999901</v>
      </c>
      <c r="Q124">
        <v>25.914999999999999</v>
      </c>
      <c r="R124">
        <v>5.1740000000000004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4</v>
      </c>
      <c r="G125">
        <v>2</v>
      </c>
      <c r="H125" t="s">
        <v>197</v>
      </c>
      <c r="I125" t="s">
        <v>225</v>
      </c>
      <c r="J125">
        <v>25.986301369863</v>
      </c>
      <c r="K125">
        <v>2</v>
      </c>
      <c r="L125">
        <v>1</v>
      </c>
      <c r="M125">
        <v>10.178000000000001</v>
      </c>
      <c r="N125" s="29">
        <f t="shared" si="1"/>
        <v>70.74081351935547</v>
      </c>
      <c r="O125">
        <v>23.241</v>
      </c>
      <c r="P125">
        <v>25.222999999999999</v>
      </c>
      <c r="Q125">
        <v>35.408999999999999</v>
      </c>
      <c r="R125">
        <v>5.093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2</v>
      </c>
      <c r="H126" t="s">
        <v>210</v>
      </c>
      <c r="I126" t="s">
        <v>40</v>
      </c>
      <c r="J126">
        <v>27.534246575342401</v>
      </c>
      <c r="L126">
        <v>2</v>
      </c>
      <c r="M126">
        <v>10.222</v>
      </c>
      <c r="N126" s="29">
        <f t="shared" si="1"/>
        <v>70.43631383290942</v>
      </c>
      <c r="O126">
        <v>15.566999999999901</v>
      </c>
      <c r="P126">
        <v>15.200999999999899</v>
      </c>
      <c r="Q126">
        <v>24.876999999999999</v>
      </c>
      <c r="R126">
        <v>4.8380000000000001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535</v>
      </c>
      <c r="F127">
        <v>1</v>
      </c>
      <c r="G127">
        <v>1</v>
      </c>
      <c r="H127" t="s">
        <v>197</v>
      </c>
      <c r="I127" t="s">
        <v>225</v>
      </c>
      <c r="J127">
        <v>25.986301369863</v>
      </c>
      <c r="K127">
        <v>2</v>
      </c>
      <c r="L127">
        <v>1</v>
      </c>
      <c r="M127">
        <v>10.295999999999999</v>
      </c>
      <c r="N127" s="29">
        <f t="shared" si="1"/>
        <v>69.930069930069934</v>
      </c>
      <c r="O127">
        <v>25.222999999999999</v>
      </c>
      <c r="P127">
        <v>27.734000000000002</v>
      </c>
      <c r="Q127">
        <v>36.972000000000001</v>
      </c>
      <c r="R127">
        <v>4.6189999999999998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535</v>
      </c>
      <c r="F128">
        <v>1</v>
      </c>
      <c r="G128">
        <v>1</v>
      </c>
      <c r="H128" t="s">
        <v>199</v>
      </c>
      <c r="I128" t="s">
        <v>44</v>
      </c>
      <c r="J128">
        <v>23.386301369862998</v>
      </c>
      <c r="K128">
        <v>4</v>
      </c>
      <c r="L128">
        <v>2</v>
      </c>
      <c r="M128">
        <v>10.439</v>
      </c>
      <c r="N128" s="29">
        <f t="shared" si="1"/>
        <v>68.972123766644316</v>
      </c>
      <c r="O128">
        <v>22.696000000000002</v>
      </c>
      <c r="P128">
        <v>22.189</v>
      </c>
      <c r="Q128">
        <v>29.649000000000001</v>
      </c>
      <c r="R128">
        <v>3.73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535</v>
      </c>
      <c r="F129">
        <v>1</v>
      </c>
      <c r="G129">
        <v>2</v>
      </c>
      <c r="H129" t="s">
        <v>197</v>
      </c>
      <c r="I129" t="s">
        <v>225</v>
      </c>
      <c r="J129">
        <v>25.986301369863</v>
      </c>
      <c r="K129">
        <v>2</v>
      </c>
      <c r="L129">
        <v>1</v>
      </c>
      <c r="M129">
        <v>10.446</v>
      </c>
      <c r="N129" s="29">
        <f t="shared" si="1"/>
        <v>68.925904652498559</v>
      </c>
      <c r="O129">
        <v>27.734000000000002</v>
      </c>
      <c r="P129">
        <v>29.315999999999999</v>
      </c>
      <c r="Q129">
        <v>37.923999999999999</v>
      </c>
      <c r="R129">
        <v>4.3040000000000003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2</v>
      </c>
      <c r="H130" t="s">
        <v>199</v>
      </c>
      <c r="I130" t="s">
        <v>44</v>
      </c>
      <c r="J130">
        <v>23.386301369862998</v>
      </c>
      <c r="K130">
        <v>4</v>
      </c>
      <c r="L130">
        <v>2</v>
      </c>
      <c r="M130">
        <v>10.664</v>
      </c>
      <c r="N130" s="29">
        <f t="shared" si="1"/>
        <v>67.516879219804949</v>
      </c>
      <c r="O130">
        <v>22.189</v>
      </c>
      <c r="P130">
        <v>21.893999999999998</v>
      </c>
      <c r="Q130">
        <v>29.027999999999999</v>
      </c>
      <c r="R130">
        <v>3.5670000000000002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2</v>
      </c>
      <c r="G131">
        <v>1</v>
      </c>
      <c r="H131" t="s">
        <v>104</v>
      </c>
      <c r="I131" t="s">
        <v>100</v>
      </c>
      <c r="J131">
        <v>26.290410958904101</v>
      </c>
      <c r="K131">
        <v>1</v>
      </c>
      <c r="L131">
        <v>1</v>
      </c>
      <c r="M131">
        <v>10.220000000000001</v>
      </c>
      <c r="N131" s="29">
        <f t="shared" ref="N131:N194" si="2">3.6*200/M131</f>
        <v>70.450097847358123</v>
      </c>
      <c r="O131">
        <v>35.037999999999997</v>
      </c>
      <c r="P131">
        <v>36.161999999999999</v>
      </c>
      <c r="Q131">
        <v>42.426000000000002</v>
      </c>
      <c r="R131">
        <v>3.1320000000000001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2</v>
      </c>
      <c r="G132">
        <v>1</v>
      </c>
      <c r="H132" t="s">
        <v>94</v>
      </c>
      <c r="I132" t="s">
        <v>26</v>
      </c>
      <c r="J132">
        <v>19.876712328767098</v>
      </c>
      <c r="K132">
        <v>3</v>
      </c>
      <c r="L132">
        <v>2</v>
      </c>
      <c r="M132">
        <v>10.305999999999999</v>
      </c>
      <c r="N132" s="29">
        <f t="shared" si="2"/>
        <v>69.862216184746757</v>
      </c>
      <c r="O132">
        <v>28.922999999999899</v>
      </c>
      <c r="P132">
        <v>28.116</v>
      </c>
      <c r="Q132">
        <v>36.844000000000001</v>
      </c>
      <c r="R132">
        <v>4.3639999999999999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2</v>
      </c>
      <c r="G133">
        <v>2</v>
      </c>
      <c r="H133" t="s">
        <v>94</v>
      </c>
      <c r="I133" t="s">
        <v>26</v>
      </c>
      <c r="J133">
        <v>19.876712328767098</v>
      </c>
      <c r="K133">
        <v>3</v>
      </c>
      <c r="L133">
        <v>1</v>
      </c>
      <c r="M133">
        <v>10.316000000000001</v>
      </c>
      <c r="N133" s="29">
        <f t="shared" si="2"/>
        <v>69.794493989918564</v>
      </c>
      <c r="O133">
        <v>28.116</v>
      </c>
      <c r="P133">
        <v>32.448</v>
      </c>
      <c r="Q133">
        <v>40.097999999999999</v>
      </c>
      <c r="R133">
        <v>3.8250000000000002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2</v>
      </c>
      <c r="H134" t="s">
        <v>104</v>
      </c>
      <c r="I134" t="s">
        <v>100</v>
      </c>
      <c r="J134">
        <v>26.290410958904101</v>
      </c>
      <c r="K134">
        <v>1</v>
      </c>
      <c r="L134">
        <v>2</v>
      </c>
      <c r="M134">
        <v>10.321</v>
      </c>
      <c r="N134" s="29">
        <f t="shared" si="2"/>
        <v>69.760682104447241</v>
      </c>
      <c r="O134">
        <v>36.161999999999999</v>
      </c>
      <c r="P134">
        <v>34.869999999999997</v>
      </c>
      <c r="Q134">
        <v>40.75</v>
      </c>
      <c r="R134">
        <v>2.94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3</v>
      </c>
      <c r="H135" t="s">
        <v>104</v>
      </c>
      <c r="I135" t="s">
        <v>100</v>
      </c>
      <c r="J135">
        <v>26.290410958904101</v>
      </c>
      <c r="K135">
        <v>1</v>
      </c>
      <c r="L135">
        <v>1</v>
      </c>
      <c r="M135">
        <v>10.163</v>
      </c>
      <c r="N135" s="29">
        <f t="shared" si="2"/>
        <v>70.845222867263601</v>
      </c>
      <c r="O135">
        <v>34.869999999999997</v>
      </c>
      <c r="P135">
        <v>36.069000000000003</v>
      </c>
      <c r="Q135">
        <v>41.664999999999999</v>
      </c>
      <c r="R135">
        <v>2.798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3</v>
      </c>
      <c r="H136" t="s">
        <v>94</v>
      </c>
      <c r="I136" t="s">
        <v>26</v>
      </c>
      <c r="J136">
        <v>19.876712328767098</v>
      </c>
      <c r="K136">
        <v>3</v>
      </c>
      <c r="L136">
        <v>2</v>
      </c>
      <c r="M136">
        <v>10.198</v>
      </c>
      <c r="N136" s="29">
        <f t="shared" si="2"/>
        <v>70.602078838988035</v>
      </c>
      <c r="O136">
        <v>32.448</v>
      </c>
      <c r="P136">
        <v>31.541999999999899</v>
      </c>
      <c r="Q136">
        <v>38.549999999999997</v>
      </c>
      <c r="R136">
        <v>3.504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62</v>
      </c>
      <c r="F137" t="s">
        <v>537</v>
      </c>
      <c r="G137">
        <v>1</v>
      </c>
      <c r="H137" t="s">
        <v>94</v>
      </c>
      <c r="I137" t="s">
        <v>26</v>
      </c>
      <c r="J137">
        <v>19.876712328767098</v>
      </c>
      <c r="K137">
        <v>3</v>
      </c>
      <c r="L137">
        <v>1</v>
      </c>
      <c r="M137">
        <v>10.419</v>
      </c>
      <c r="N137" s="29">
        <f t="shared" si="2"/>
        <v>69.104520587388421</v>
      </c>
      <c r="O137">
        <v>31.541999999999899</v>
      </c>
      <c r="P137">
        <v>32.162999999999997</v>
      </c>
      <c r="Q137">
        <v>38.930999999999997</v>
      </c>
      <c r="R137">
        <v>3.3839999999999999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62</v>
      </c>
      <c r="F138" t="s">
        <v>537</v>
      </c>
      <c r="G138">
        <v>1</v>
      </c>
      <c r="H138" t="s">
        <v>199</v>
      </c>
      <c r="I138" t="s">
        <v>44</v>
      </c>
      <c r="J138">
        <v>23.386301369862998</v>
      </c>
      <c r="K138">
        <v>4</v>
      </c>
      <c r="L138">
        <v>2</v>
      </c>
      <c r="M138">
        <v>10.459</v>
      </c>
      <c r="N138" s="29">
        <f t="shared" si="2"/>
        <v>68.840233291901711</v>
      </c>
      <c r="O138">
        <v>21.893999999999998</v>
      </c>
      <c r="P138">
        <v>21.753</v>
      </c>
      <c r="Q138">
        <v>28.632999999999999</v>
      </c>
      <c r="R138">
        <v>3.44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62</v>
      </c>
      <c r="F139" t="s">
        <v>537</v>
      </c>
      <c r="G139">
        <v>2</v>
      </c>
      <c r="H139" t="s">
        <v>94</v>
      </c>
      <c r="I139" t="s">
        <v>26</v>
      </c>
      <c r="J139">
        <v>19.876712328767098</v>
      </c>
      <c r="K139">
        <v>3</v>
      </c>
      <c r="L139">
        <v>1</v>
      </c>
      <c r="M139">
        <v>10.381</v>
      </c>
      <c r="N139" s="29">
        <f t="shared" si="2"/>
        <v>69.357480011559574</v>
      </c>
      <c r="O139">
        <v>32.162999999999997</v>
      </c>
      <c r="P139">
        <v>32.665999999999997</v>
      </c>
      <c r="Q139">
        <v>39.235999999999997</v>
      </c>
      <c r="R139">
        <v>3.2850000000000001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2</v>
      </c>
      <c r="H140" t="s">
        <v>199</v>
      </c>
      <c r="I140" t="s">
        <v>44</v>
      </c>
      <c r="J140">
        <v>23.386301369862998</v>
      </c>
      <c r="K140">
        <v>4</v>
      </c>
      <c r="L140">
        <v>2</v>
      </c>
      <c r="M140">
        <v>10.614000000000001</v>
      </c>
      <c r="N140" s="29">
        <f t="shared" si="2"/>
        <v>67.834934991520626</v>
      </c>
      <c r="O140">
        <v>21.753</v>
      </c>
      <c r="P140">
        <v>21.646000000000001</v>
      </c>
      <c r="Q140">
        <v>28.318000000000001</v>
      </c>
      <c r="R140">
        <v>3.3359999999999999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536</v>
      </c>
      <c r="G141">
        <v>1</v>
      </c>
      <c r="H141" t="s">
        <v>104</v>
      </c>
      <c r="I141" t="s">
        <v>100</v>
      </c>
      <c r="J141">
        <v>26.290410958904101</v>
      </c>
      <c r="K141">
        <v>1</v>
      </c>
      <c r="L141">
        <v>1</v>
      </c>
      <c r="M141">
        <v>10.223000000000001</v>
      </c>
      <c r="N141" s="29">
        <f t="shared" si="2"/>
        <v>70.429423848185465</v>
      </c>
      <c r="O141">
        <v>36.069000000000003</v>
      </c>
      <c r="P141">
        <v>36.837000000000003</v>
      </c>
      <c r="Q141">
        <v>42.237000000000002</v>
      </c>
      <c r="R141">
        <v>2.7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536</v>
      </c>
      <c r="G142">
        <v>1</v>
      </c>
      <c r="H142" t="s">
        <v>197</v>
      </c>
      <c r="I142" t="s">
        <v>225</v>
      </c>
      <c r="J142">
        <v>25.986301369863</v>
      </c>
      <c r="K142">
        <v>2</v>
      </c>
      <c r="L142">
        <v>2</v>
      </c>
      <c r="M142">
        <v>10.255000000000001</v>
      </c>
      <c r="N142" s="29">
        <f t="shared" si="2"/>
        <v>70.209653827401269</v>
      </c>
      <c r="O142">
        <v>29.315999999999999</v>
      </c>
      <c r="P142">
        <v>28.704999999999998</v>
      </c>
      <c r="Q142">
        <v>36.570999999999998</v>
      </c>
      <c r="R142">
        <v>3.9329999999999998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536</v>
      </c>
      <c r="G143">
        <v>2</v>
      </c>
      <c r="H143" t="s">
        <v>104</v>
      </c>
      <c r="I143" t="s">
        <v>100</v>
      </c>
      <c r="J143">
        <v>26.290410958904101</v>
      </c>
      <c r="K143">
        <v>1</v>
      </c>
      <c r="L143">
        <v>1</v>
      </c>
      <c r="M143">
        <v>10.433</v>
      </c>
      <c r="N143" s="29">
        <f t="shared" si="2"/>
        <v>69.011789514041979</v>
      </c>
      <c r="O143">
        <v>36.837000000000003</v>
      </c>
      <c r="P143">
        <v>37.417999999999999</v>
      </c>
      <c r="Q143">
        <v>42.655999999999999</v>
      </c>
      <c r="R143">
        <v>2.6190000000000002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2</v>
      </c>
      <c r="H144" t="s">
        <v>197</v>
      </c>
      <c r="I144" t="s">
        <v>225</v>
      </c>
      <c r="J144">
        <v>25.986301369863</v>
      </c>
      <c r="K144">
        <v>2</v>
      </c>
      <c r="L144">
        <v>2</v>
      </c>
      <c r="M144">
        <v>10.465</v>
      </c>
      <c r="N144" s="29">
        <f t="shared" si="2"/>
        <v>68.800764452938367</v>
      </c>
      <c r="O144">
        <v>28.704999999999998</v>
      </c>
      <c r="P144">
        <v>28.332000000000001</v>
      </c>
      <c r="Q144">
        <v>35.682000000000002</v>
      </c>
      <c r="R144">
        <v>3.6749999999999998</v>
      </c>
    </row>
    <row r="145" spans="1:18">
      <c r="A145" t="s">
        <v>284</v>
      </c>
      <c r="B145">
        <v>2018</v>
      </c>
      <c r="C145" s="9">
        <v>43450</v>
      </c>
      <c r="D145" t="s">
        <v>64</v>
      </c>
      <c r="E145" t="s">
        <v>530</v>
      </c>
      <c r="F145">
        <v>1</v>
      </c>
      <c r="G145">
        <v>1</v>
      </c>
      <c r="H145" t="s">
        <v>110</v>
      </c>
      <c r="I145" t="s">
        <v>73</v>
      </c>
      <c r="J145">
        <v>21.663013698630099</v>
      </c>
      <c r="K145">
        <v>4</v>
      </c>
      <c r="L145">
        <v>1</v>
      </c>
      <c r="M145">
        <v>10.236000000000001</v>
      </c>
      <c r="N145" s="29">
        <f t="shared" si="2"/>
        <v>70.339976553341145</v>
      </c>
      <c r="O145">
        <v>9</v>
      </c>
      <c r="P145">
        <v>14.0579999999999</v>
      </c>
      <c r="Q145">
        <v>28.457999999999998</v>
      </c>
      <c r="R145">
        <v>7.2</v>
      </c>
    </row>
    <row r="146" spans="1:18">
      <c r="A146" t="s">
        <v>284</v>
      </c>
      <c r="B146">
        <v>2018</v>
      </c>
      <c r="C146" s="9">
        <v>43450</v>
      </c>
      <c r="D146" t="s">
        <v>64</v>
      </c>
      <c r="E146" t="s">
        <v>530</v>
      </c>
      <c r="F146">
        <v>1</v>
      </c>
      <c r="G146">
        <v>1</v>
      </c>
      <c r="H146" t="s">
        <v>57</v>
      </c>
      <c r="I146" t="s">
        <v>35</v>
      </c>
      <c r="J146">
        <v>25.093150684931501</v>
      </c>
      <c r="K146">
        <v>28</v>
      </c>
      <c r="L146">
        <v>2</v>
      </c>
      <c r="M146">
        <v>10.558999999999999</v>
      </c>
      <c r="N146" s="29">
        <f t="shared" si="2"/>
        <v>68.188275404867895</v>
      </c>
      <c r="O146">
        <v>6.2619999999999898</v>
      </c>
      <c r="P146">
        <v>5.1169999999999902</v>
      </c>
      <c r="Q146">
        <v>18.042999999999999</v>
      </c>
      <c r="R146">
        <v>6.4630000000000001</v>
      </c>
    </row>
    <row r="147" spans="1:18">
      <c r="A147" t="s">
        <v>284</v>
      </c>
      <c r="B147">
        <v>2018</v>
      </c>
      <c r="C147" s="9">
        <v>43450</v>
      </c>
      <c r="D147" t="s">
        <v>64</v>
      </c>
      <c r="E147" t="s">
        <v>530</v>
      </c>
      <c r="F147">
        <v>2</v>
      </c>
      <c r="G147">
        <v>1</v>
      </c>
      <c r="H147" t="s">
        <v>106</v>
      </c>
      <c r="I147" t="s">
        <v>107</v>
      </c>
      <c r="J147">
        <v>25.175342465753399</v>
      </c>
      <c r="K147">
        <v>6</v>
      </c>
      <c r="L147">
        <v>1</v>
      </c>
      <c r="M147">
        <v>10.444000000000001</v>
      </c>
      <c r="N147" s="29">
        <f t="shared" si="2"/>
        <v>68.939103791650709</v>
      </c>
      <c r="O147">
        <v>11.566000000000001</v>
      </c>
      <c r="P147">
        <v>15.144</v>
      </c>
      <c r="Q147">
        <v>25.494</v>
      </c>
      <c r="R147">
        <v>5.1749999999999998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2</v>
      </c>
      <c r="G148">
        <v>1</v>
      </c>
      <c r="H148" t="s">
        <v>212</v>
      </c>
      <c r="I148" t="s">
        <v>213</v>
      </c>
      <c r="J148">
        <v>26.7095890410958</v>
      </c>
      <c r="K148">
        <v>27</v>
      </c>
      <c r="L148">
        <v>2</v>
      </c>
      <c r="M148">
        <v>11.048</v>
      </c>
      <c r="N148" s="29">
        <f t="shared" si="2"/>
        <v>65.170166545981175</v>
      </c>
      <c r="O148">
        <v>9</v>
      </c>
      <c r="P148">
        <v>5.8459999999999903</v>
      </c>
      <c r="Q148">
        <v>19.277999999999999</v>
      </c>
      <c r="R148">
        <v>6.7160000000000002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3</v>
      </c>
      <c r="G149">
        <v>1</v>
      </c>
      <c r="H149" t="s">
        <v>307</v>
      </c>
      <c r="I149" t="s">
        <v>111</v>
      </c>
      <c r="J149">
        <v>23.2301369863013</v>
      </c>
      <c r="K149">
        <v>7</v>
      </c>
      <c r="L149">
        <v>1</v>
      </c>
      <c r="M149">
        <v>10.259</v>
      </c>
      <c r="N149" s="29">
        <f t="shared" si="2"/>
        <v>70.182278974558926</v>
      </c>
      <c r="O149">
        <v>6.2619999999999898</v>
      </c>
      <c r="P149">
        <v>12.515000000000001</v>
      </c>
      <c r="Q149">
        <v>25.045000000000002</v>
      </c>
      <c r="R149">
        <v>6.2649999999999997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3</v>
      </c>
      <c r="G150">
        <v>1</v>
      </c>
      <c r="H150" t="s">
        <v>373</v>
      </c>
      <c r="I150" t="s">
        <v>195</v>
      </c>
      <c r="J150">
        <v>29.794520547945201</v>
      </c>
      <c r="K150">
        <v>26</v>
      </c>
      <c r="L150">
        <v>2</v>
      </c>
      <c r="M150">
        <v>10.738</v>
      </c>
      <c r="N150" s="29">
        <f t="shared" si="2"/>
        <v>67.051592475321286</v>
      </c>
      <c r="O150">
        <v>9</v>
      </c>
      <c r="P150">
        <v>5.2590000000000003</v>
      </c>
      <c r="Q150">
        <v>19.003</v>
      </c>
      <c r="R150">
        <v>6.8719999999999999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4</v>
      </c>
      <c r="G151">
        <v>1</v>
      </c>
      <c r="H151" t="s">
        <v>199</v>
      </c>
      <c r="I151" t="s">
        <v>44</v>
      </c>
      <c r="J151">
        <v>23.424657534246499</v>
      </c>
      <c r="K151">
        <v>8</v>
      </c>
      <c r="L151">
        <v>1</v>
      </c>
      <c r="M151">
        <v>10.599</v>
      </c>
      <c r="N151" s="29">
        <f t="shared" si="2"/>
        <v>67.93093688083782</v>
      </c>
      <c r="O151">
        <v>21.646000000000001</v>
      </c>
      <c r="P151">
        <v>22.106999999999999</v>
      </c>
      <c r="Q151">
        <v>28.625</v>
      </c>
      <c r="R151">
        <v>3.2589999999999999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4</v>
      </c>
      <c r="G152">
        <v>1</v>
      </c>
      <c r="H152" t="s">
        <v>285</v>
      </c>
      <c r="I152" t="s">
        <v>204</v>
      </c>
      <c r="J152">
        <v>36.364383561643798</v>
      </c>
      <c r="K152">
        <v>25</v>
      </c>
      <c r="L152">
        <v>2</v>
      </c>
      <c r="M152">
        <v>10.673</v>
      </c>
      <c r="N152" s="29">
        <f t="shared" si="2"/>
        <v>67.459945657266005</v>
      </c>
      <c r="O152">
        <v>5.5439999999999898</v>
      </c>
      <c r="P152">
        <v>5.48</v>
      </c>
      <c r="Q152">
        <v>16.556000000000001</v>
      </c>
      <c r="R152">
        <v>5.5380000000000003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5</v>
      </c>
      <c r="G153">
        <v>1</v>
      </c>
      <c r="H153" t="s">
        <v>189</v>
      </c>
      <c r="I153" t="s">
        <v>111</v>
      </c>
      <c r="J153">
        <v>30.7534246575342</v>
      </c>
      <c r="K153">
        <v>9</v>
      </c>
      <c r="L153">
        <v>1</v>
      </c>
      <c r="M153">
        <v>10.609</v>
      </c>
      <c r="N153" s="29">
        <f t="shared" si="2"/>
        <v>67.86690545763031</v>
      </c>
      <c r="O153">
        <v>13.241</v>
      </c>
      <c r="P153">
        <v>16.972999999999999</v>
      </c>
      <c r="Q153">
        <v>28.318999999999999</v>
      </c>
      <c r="R153">
        <v>5.673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5</v>
      </c>
      <c r="G154">
        <v>1</v>
      </c>
      <c r="H154" t="s">
        <v>91</v>
      </c>
      <c r="I154" t="s">
        <v>50</v>
      </c>
      <c r="J154">
        <v>23.071232876712301</v>
      </c>
      <c r="K154">
        <v>24</v>
      </c>
      <c r="L154">
        <v>2</v>
      </c>
      <c r="M154">
        <v>12.157</v>
      </c>
      <c r="N154" s="29">
        <f t="shared" si="2"/>
        <v>59.225137780702475</v>
      </c>
      <c r="O154">
        <v>9</v>
      </c>
      <c r="P154">
        <v>6.5069999999999997</v>
      </c>
      <c r="Q154">
        <v>20.361000000000001</v>
      </c>
      <c r="R154">
        <v>6.9269999999999996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6</v>
      </c>
      <c r="G155">
        <v>1</v>
      </c>
      <c r="H155" t="s">
        <v>254</v>
      </c>
      <c r="I155" t="s">
        <v>252</v>
      </c>
      <c r="J155">
        <v>21.2575342465753</v>
      </c>
      <c r="K155">
        <v>16</v>
      </c>
      <c r="L155">
        <v>1</v>
      </c>
      <c r="M155">
        <v>10.426</v>
      </c>
      <c r="N155" s="29">
        <f t="shared" si="2"/>
        <v>69.058123920966807</v>
      </c>
      <c r="O155">
        <v>6.2619999999999898</v>
      </c>
      <c r="P155">
        <v>15.345000000000001</v>
      </c>
      <c r="Q155">
        <v>26.855</v>
      </c>
      <c r="R155">
        <v>5.7549999999999999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6</v>
      </c>
      <c r="G156">
        <v>1</v>
      </c>
      <c r="H156" t="s">
        <v>216</v>
      </c>
      <c r="I156" t="s">
        <v>225</v>
      </c>
      <c r="J156">
        <v>35.342465753424598</v>
      </c>
      <c r="K156">
        <v>17</v>
      </c>
      <c r="L156">
        <v>2</v>
      </c>
      <c r="M156">
        <v>10.429</v>
      </c>
      <c r="N156" s="29">
        <f t="shared" si="2"/>
        <v>69.038258701697188</v>
      </c>
      <c r="O156">
        <v>17.259</v>
      </c>
      <c r="P156">
        <v>15.227</v>
      </c>
      <c r="Q156">
        <v>24.093</v>
      </c>
      <c r="R156">
        <v>4.4329999999999998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7</v>
      </c>
      <c r="G157">
        <v>1</v>
      </c>
      <c r="H157" t="s">
        <v>141</v>
      </c>
      <c r="I157" t="s">
        <v>93</v>
      </c>
      <c r="J157">
        <v>23.704109589041</v>
      </c>
      <c r="K157">
        <v>10</v>
      </c>
      <c r="L157">
        <v>1</v>
      </c>
      <c r="M157">
        <v>10.239000000000001</v>
      </c>
      <c r="N157" s="29">
        <f t="shared" si="2"/>
        <v>70.319367125695862</v>
      </c>
      <c r="O157">
        <v>16.359000000000002</v>
      </c>
      <c r="P157">
        <v>18.908999999999999</v>
      </c>
      <c r="Q157">
        <v>28.922999999999998</v>
      </c>
      <c r="R157">
        <v>5.0069999999999997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7</v>
      </c>
      <c r="G158">
        <v>1</v>
      </c>
      <c r="H158" t="s">
        <v>169</v>
      </c>
      <c r="I158" t="s">
        <v>80</v>
      </c>
      <c r="J158">
        <v>28.4739726027397</v>
      </c>
      <c r="K158">
        <v>23</v>
      </c>
      <c r="L158">
        <v>2</v>
      </c>
      <c r="M158">
        <v>10.52</v>
      </c>
      <c r="N158" s="29">
        <f t="shared" si="2"/>
        <v>68.441064638783274</v>
      </c>
      <c r="O158">
        <v>9</v>
      </c>
      <c r="P158">
        <v>6.8819999999999997</v>
      </c>
      <c r="Q158">
        <v>20.641999999999999</v>
      </c>
      <c r="R158">
        <v>6.88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8</v>
      </c>
      <c r="G159">
        <v>1</v>
      </c>
      <c r="H159" t="s">
        <v>193</v>
      </c>
      <c r="I159" t="s">
        <v>50</v>
      </c>
      <c r="J159">
        <v>30.9671232876712</v>
      </c>
      <c r="K159">
        <v>15</v>
      </c>
      <c r="L159">
        <v>1</v>
      </c>
      <c r="M159">
        <v>10.215999999999999</v>
      </c>
      <c r="N159" s="29">
        <f t="shared" si="2"/>
        <v>70.477682067345341</v>
      </c>
      <c r="O159">
        <v>6.2619999999999898</v>
      </c>
      <c r="P159">
        <v>11.8029999999999</v>
      </c>
      <c r="Q159">
        <v>24.280999999999999</v>
      </c>
      <c r="R159">
        <v>6.2389999999999999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8</v>
      </c>
      <c r="G160">
        <v>1</v>
      </c>
      <c r="H160" t="s">
        <v>308</v>
      </c>
      <c r="I160" t="s">
        <v>102</v>
      </c>
      <c r="J160">
        <v>27.569863013698601</v>
      </c>
      <c r="K160">
        <v>18</v>
      </c>
      <c r="L160">
        <v>2</v>
      </c>
      <c r="M160">
        <v>10.28</v>
      </c>
      <c r="N160" s="29">
        <f t="shared" si="2"/>
        <v>70.038910505836583</v>
      </c>
      <c r="O160">
        <v>6.2619999999999898</v>
      </c>
      <c r="P160">
        <v>4.4489999999999998</v>
      </c>
      <c r="Q160">
        <v>16.927</v>
      </c>
      <c r="R160">
        <v>6.2389999999999999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9</v>
      </c>
      <c r="G161">
        <v>1</v>
      </c>
      <c r="H161" t="s">
        <v>98</v>
      </c>
      <c r="I161" t="s">
        <v>42</v>
      </c>
      <c r="J161">
        <v>20.147945205479399</v>
      </c>
      <c r="K161">
        <v>14</v>
      </c>
      <c r="L161">
        <v>1</v>
      </c>
      <c r="M161">
        <v>10.365</v>
      </c>
      <c r="N161" s="29">
        <f t="shared" si="2"/>
        <v>69.464544138929085</v>
      </c>
      <c r="O161">
        <v>6.99</v>
      </c>
      <c r="P161">
        <v>12.654999999999999</v>
      </c>
      <c r="Q161">
        <v>24.638999999999999</v>
      </c>
      <c r="R161">
        <v>5.992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9</v>
      </c>
      <c r="G162">
        <v>1</v>
      </c>
      <c r="H162" t="s">
        <v>46</v>
      </c>
      <c r="I162" t="s">
        <v>26</v>
      </c>
      <c r="J162">
        <v>28.098630136986301</v>
      </c>
      <c r="K162">
        <v>19</v>
      </c>
      <c r="L162">
        <v>2</v>
      </c>
      <c r="M162">
        <v>10.369</v>
      </c>
      <c r="N162" s="29">
        <f t="shared" si="2"/>
        <v>69.437747130870861</v>
      </c>
      <c r="O162">
        <v>9</v>
      </c>
      <c r="P162">
        <v>5.2329999999999997</v>
      </c>
      <c r="Q162">
        <v>18.853000000000002</v>
      </c>
      <c r="R162">
        <v>6.81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10</v>
      </c>
      <c r="G163">
        <v>1</v>
      </c>
      <c r="H163" t="s">
        <v>25</v>
      </c>
      <c r="I163" t="s">
        <v>26</v>
      </c>
      <c r="J163">
        <v>21.2301369863013</v>
      </c>
      <c r="K163">
        <v>13</v>
      </c>
      <c r="L163">
        <v>1</v>
      </c>
      <c r="M163">
        <v>10.378</v>
      </c>
      <c r="N163" s="29">
        <f t="shared" si="2"/>
        <v>69.377529389092317</v>
      </c>
      <c r="O163">
        <v>9</v>
      </c>
      <c r="P163">
        <v>16.361999999999998</v>
      </c>
      <c r="Q163">
        <v>30.091999999999999</v>
      </c>
      <c r="R163">
        <v>6.8650000000000002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10</v>
      </c>
      <c r="G164">
        <v>1</v>
      </c>
      <c r="H164" t="s">
        <v>180</v>
      </c>
      <c r="I164" t="s">
        <v>32</v>
      </c>
      <c r="J164">
        <v>27.4712328767123</v>
      </c>
      <c r="K164">
        <v>20</v>
      </c>
      <c r="L164">
        <v>2</v>
      </c>
      <c r="M164">
        <v>10.382</v>
      </c>
      <c r="N164" s="29">
        <f t="shared" si="2"/>
        <v>69.35079946060489</v>
      </c>
      <c r="O164">
        <v>13.241</v>
      </c>
      <c r="P164">
        <v>11.566000000000001</v>
      </c>
      <c r="Q164">
        <v>22.864000000000001</v>
      </c>
      <c r="R164">
        <v>5.649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11</v>
      </c>
      <c r="G165">
        <v>1</v>
      </c>
      <c r="H165" t="s">
        <v>95</v>
      </c>
      <c r="I165" t="s">
        <v>28</v>
      </c>
      <c r="J165">
        <v>26.890410958904098</v>
      </c>
      <c r="K165">
        <v>11</v>
      </c>
      <c r="L165">
        <v>1</v>
      </c>
      <c r="M165">
        <v>10.356999999999999</v>
      </c>
      <c r="N165" s="29">
        <f t="shared" si="2"/>
        <v>69.518200251037953</v>
      </c>
      <c r="O165">
        <v>6.2619999999999898</v>
      </c>
      <c r="P165">
        <v>14.499000000000001</v>
      </c>
      <c r="Q165">
        <v>26.135000000000002</v>
      </c>
      <c r="R165">
        <v>5.8179999999999996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11</v>
      </c>
      <c r="G166">
        <v>1</v>
      </c>
      <c r="H166" t="s">
        <v>210</v>
      </c>
      <c r="I166" t="s">
        <v>40</v>
      </c>
      <c r="J166">
        <v>27.572602739726001</v>
      </c>
      <c r="K166">
        <v>22</v>
      </c>
      <c r="L166">
        <v>2</v>
      </c>
      <c r="M166">
        <v>10.420999999999999</v>
      </c>
      <c r="N166" s="29">
        <f t="shared" si="2"/>
        <v>69.091258036656754</v>
      </c>
      <c r="O166">
        <v>15.200999999999899</v>
      </c>
      <c r="P166">
        <v>13.467000000000001</v>
      </c>
      <c r="Q166">
        <v>22.359000000000002</v>
      </c>
      <c r="R166">
        <v>4.4459999999999997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12</v>
      </c>
      <c r="G167">
        <v>1</v>
      </c>
      <c r="H167" t="s">
        <v>27</v>
      </c>
      <c r="I167" t="s">
        <v>28</v>
      </c>
      <c r="J167">
        <v>22.9945205479452</v>
      </c>
      <c r="K167">
        <v>12</v>
      </c>
      <c r="L167">
        <v>1</v>
      </c>
      <c r="M167">
        <v>10.528</v>
      </c>
      <c r="N167" s="29">
        <f t="shared" si="2"/>
        <v>68.389057750759875</v>
      </c>
      <c r="O167">
        <v>6.2619999999999898</v>
      </c>
      <c r="P167">
        <v>11.124000000000001</v>
      </c>
      <c r="Q167">
        <v>23.596</v>
      </c>
      <c r="R167">
        <v>6.2359999999999998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12</v>
      </c>
      <c r="G168">
        <v>1</v>
      </c>
      <c r="H168" t="s">
        <v>172</v>
      </c>
      <c r="I168" t="s">
        <v>35</v>
      </c>
      <c r="J168">
        <v>28.602739726027298</v>
      </c>
      <c r="K168">
        <v>21</v>
      </c>
      <c r="L168">
        <v>2</v>
      </c>
      <c r="M168">
        <v>10.577</v>
      </c>
      <c r="N168" s="29">
        <f t="shared" si="2"/>
        <v>68.072232201947628</v>
      </c>
      <c r="O168">
        <v>5.1150000000000002</v>
      </c>
      <c r="P168">
        <v>4.0989999999999904</v>
      </c>
      <c r="Q168">
        <v>14.962999999999999</v>
      </c>
      <c r="R168">
        <v>5.4320000000000004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533</v>
      </c>
      <c r="F169">
        <v>1</v>
      </c>
      <c r="G169">
        <v>1</v>
      </c>
      <c r="H169" t="s">
        <v>90</v>
      </c>
      <c r="I169" t="s">
        <v>22</v>
      </c>
      <c r="J169">
        <v>21.772602739726</v>
      </c>
      <c r="K169">
        <v>1</v>
      </c>
      <c r="L169">
        <v>1</v>
      </c>
      <c r="M169">
        <v>10.074999999999999</v>
      </c>
      <c r="N169" s="29">
        <f t="shared" si="2"/>
        <v>71.464019851116632</v>
      </c>
      <c r="O169">
        <v>30.7029999999999</v>
      </c>
      <c r="P169">
        <v>31.009999999999899</v>
      </c>
      <c r="Q169">
        <v>37.683999999999997</v>
      </c>
      <c r="R169">
        <v>3.3370000000000002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533</v>
      </c>
      <c r="F170">
        <v>1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2</v>
      </c>
      <c r="M170">
        <v>10.154999999999999</v>
      </c>
      <c r="N170" s="29">
        <f t="shared" si="2"/>
        <v>70.901033973412112</v>
      </c>
      <c r="O170">
        <v>11.124000000000001</v>
      </c>
      <c r="P170">
        <v>11.19</v>
      </c>
      <c r="Q170">
        <v>22.936</v>
      </c>
      <c r="R170">
        <v>5.8730000000000002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533</v>
      </c>
      <c r="F171">
        <v>2</v>
      </c>
      <c r="G171">
        <v>1</v>
      </c>
      <c r="H171" t="s">
        <v>21</v>
      </c>
      <c r="I171" t="s">
        <v>22</v>
      </c>
      <c r="J171">
        <v>25.7698630136986</v>
      </c>
      <c r="K171">
        <v>3</v>
      </c>
      <c r="L171">
        <v>1</v>
      </c>
      <c r="M171">
        <v>10.106999999999999</v>
      </c>
      <c r="N171" s="29">
        <f t="shared" si="2"/>
        <v>71.237756010685672</v>
      </c>
      <c r="O171">
        <v>26.341999999999999</v>
      </c>
      <c r="P171">
        <v>27.068999999999999</v>
      </c>
      <c r="Q171">
        <v>33.463000000000001</v>
      </c>
      <c r="R171">
        <v>3.1970000000000001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2</v>
      </c>
      <c r="G172">
        <v>1</v>
      </c>
      <c r="H172" t="s">
        <v>95</v>
      </c>
      <c r="I172" t="s">
        <v>28</v>
      </c>
      <c r="J172">
        <v>26.890410958904098</v>
      </c>
      <c r="K172">
        <v>11</v>
      </c>
      <c r="L172">
        <v>2</v>
      </c>
      <c r="M172">
        <v>10.148999999999999</v>
      </c>
      <c r="N172" s="29">
        <f t="shared" si="2"/>
        <v>70.942950044339355</v>
      </c>
      <c r="O172">
        <v>14.499000000000001</v>
      </c>
      <c r="P172">
        <v>14.112</v>
      </c>
      <c r="Q172">
        <v>24.538</v>
      </c>
      <c r="R172">
        <v>5.2130000000000001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3</v>
      </c>
      <c r="G173">
        <v>1</v>
      </c>
      <c r="H173" t="s">
        <v>104</v>
      </c>
      <c r="I173" t="s">
        <v>100</v>
      </c>
      <c r="J173">
        <v>26.328767123287601</v>
      </c>
      <c r="K173">
        <v>2</v>
      </c>
      <c r="L173">
        <v>1</v>
      </c>
      <c r="M173">
        <v>10.179</v>
      </c>
      <c r="N173" s="29">
        <f t="shared" si="2"/>
        <v>70.733863837312114</v>
      </c>
      <c r="O173">
        <v>37.417999999999999</v>
      </c>
      <c r="P173">
        <v>37.624000000000002</v>
      </c>
      <c r="Q173">
        <v>42.804000000000002</v>
      </c>
      <c r="R173">
        <v>2.59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3</v>
      </c>
      <c r="G174">
        <v>1</v>
      </c>
      <c r="H174" t="s">
        <v>25</v>
      </c>
      <c r="I174" t="s">
        <v>26</v>
      </c>
      <c r="J174">
        <v>21.2301369863013</v>
      </c>
      <c r="K174">
        <v>13</v>
      </c>
      <c r="L174">
        <v>2</v>
      </c>
      <c r="M174">
        <v>10.333</v>
      </c>
      <c r="N174" s="29">
        <f t="shared" si="2"/>
        <v>69.679667086035039</v>
      </c>
      <c r="O174">
        <v>16.361999999999998</v>
      </c>
      <c r="P174">
        <v>16.47</v>
      </c>
      <c r="Q174">
        <v>29.077999999999999</v>
      </c>
      <c r="R174">
        <v>6.3040000000000003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4</v>
      </c>
      <c r="G175">
        <v>1</v>
      </c>
      <c r="H175" t="s">
        <v>126</v>
      </c>
      <c r="I175" t="s">
        <v>102</v>
      </c>
      <c r="J175">
        <v>20.2438356164383</v>
      </c>
      <c r="K175">
        <v>5</v>
      </c>
      <c r="L175">
        <v>1</v>
      </c>
      <c r="M175">
        <v>10.173999999999999</v>
      </c>
      <c r="N175" s="29">
        <f t="shared" si="2"/>
        <v>70.768625909180273</v>
      </c>
      <c r="O175">
        <v>13.13</v>
      </c>
      <c r="P175">
        <v>17.247</v>
      </c>
      <c r="Q175">
        <v>27.681000000000001</v>
      </c>
      <c r="R175">
        <v>5.2169999999999996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4</v>
      </c>
      <c r="G176">
        <v>1</v>
      </c>
      <c r="H176" t="s">
        <v>98</v>
      </c>
      <c r="I176" t="s">
        <v>42</v>
      </c>
      <c r="J176">
        <v>20.147945205479399</v>
      </c>
      <c r="K176">
        <v>14</v>
      </c>
      <c r="L176">
        <v>2</v>
      </c>
      <c r="M176">
        <v>10.253</v>
      </c>
      <c r="N176" s="29">
        <f t="shared" si="2"/>
        <v>70.223349263630155</v>
      </c>
      <c r="O176">
        <v>12.654999999999999</v>
      </c>
      <c r="P176">
        <v>11.157999999999999</v>
      </c>
      <c r="Q176">
        <v>21.738</v>
      </c>
      <c r="R176">
        <v>5.29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5</v>
      </c>
      <c r="G177">
        <v>1</v>
      </c>
      <c r="H177" t="s">
        <v>110</v>
      </c>
      <c r="I177" t="s">
        <v>73</v>
      </c>
      <c r="J177">
        <v>21.663013698630099</v>
      </c>
      <c r="K177">
        <v>4</v>
      </c>
      <c r="L177">
        <v>1</v>
      </c>
      <c r="M177">
        <v>10.262</v>
      </c>
      <c r="N177" s="29">
        <f t="shared" si="2"/>
        <v>70.161761839797308</v>
      </c>
      <c r="O177">
        <v>14.0579999999999</v>
      </c>
      <c r="P177">
        <v>18.687000000000001</v>
      </c>
      <c r="Q177">
        <v>31.297000000000001</v>
      </c>
      <c r="R177">
        <v>6.3049999999999997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5</v>
      </c>
      <c r="G178">
        <v>1</v>
      </c>
      <c r="H178" t="s">
        <v>193</v>
      </c>
      <c r="I178" t="s">
        <v>50</v>
      </c>
      <c r="J178">
        <v>30.9671232876712</v>
      </c>
      <c r="K178">
        <v>15</v>
      </c>
      <c r="L178">
        <v>2</v>
      </c>
      <c r="M178">
        <v>10.275</v>
      </c>
      <c r="N178" s="29">
        <f t="shared" si="2"/>
        <v>70.072992700729927</v>
      </c>
      <c r="O178">
        <v>11.8029999999999</v>
      </c>
      <c r="P178">
        <v>10.815</v>
      </c>
      <c r="Q178">
        <v>22.149000000000001</v>
      </c>
      <c r="R178">
        <v>5.6669999999999998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6</v>
      </c>
      <c r="G179">
        <v>1</v>
      </c>
      <c r="H179" t="s">
        <v>106</v>
      </c>
      <c r="I179" t="s">
        <v>107</v>
      </c>
      <c r="J179">
        <v>25.175342465753399</v>
      </c>
      <c r="K179">
        <v>6</v>
      </c>
      <c r="L179">
        <v>1</v>
      </c>
      <c r="M179">
        <v>10.27</v>
      </c>
      <c r="N179" s="29">
        <f t="shared" si="2"/>
        <v>70.107108081791623</v>
      </c>
      <c r="O179">
        <v>15.144</v>
      </c>
      <c r="P179">
        <v>19.55</v>
      </c>
      <c r="Q179">
        <v>28.67</v>
      </c>
      <c r="R179">
        <v>4.5599999999999996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6</v>
      </c>
      <c r="G180">
        <v>1</v>
      </c>
      <c r="H180" t="s">
        <v>141</v>
      </c>
      <c r="I180" t="s">
        <v>93</v>
      </c>
      <c r="J180">
        <v>23.704109589041</v>
      </c>
      <c r="K180">
        <v>10</v>
      </c>
      <c r="L180">
        <v>2</v>
      </c>
      <c r="M180">
        <v>10.272</v>
      </c>
      <c r="N180" s="29">
        <f t="shared" si="2"/>
        <v>70.09345794392523</v>
      </c>
      <c r="O180">
        <v>18.908999999999999</v>
      </c>
      <c r="P180">
        <v>17.043999999999901</v>
      </c>
      <c r="Q180">
        <v>25.95</v>
      </c>
      <c r="R180">
        <v>4.4530000000000003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7</v>
      </c>
      <c r="G181">
        <v>1</v>
      </c>
      <c r="H181" t="s">
        <v>307</v>
      </c>
      <c r="I181" t="s">
        <v>111</v>
      </c>
      <c r="J181">
        <v>23.2301369863013</v>
      </c>
      <c r="K181">
        <v>7</v>
      </c>
      <c r="L181">
        <v>1</v>
      </c>
      <c r="M181">
        <v>10.343999999999999</v>
      </c>
      <c r="N181" s="29">
        <f t="shared" si="2"/>
        <v>69.60556844547564</v>
      </c>
      <c r="O181">
        <v>12.515000000000001</v>
      </c>
      <c r="P181">
        <v>17.850999999999999</v>
      </c>
      <c r="Q181">
        <v>28.690999999999999</v>
      </c>
      <c r="R181">
        <v>5.42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7</v>
      </c>
      <c r="G182">
        <v>1</v>
      </c>
      <c r="H182" t="s">
        <v>254</v>
      </c>
      <c r="I182" t="s">
        <v>252</v>
      </c>
      <c r="J182">
        <v>21.2575342465753</v>
      </c>
      <c r="K182">
        <v>16</v>
      </c>
      <c r="L182">
        <v>2</v>
      </c>
      <c r="M182">
        <v>10.376999999999899</v>
      </c>
      <c r="N182" s="29">
        <f t="shared" si="2"/>
        <v>69.38421509106746</v>
      </c>
      <c r="O182">
        <v>15.345000000000001</v>
      </c>
      <c r="P182">
        <v>13.563000000000001</v>
      </c>
      <c r="Q182">
        <v>23.779</v>
      </c>
      <c r="R182">
        <v>5.1079999999999997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8</v>
      </c>
      <c r="G183">
        <v>1</v>
      </c>
      <c r="H183" t="s">
        <v>199</v>
      </c>
      <c r="I183" t="s">
        <v>44</v>
      </c>
      <c r="J183">
        <v>23.424657534246499</v>
      </c>
      <c r="K183">
        <v>8</v>
      </c>
      <c r="L183">
        <v>1</v>
      </c>
      <c r="M183">
        <v>10.271000000000001</v>
      </c>
      <c r="N183" s="29">
        <f t="shared" si="2"/>
        <v>70.100282348359457</v>
      </c>
      <c r="O183">
        <v>22.106999999999999</v>
      </c>
      <c r="P183">
        <v>23.402000000000001</v>
      </c>
      <c r="Q183">
        <v>29.626000000000001</v>
      </c>
      <c r="R183">
        <v>3.1120000000000001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8</v>
      </c>
      <c r="G184">
        <v>1</v>
      </c>
      <c r="H184" t="s">
        <v>189</v>
      </c>
      <c r="I184" t="s">
        <v>111</v>
      </c>
      <c r="J184">
        <v>30.7534246575342</v>
      </c>
      <c r="K184">
        <v>9</v>
      </c>
      <c r="L184">
        <v>2</v>
      </c>
      <c r="M184">
        <v>10.346</v>
      </c>
      <c r="N184" s="29">
        <f t="shared" si="2"/>
        <v>69.592112893872027</v>
      </c>
      <c r="O184">
        <v>16.972999999999999</v>
      </c>
      <c r="P184">
        <v>15.582000000000001</v>
      </c>
      <c r="Q184">
        <v>25.286000000000001</v>
      </c>
      <c r="R184">
        <v>4.8520000000000003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534</v>
      </c>
      <c r="F185">
        <v>1</v>
      </c>
      <c r="G185">
        <v>1</v>
      </c>
      <c r="H185" t="s">
        <v>90</v>
      </c>
      <c r="I185" t="s">
        <v>22</v>
      </c>
      <c r="J185">
        <v>21.772602739726</v>
      </c>
      <c r="K185">
        <v>1</v>
      </c>
      <c r="L185">
        <v>1</v>
      </c>
      <c r="M185">
        <v>10.33</v>
      </c>
      <c r="N185" s="29">
        <f t="shared" si="2"/>
        <v>69.699903194578894</v>
      </c>
      <c r="O185">
        <v>31.009999999999899</v>
      </c>
      <c r="P185">
        <v>31.704000000000001</v>
      </c>
      <c r="Q185">
        <v>38.124000000000002</v>
      </c>
      <c r="R185">
        <v>3.21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534</v>
      </c>
      <c r="F186">
        <v>1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2</v>
      </c>
      <c r="M186">
        <v>10.411</v>
      </c>
      <c r="N186" s="29">
        <f t="shared" si="2"/>
        <v>69.15762174622995</v>
      </c>
      <c r="O186">
        <v>23.402000000000001</v>
      </c>
      <c r="P186">
        <v>23.224999999999898</v>
      </c>
      <c r="Q186">
        <v>29.242999999999999</v>
      </c>
      <c r="R186">
        <v>3.0089999999999999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534</v>
      </c>
      <c r="F187">
        <v>1</v>
      </c>
      <c r="G187">
        <v>2</v>
      </c>
      <c r="H187" t="s">
        <v>90</v>
      </c>
      <c r="I187" t="s">
        <v>22</v>
      </c>
      <c r="J187">
        <v>21.772602739726</v>
      </c>
      <c r="K187">
        <v>1</v>
      </c>
      <c r="L187">
        <v>1</v>
      </c>
      <c r="M187">
        <v>10.105</v>
      </c>
      <c r="N187" s="29">
        <f t="shared" si="2"/>
        <v>71.251855517070751</v>
      </c>
      <c r="O187">
        <v>31.704000000000001</v>
      </c>
      <c r="P187">
        <v>32.262</v>
      </c>
      <c r="Q187">
        <v>38.473999999999997</v>
      </c>
      <c r="R187">
        <v>3.1059999999999999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2</v>
      </c>
      <c r="H188" t="s">
        <v>199</v>
      </c>
      <c r="I188" t="s">
        <v>44</v>
      </c>
      <c r="J188">
        <v>23.424657534246499</v>
      </c>
      <c r="K188">
        <v>8</v>
      </c>
      <c r="L188">
        <v>2</v>
      </c>
      <c r="M188">
        <v>10.163</v>
      </c>
      <c r="N188" s="29">
        <f t="shared" si="2"/>
        <v>70.845222867263601</v>
      </c>
      <c r="O188">
        <v>23.224999999999898</v>
      </c>
      <c r="P188">
        <v>23.087</v>
      </c>
      <c r="Q188">
        <v>28.934999999999999</v>
      </c>
      <c r="R188">
        <v>2.9239999999999999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2</v>
      </c>
      <c r="G189">
        <v>1</v>
      </c>
      <c r="H189" t="s">
        <v>21</v>
      </c>
      <c r="I189" t="s">
        <v>22</v>
      </c>
      <c r="J189">
        <v>25.7698630136986</v>
      </c>
      <c r="K189">
        <v>3</v>
      </c>
      <c r="L189">
        <v>1</v>
      </c>
      <c r="M189">
        <v>9.8889999999999993</v>
      </c>
      <c r="N189" s="29">
        <f t="shared" si="2"/>
        <v>72.808170694711293</v>
      </c>
      <c r="O189">
        <v>27.068999999999999</v>
      </c>
      <c r="P189">
        <v>27.925000000000001</v>
      </c>
      <c r="Q189">
        <v>34.087000000000003</v>
      </c>
      <c r="R189">
        <v>3.081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2</v>
      </c>
      <c r="G190">
        <v>1</v>
      </c>
      <c r="H190" t="s">
        <v>307</v>
      </c>
      <c r="I190" t="s">
        <v>111</v>
      </c>
      <c r="J190">
        <v>23.2301369863013</v>
      </c>
      <c r="K190">
        <v>7</v>
      </c>
      <c r="L190">
        <v>2</v>
      </c>
      <c r="M190">
        <v>9.9179999999999993</v>
      </c>
      <c r="N190" s="29">
        <f t="shared" si="2"/>
        <v>72.595281306715066</v>
      </c>
      <c r="O190">
        <v>17.850999999999999</v>
      </c>
      <c r="P190">
        <v>17.242999999999999</v>
      </c>
      <c r="Q190">
        <v>26.899000000000001</v>
      </c>
      <c r="R190">
        <v>4.8280000000000003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2</v>
      </c>
      <c r="G191">
        <v>2</v>
      </c>
      <c r="H191" t="s">
        <v>21</v>
      </c>
      <c r="I191" t="s">
        <v>22</v>
      </c>
      <c r="J191">
        <v>25.7698630136986</v>
      </c>
      <c r="K191">
        <v>3</v>
      </c>
      <c r="L191">
        <v>1</v>
      </c>
      <c r="M191">
        <v>10.092000000000001</v>
      </c>
      <c r="N191" s="29">
        <f t="shared" si="2"/>
        <v>71.343638525564799</v>
      </c>
      <c r="O191">
        <v>27.925000000000001</v>
      </c>
      <c r="P191">
        <v>28.545999999999999</v>
      </c>
      <c r="Q191">
        <v>34.520000000000003</v>
      </c>
      <c r="R191">
        <v>2.9870000000000001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2</v>
      </c>
      <c r="H192" t="s">
        <v>307</v>
      </c>
      <c r="I192" t="s">
        <v>111</v>
      </c>
      <c r="J192">
        <v>23.2301369863013</v>
      </c>
      <c r="K192">
        <v>7</v>
      </c>
      <c r="L192">
        <v>2</v>
      </c>
      <c r="M192">
        <v>11.021000000000001</v>
      </c>
      <c r="N192" s="29">
        <f t="shared" si="2"/>
        <v>65.329824879774975</v>
      </c>
      <c r="O192">
        <v>17.242999999999999</v>
      </c>
      <c r="P192">
        <v>16.930999999999901</v>
      </c>
      <c r="Q192">
        <v>25.837</v>
      </c>
      <c r="R192">
        <v>4.4530000000000003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3</v>
      </c>
      <c r="G193">
        <v>1</v>
      </c>
      <c r="H193" t="s">
        <v>104</v>
      </c>
      <c r="I193" t="s">
        <v>100</v>
      </c>
      <c r="J193">
        <v>26.328767123287601</v>
      </c>
      <c r="K193">
        <v>2</v>
      </c>
      <c r="L193">
        <v>1</v>
      </c>
      <c r="M193">
        <v>10.266</v>
      </c>
      <c r="N193" s="29">
        <f t="shared" si="2"/>
        <v>70.13442431326709</v>
      </c>
      <c r="O193">
        <v>37.624000000000002</v>
      </c>
      <c r="P193">
        <v>37.756</v>
      </c>
      <c r="Q193">
        <v>42.887999999999998</v>
      </c>
      <c r="R193">
        <v>2.5659999999999998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3</v>
      </c>
      <c r="G194">
        <v>1</v>
      </c>
      <c r="H194" t="s">
        <v>106</v>
      </c>
      <c r="I194" t="s">
        <v>107</v>
      </c>
      <c r="J194">
        <v>25.175342465753399</v>
      </c>
      <c r="K194">
        <v>6</v>
      </c>
      <c r="L194">
        <v>2</v>
      </c>
      <c r="M194">
        <v>10.42</v>
      </c>
      <c r="N194" s="29">
        <f t="shared" si="2"/>
        <v>69.097888675623807</v>
      </c>
      <c r="O194">
        <v>19.55</v>
      </c>
      <c r="P194">
        <v>19.562999999999999</v>
      </c>
      <c r="Q194">
        <v>28.408999999999999</v>
      </c>
      <c r="R194">
        <v>4.423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3</v>
      </c>
      <c r="G195">
        <v>2</v>
      </c>
      <c r="H195" t="s">
        <v>104</v>
      </c>
      <c r="I195" t="s">
        <v>100</v>
      </c>
      <c r="J195">
        <v>26.328767123287601</v>
      </c>
      <c r="K195">
        <v>2</v>
      </c>
      <c r="L195">
        <v>1</v>
      </c>
      <c r="M195">
        <v>10.233000000000001</v>
      </c>
      <c r="N195" s="29">
        <f t="shared" ref="N195:N258" si="3">3.6*200/M195</f>
        <v>70.360598065083551</v>
      </c>
      <c r="O195">
        <v>37.756</v>
      </c>
      <c r="P195">
        <v>37.872</v>
      </c>
      <c r="Q195">
        <v>42.962000000000003</v>
      </c>
      <c r="R195">
        <v>2.5449999999999999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2</v>
      </c>
      <c r="H196" t="s">
        <v>106</v>
      </c>
      <c r="I196" t="s">
        <v>107</v>
      </c>
      <c r="J196">
        <v>25.175342465753399</v>
      </c>
      <c r="K196">
        <v>6</v>
      </c>
      <c r="L196">
        <v>2</v>
      </c>
      <c r="M196">
        <v>10.372999999999999</v>
      </c>
      <c r="N196" s="29">
        <f t="shared" si="3"/>
        <v>69.410970789549793</v>
      </c>
      <c r="O196">
        <v>19.562999999999999</v>
      </c>
      <c r="P196">
        <v>19.576000000000001</v>
      </c>
      <c r="Q196">
        <v>28.187999999999999</v>
      </c>
      <c r="R196">
        <v>4.306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4</v>
      </c>
      <c r="G197">
        <v>1</v>
      </c>
      <c r="H197" t="s">
        <v>110</v>
      </c>
      <c r="I197" t="s">
        <v>73</v>
      </c>
      <c r="J197">
        <v>21.663013698630099</v>
      </c>
      <c r="K197">
        <v>4</v>
      </c>
      <c r="L197">
        <v>1</v>
      </c>
      <c r="M197">
        <v>10.669</v>
      </c>
      <c r="N197" s="29">
        <f t="shared" si="3"/>
        <v>67.485237604274062</v>
      </c>
      <c r="O197">
        <v>18.687000000000001</v>
      </c>
      <c r="P197">
        <v>23.102</v>
      </c>
      <c r="Q197">
        <v>32.682000000000002</v>
      </c>
      <c r="R197">
        <v>4.79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4</v>
      </c>
      <c r="G198">
        <v>2</v>
      </c>
      <c r="H198" t="s">
        <v>110</v>
      </c>
      <c r="I198" t="s">
        <v>73</v>
      </c>
      <c r="J198">
        <v>21.663013698630099</v>
      </c>
      <c r="K198">
        <v>4</v>
      </c>
      <c r="L198">
        <v>1</v>
      </c>
      <c r="M198">
        <v>10.199999999999999</v>
      </c>
      <c r="N198" s="29">
        <f t="shared" si="3"/>
        <v>70.588235294117652</v>
      </c>
      <c r="O198">
        <v>23.102</v>
      </c>
      <c r="P198">
        <v>23.11</v>
      </c>
      <c r="Q198">
        <v>32.686</v>
      </c>
      <c r="R198">
        <v>4.7880000000000003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4</v>
      </c>
      <c r="G199">
        <v>2</v>
      </c>
      <c r="H199" t="s">
        <v>126</v>
      </c>
      <c r="I199" t="s">
        <v>102</v>
      </c>
      <c r="J199">
        <v>20.2438356164383</v>
      </c>
      <c r="K199">
        <v>5</v>
      </c>
      <c r="L199">
        <v>2</v>
      </c>
      <c r="M199">
        <v>10.362</v>
      </c>
      <c r="N199" s="29">
        <f t="shared" si="3"/>
        <v>69.484655471916611</v>
      </c>
      <c r="O199">
        <v>17.247</v>
      </c>
      <c r="P199">
        <v>16.488999999999901</v>
      </c>
      <c r="Q199">
        <v>25.780999999999999</v>
      </c>
      <c r="R199">
        <v>4.6459999999999999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535</v>
      </c>
      <c r="F200">
        <v>1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11.013999999999999</v>
      </c>
      <c r="N200" s="29">
        <f t="shared" si="3"/>
        <v>65.371345560196119</v>
      </c>
      <c r="O200">
        <v>23.11</v>
      </c>
      <c r="P200">
        <v>28.283000000000001</v>
      </c>
      <c r="Q200">
        <v>36.499000000000002</v>
      </c>
      <c r="R200">
        <v>4.1079999999999997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535</v>
      </c>
      <c r="F201">
        <v>1</v>
      </c>
      <c r="G201">
        <v>1</v>
      </c>
      <c r="H201" t="s">
        <v>90</v>
      </c>
      <c r="I201" t="s">
        <v>22</v>
      </c>
      <c r="J201">
        <v>21.772602739726</v>
      </c>
      <c r="K201">
        <v>1</v>
      </c>
      <c r="L201">
        <v>2</v>
      </c>
      <c r="M201">
        <v>15.4599999999999</v>
      </c>
      <c r="N201" s="29">
        <f t="shared" si="3"/>
        <v>46.571798188874816</v>
      </c>
      <c r="O201">
        <v>32.262</v>
      </c>
      <c r="P201">
        <v>31.010999999999999</v>
      </c>
      <c r="Q201">
        <v>36.869</v>
      </c>
      <c r="R201">
        <v>2.9289999999999998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535</v>
      </c>
      <c r="F202">
        <v>1</v>
      </c>
      <c r="G202">
        <v>2</v>
      </c>
      <c r="H202" t="s">
        <v>90</v>
      </c>
      <c r="I202" t="s">
        <v>22</v>
      </c>
      <c r="J202">
        <v>21.772602739726</v>
      </c>
      <c r="K202">
        <v>1</v>
      </c>
      <c r="L202">
        <v>1</v>
      </c>
      <c r="M202">
        <v>10.182</v>
      </c>
      <c r="N202" s="29">
        <f t="shared" si="3"/>
        <v>70.713022981732465</v>
      </c>
      <c r="O202">
        <v>31.010999999999999</v>
      </c>
      <c r="P202">
        <v>32.201999999999998</v>
      </c>
      <c r="Q202">
        <v>37.786000000000001</v>
      </c>
      <c r="R202">
        <v>2.7919999999999998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535</v>
      </c>
      <c r="F203">
        <v>1</v>
      </c>
      <c r="G203">
        <v>2</v>
      </c>
      <c r="H203" t="s">
        <v>110</v>
      </c>
      <c r="I203" t="s">
        <v>73</v>
      </c>
      <c r="J203">
        <v>21.663013698630099</v>
      </c>
      <c r="K203">
        <v>4</v>
      </c>
      <c r="L203">
        <v>2</v>
      </c>
      <c r="M203">
        <v>10.231</v>
      </c>
      <c r="N203" s="29">
        <f t="shared" si="3"/>
        <v>70.374352458215228</v>
      </c>
      <c r="O203">
        <v>28.283000000000001</v>
      </c>
      <c r="P203">
        <v>27.261999999999901</v>
      </c>
      <c r="Q203">
        <v>34.695999999999998</v>
      </c>
      <c r="R203">
        <v>3.7170000000000001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3</v>
      </c>
      <c r="H204" t="s">
        <v>90</v>
      </c>
      <c r="I204" t="s">
        <v>22</v>
      </c>
      <c r="J204">
        <v>21.772602739726</v>
      </c>
      <c r="K204">
        <v>1</v>
      </c>
      <c r="L204">
        <v>1</v>
      </c>
      <c r="M204">
        <v>10.26</v>
      </c>
      <c r="N204" s="29">
        <f t="shared" si="3"/>
        <v>70.175438596491233</v>
      </c>
      <c r="O204">
        <v>32.201999999999998</v>
      </c>
      <c r="P204">
        <v>33.055999999999997</v>
      </c>
      <c r="Q204">
        <v>38.42</v>
      </c>
      <c r="R204">
        <v>2.6819999999999999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3</v>
      </c>
      <c r="H205" t="s">
        <v>110</v>
      </c>
      <c r="I205" t="s">
        <v>73</v>
      </c>
      <c r="J205">
        <v>21.663013698630099</v>
      </c>
      <c r="K205">
        <v>4</v>
      </c>
      <c r="L205">
        <v>2</v>
      </c>
      <c r="M205">
        <v>10.353</v>
      </c>
      <c r="N205" s="29">
        <f t="shared" si="3"/>
        <v>69.545059403071576</v>
      </c>
      <c r="O205">
        <v>27.261999999999901</v>
      </c>
      <c r="P205">
        <v>26.669</v>
      </c>
      <c r="Q205">
        <v>33.573</v>
      </c>
      <c r="R205">
        <v>3.452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2</v>
      </c>
      <c r="G206">
        <v>1</v>
      </c>
      <c r="H206" t="s">
        <v>104</v>
      </c>
      <c r="I206" t="s">
        <v>100</v>
      </c>
      <c r="J206">
        <v>26.328767123287601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37.872</v>
      </c>
      <c r="P206">
        <v>38.219000000000001</v>
      </c>
      <c r="Q206">
        <v>43.197000000000003</v>
      </c>
      <c r="R206">
        <v>2.4889999999999999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2</v>
      </c>
      <c r="G207">
        <v>1</v>
      </c>
      <c r="H207" t="s">
        <v>21</v>
      </c>
      <c r="I207" t="s">
        <v>22</v>
      </c>
      <c r="J207">
        <v>25.7698630136986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28.545999999999999</v>
      </c>
      <c r="P207">
        <v>28.407</v>
      </c>
      <c r="Q207">
        <v>34.197000000000003</v>
      </c>
      <c r="R207">
        <v>2.895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2</v>
      </c>
      <c r="G208">
        <v>2</v>
      </c>
      <c r="H208" t="s">
        <v>21</v>
      </c>
      <c r="I208" t="s">
        <v>22</v>
      </c>
      <c r="J208">
        <v>25.7698630136986</v>
      </c>
      <c r="K208">
        <v>3</v>
      </c>
      <c r="L208">
        <v>1</v>
      </c>
      <c r="M208">
        <v>9.9860000000000007</v>
      </c>
      <c r="N208" s="29">
        <f t="shared" si="3"/>
        <v>72.100941317844985</v>
      </c>
      <c r="O208">
        <v>28.407</v>
      </c>
      <c r="P208">
        <v>31.036999999999999</v>
      </c>
      <c r="Q208">
        <v>36.399000000000001</v>
      </c>
      <c r="R208">
        <v>2.681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2</v>
      </c>
      <c r="G209">
        <v>2</v>
      </c>
      <c r="H209" t="s">
        <v>104</v>
      </c>
      <c r="I209" t="s">
        <v>100</v>
      </c>
      <c r="J209">
        <v>26.328767123287601</v>
      </c>
      <c r="K209">
        <v>2</v>
      </c>
      <c r="L209">
        <v>2</v>
      </c>
      <c r="M209">
        <v>10.144</v>
      </c>
      <c r="N209" s="29">
        <f t="shared" si="3"/>
        <v>70.977917981072551</v>
      </c>
      <c r="O209">
        <v>38.219000000000001</v>
      </c>
      <c r="P209">
        <v>36.859000000000002</v>
      </c>
      <c r="Q209">
        <v>41.569000000000003</v>
      </c>
      <c r="R209">
        <v>2.355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3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10.412000000000001</v>
      </c>
      <c r="N210" s="29">
        <f t="shared" si="3"/>
        <v>69.150979638878212</v>
      </c>
      <c r="O210">
        <v>36.859000000000002</v>
      </c>
      <c r="P210">
        <v>37.341999999999999</v>
      </c>
      <c r="Q210">
        <v>41.921999999999997</v>
      </c>
      <c r="R210">
        <v>2.29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3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10.724</v>
      </c>
      <c r="N211" s="29">
        <f t="shared" si="3"/>
        <v>67.139127191346518</v>
      </c>
      <c r="O211">
        <v>31.036999999999999</v>
      </c>
      <c r="P211">
        <v>30.773</v>
      </c>
      <c r="Q211">
        <v>35.941000000000003</v>
      </c>
      <c r="R211">
        <v>2.5840000000000001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62</v>
      </c>
      <c r="F212" t="s">
        <v>537</v>
      </c>
      <c r="G212">
        <v>1</v>
      </c>
      <c r="H212" t="s">
        <v>110</v>
      </c>
      <c r="I212" t="s">
        <v>73</v>
      </c>
      <c r="J212">
        <v>21.663013698630099</v>
      </c>
      <c r="K212">
        <v>4</v>
      </c>
      <c r="L212">
        <v>1</v>
      </c>
      <c r="M212">
        <v>10.451000000000001</v>
      </c>
      <c r="N212" s="29">
        <f t="shared" si="3"/>
        <v>68.892928906324755</v>
      </c>
      <c r="O212">
        <v>26.669</v>
      </c>
      <c r="P212">
        <v>29.021999999999998</v>
      </c>
      <c r="Q212">
        <v>35.347999999999999</v>
      </c>
      <c r="R212">
        <v>3.1629999999999998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62</v>
      </c>
      <c r="F213" t="s">
        <v>537</v>
      </c>
      <c r="G213">
        <v>1</v>
      </c>
      <c r="H213" t="s">
        <v>21</v>
      </c>
      <c r="I213" t="s">
        <v>22</v>
      </c>
      <c r="J213">
        <v>25.7698630136986</v>
      </c>
      <c r="K213">
        <v>3</v>
      </c>
      <c r="L213">
        <v>2</v>
      </c>
      <c r="M213">
        <v>10.472</v>
      </c>
      <c r="N213" s="29">
        <f t="shared" si="3"/>
        <v>68.754774637127582</v>
      </c>
      <c r="O213">
        <v>30.773</v>
      </c>
      <c r="P213">
        <v>30.0139999999999</v>
      </c>
      <c r="Q213">
        <v>34.945999999999998</v>
      </c>
      <c r="R213">
        <v>2.4660000000000002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62</v>
      </c>
      <c r="F214" t="s">
        <v>537</v>
      </c>
      <c r="G214">
        <v>2</v>
      </c>
      <c r="H214" t="s">
        <v>21</v>
      </c>
      <c r="I214" t="s">
        <v>22</v>
      </c>
      <c r="J214">
        <v>25.7698630136986</v>
      </c>
      <c r="K214">
        <v>3</v>
      </c>
      <c r="L214">
        <v>1</v>
      </c>
      <c r="M214">
        <v>10.595000000000001</v>
      </c>
      <c r="N214" s="29">
        <f t="shared" si="3"/>
        <v>67.956583294006606</v>
      </c>
      <c r="O214">
        <v>30.0139999999999</v>
      </c>
      <c r="P214">
        <v>30.984999999999999</v>
      </c>
      <c r="Q214">
        <v>35.716999999999999</v>
      </c>
      <c r="R214">
        <v>2.3660000000000001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62</v>
      </c>
      <c r="F215" t="s">
        <v>537</v>
      </c>
      <c r="G215">
        <v>2</v>
      </c>
      <c r="H215" t="s">
        <v>110</v>
      </c>
      <c r="I215" t="s">
        <v>73</v>
      </c>
      <c r="J215">
        <v>21.663013698630099</v>
      </c>
      <c r="K215">
        <v>4</v>
      </c>
      <c r="L215">
        <v>2</v>
      </c>
      <c r="M215">
        <v>10.715999999999999</v>
      </c>
      <c r="N215" s="29">
        <f t="shared" si="3"/>
        <v>67.189249720044799</v>
      </c>
      <c r="O215">
        <v>29.021999999999998</v>
      </c>
      <c r="P215">
        <v>28.183999999999902</v>
      </c>
      <c r="Q215">
        <v>34.08</v>
      </c>
      <c r="R215">
        <v>2.948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3</v>
      </c>
      <c r="H216" t="s">
        <v>21</v>
      </c>
      <c r="I216" t="s">
        <v>22</v>
      </c>
      <c r="J216">
        <v>25.7698630136986</v>
      </c>
      <c r="K216">
        <v>3</v>
      </c>
      <c r="L216">
        <v>1</v>
      </c>
      <c r="M216">
        <v>10.294</v>
      </c>
      <c r="N216" s="29">
        <f t="shared" si="3"/>
        <v>69.943656498931418</v>
      </c>
      <c r="O216">
        <v>30.984999999999999</v>
      </c>
      <c r="P216">
        <v>31.724</v>
      </c>
      <c r="Q216">
        <v>36.292000000000002</v>
      </c>
      <c r="R216">
        <v>2.2839999999999998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3</v>
      </c>
      <c r="H217" t="s">
        <v>110</v>
      </c>
      <c r="I217" t="s">
        <v>73</v>
      </c>
      <c r="J217">
        <v>21.663013698630099</v>
      </c>
      <c r="K217">
        <v>4</v>
      </c>
      <c r="L217">
        <v>2</v>
      </c>
      <c r="M217">
        <v>11.473000000000001</v>
      </c>
      <c r="N217" s="29">
        <f t="shared" si="3"/>
        <v>62.756035910398325</v>
      </c>
      <c r="O217">
        <v>28.183999999999902</v>
      </c>
      <c r="P217">
        <v>27.616</v>
      </c>
      <c r="Q217">
        <v>33.188000000000002</v>
      </c>
      <c r="R217">
        <v>2.786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536</v>
      </c>
      <c r="G218">
        <v>1</v>
      </c>
      <c r="H218" t="s">
        <v>90</v>
      </c>
      <c r="I218" t="s">
        <v>22</v>
      </c>
      <c r="J218">
        <v>21.772602739726</v>
      </c>
      <c r="K218">
        <v>1</v>
      </c>
      <c r="L218">
        <v>1</v>
      </c>
      <c r="M218">
        <v>10.108000000000001</v>
      </c>
      <c r="N218" s="29">
        <f t="shared" si="3"/>
        <v>71.230708349821924</v>
      </c>
      <c r="O218">
        <v>33.055999999999997</v>
      </c>
      <c r="P218">
        <v>34.658000000000001</v>
      </c>
      <c r="Q218">
        <v>39.707999999999998</v>
      </c>
      <c r="R218">
        <v>2.5249999999999999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536</v>
      </c>
      <c r="G219">
        <v>1</v>
      </c>
      <c r="H219" t="s">
        <v>104</v>
      </c>
      <c r="I219" t="s">
        <v>100</v>
      </c>
      <c r="J219">
        <v>26.328767123287601</v>
      </c>
      <c r="K219">
        <v>2</v>
      </c>
      <c r="L219">
        <v>2</v>
      </c>
      <c r="M219">
        <v>10.199999999999999</v>
      </c>
      <c r="N219" s="29">
        <f t="shared" si="3"/>
        <v>70.588235294117652</v>
      </c>
      <c r="O219">
        <v>37.341999999999999</v>
      </c>
      <c r="P219">
        <v>36.594999999999999</v>
      </c>
      <c r="Q219">
        <v>40.982999999999997</v>
      </c>
      <c r="R219">
        <v>2.194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536</v>
      </c>
      <c r="G220">
        <v>2</v>
      </c>
      <c r="H220" t="s">
        <v>90</v>
      </c>
      <c r="I220" t="s">
        <v>22</v>
      </c>
      <c r="J220">
        <v>21.772602739726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34.658000000000001</v>
      </c>
      <c r="P220">
        <v>35.844000000000001</v>
      </c>
      <c r="Q220">
        <v>40.646000000000001</v>
      </c>
      <c r="R220">
        <v>2.4009999999999998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536</v>
      </c>
      <c r="G221">
        <v>2</v>
      </c>
      <c r="H221" t="s">
        <v>104</v>
      </c>
      <c r="I221" t="s">
        <v>100</v>
      </c>
      <c r="J221">
        <v>26.328767123287601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36.594999999999999</v>
      </c>
      <c r="P221">
        <v>36.045999999999999</v>
      </c>
      <c r="Q221">
        <v>40.274000000000001</v>
      </c>
      <c r="R221">
        <v>2.1139999999999999</v>
      </c>
    </row>
    <row r="222" spans="1:18">
      <c r="A222" t="s">
        <v>222</v>
      </c>
      <c r="B222">
        <v>2019</v>
      </c>
      <c r="C222" s="9">
        <v>43485</v>
      </c>
      <c r="D222" t="s">
        <v>64</v>
      </c>
      <c r="E222" t="s">
        <v>530</v>
      </c>
      <c r="F222">
        <v>1</v>
      </c>
      <c r="G222">
        <v>1</v>
      </c>
      <c r="H222" t="s">
        <v>1990</v>
      </c>
      <c r="I222" t="s">
        <v>26</v>
      </c>
      <c r="J222">
        <v>33.9917808219178</v>
      </c>
      <c r="K222">
        <v>9</v>
      </c>
      <c r="L222">
        <v>1</v>
      </c>
      <c r="M222">
        <v>10.625999999999999</v>
      </c>
      <c r="N222" s="29">
        <f t="shared" si="3"/>
        <v>67.758328627893846</v>
      </c>
      <c r="O222">
        <v>17.257999999999999</v>
      </c>
      <c r="P222">
        <v>19.337</v>
      </c>
      <c r="Q222">
        <v>28.463000000000001</v>
      </c>
      <c r="R222">
        <v>4.5629999999999997</v>
      </c>
    </row>
    <row r="223" spans="1:18">
      <c r="A223" t="s">
        <v>222</v>
      </c>
      <c r="B223">
        <v>2019</v>
      </c>
      <c r="C223" s="9">
        <v>43485</v>
      </c>
      <c r="D223" t="s">
        <v>64</v>
      </c>
      <c r="E223" t="s">
        <v>530</v>
      </c>
      <c r="F223">
        <v>1</v>
      </c>
      <c r="G223">
        <v>1</v>
      </c>
      <c r="H223" t="s">
        <v>183</v>
      </c>
      <c r="I223" t="s">
        <v>93</v>
      </c>
      <c r="J223">
        <v>24.065753424657501</v>
      </c>
      <c r="K223">
        <v>26</v>
      </c>
      <c r="L223">
        <v>2</v>
      </c>
      <c r="M223">
        <v>10.702</v>
      </c>
      <c r="N223" s="29">
        <f t="shared" si="3"/>
        <v>67.277144458979635</v>
      </c>
      <c r="O223">
        <v>9</v>
      </c>
      <c r="P223">
        <v>6.8959999999999999</v>
      </c>
      <c r="Q223">
        <v>20.504000000000001</v>
      </c>
      <c r="R223">
        <v>6.8040000000000003</v>
      </c>
    </row>
    <row r="224" spans="1:18">
      <c r="A224" t="s">
        <v>222</v>
      </c>
      <c r="B224">
        <v>2019</v>
      </c>
      <c r="C224" s="9">
        <v>43485</v>
      </c>
      <c r="D224" t="s">
        <v>64</v>
      </c>
      <c r="E224" t="s">
        <v>530</v>
      </c>
      <c r="F224">
        <v>2</v>
      </c>
      <c r="G224">
        <v>1</v>
      </c>
      <c r="H224" t="s">
        <v>169</v>
      </c>
      <c r="I224" t="s">
        <v>80</v>
      </c>
      <c r="J224">
        <v>28.569863013698601</v>
      </c>
      <c r="K224">
        <v>10</v>
      </c>
      <c r="L224">
        <v>1</v>
      </c>
      <c r="M224">
        <v>10.659000000000001</v>
      </c>
      <c r="N224" s="29">
        <f t="shared" si="3"/>
        <v>67.548550520686746</v>
      </c>
      <c r="O224">
        <v>6.8819999999999997</v>
      </c>
      <c r="P224">
        <v>12.67</v>
      </c>
      <c r="Q224">
        <v>24.792000000000002</v>
      </c>
      <c r="R224">
        <v>6.0609999999999999</v>
      </c>
    </row>
    <row r="225" spans="1:18">
      <c r="A225" t="s">
        <v>222</v>
      </c>
      <c r="B225">
        <v>2019</v>
      </c>
      <c r="C225" s="9">
        <v>43485</v>
      </c>
      <c r="D225" t="s">
        <v>64</v>
      </c>
      <c r="E225" t="s">
        <v>530</v>
      </c>
      <c r="F225">
        <v>2</v>
      </c>
      <c r="G225">
        <v>1</v>
      </c>
      <c r="H225" t="s">
        <v>978</v>
      </c>
      <c r="I225" t="s">
        <v>195</v>
      </c>
      <c r="J225">
        <v>21.7479452054794</v>
      </c>
      <c r="K225">
        <v>25</v>
      </c>
      <c r="L225">
        <v>2</v>
      </c>
      <c r="M225">
        <v>10.815</v>
      </c>
      <c r="N225" s="29">
        <f t="shared" si="3"/>
        <v>66.574202496532592</v>
      </c>
      <c r="O225">
        <v>9</v>
      </c>
      <c r="P225">
        <v>5.2569999999999997</v>
      </c>
      <c r="Q225">
        <v>18.913</v>
      </c>
      <c r="R225">
        <v>6.8280000000000003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3</v>
      </c>
      <c r="G226">
        <v>1</v>
      </c>
      <c r="H226" t="s">
        <v>198</v>
      </c>
      <c r="I226" t="s">
        <v>37</v>
      </c>
      <c r="J226">
        <v>24.2246575342465</v>
      </c>
      <c r="K226">
        <v>7</v>
      </c>
      <c r="L226">
        <v>1</v>
      </c>
      <c r="M226">
        <v>10.23</v>
      </c>
      <c r="N226" s="29">
        <f t="shared" si="3"/>
        <v>70.381231671554247</v>
      </c>
      <c r="O226">
        <v>14.799999999999899</v>
      </c>
      <c r="P226">
        <v>18.038</v>
      </c>
      <c r="Q226">
        <v>29.03</v>
      </c>
      <c r="R226">
        <v>5.4960000000000004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3</v>
      </c>
      <c r="G227">
        <v>1</v>
      </c>
      <c r="H227" t="s">
        <v>132</v>
      </c>
      <c r="I227" t="s">
        <v>213</v>
      </c>
      <c r="J227">
        <v>19.2630136986301</v>
      </c>
      <c r="K227">
        <v>24</v>
      </c>
      <c r="L227">
        <v>2</v>
      </c>
      <c r="M227">
        <v>10.445</v>
      </c>
      <c r="N227" s="29">
        <f t="shared" si="3"/>
        <v>68.93250359023456</v>
      </c>
      <c r="O227">
        <v>9</v>
      </c>
      <c r="P227">
        <v>6.7560000000000002</v>
      </c>
      <c r="Q227">
        <v>20.64</v>
      </c>
      <c r="R227">
        <v>6.9420000000000002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4</v>
      </c>
      <c r="G228">
        <v>1</v>
      </c>
      <c r="H228" t="s">
        <v>253</v>
      </c>
      <c r="I228" t="s">
        <v>30</v>
      </c>
      <c r="J228">
        <v>29.065753424657501</v>
      </c>
      <c r="K228">
        <v>8</v>
      </c>
      <c r="L228">
        <v>1</v>
      </c>
      <c r="M228">
        <v>10.500999999999999</v>
      </c>
      <c r="N228" s="29">
        <f t="shared" si="3"/>
        <v>68.564898581087519</v>
      </c>
      <c r="O228">
        <v>16.843</v>
      </c>
      <c r="P228">
        <v>18.625</v>
      </c>
      <c r="Q228">
        <v>26.783000000000001</v>
      </c>
      <c r="R228">
        <v>4.0789999999999997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4</v>
      </c>
      <c r="G229">
        <v>1</v>
      </c>
      <c r="H229" t="s">
        <v>206</v>
      </c>
      <c r="I229" t="s">
        <v>195</v>
      </c>
      <c r="J229">
        <v>23.934246575342399</v>
      </c>
      <c r="K229">
        <v>23</v>
      </c>
      <c r="L229">
        <v>2</v>
      </c>
      <c r="M229">
        <v>10.548</v>
      </c>
      <c r="N229" s="29">
        <f t="shared" si="3"/>
        <v>68.25938566552901</v>
      </c>
      <c r="O229">
        <v>9</v>
      </c>
      <c r="P229">
        <v>6.5910000000000002</v>
      </c>
      <c r="Q229">
        <v>19.881</v>
      </c>
      <c r="R229">
        <v>6.6449999999999996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5</v>
      </c>
      <c r="G230">
        <v>1</v>
      </c>
      <c r="H230" t="s">
        <v>210</v>
      </c>
      <c r="I230" t="s">
        <v>40</v>
      </c>
      <c r="J230">
        <v>27.668493150684899</v>
      </c>
      <c r="K230">
        <v>11</v>
      </c>
      <c r="L230">
        <v>1</v>
      </c>
      <c r="M230">
        <v>10.464</v>
      </c>
      <c r="N230" s="29">
        <f t="shared" si="3"/>
        <v>68.807339449541288</v>
      </c>
      <c r="O230">
        <v>13.467000000000001</v>
      </c>
      <c r="P230">
        <v>15.753</v>
      </c>
      <c r="Q230">
        <v>24.137</v>
      </c>
      <c r="R230">
        <v>4.1920000000000002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5</v>
      </c>
      <c r="G231">
        <v>1</v>
      </c>
      <c r="H231" t="s">
        <v>205</v>
      </c>
      <c r="I231" t="s">
        <v>56</v>
      </c>
      <c r="J231">
        <v>25.328767123287601</v>
      </c>
      <c r="K231">
        <v>22</v>
      </c>
      <c r="L231">
        <v>2</v>
      </c>
      <c r="M231">
        <v>10.513</v>
      </c>
      <c r="N231" s="29">
        <f t="shared" si="3"/>
        <v>68.486635594026438</v>
      </c>
      <c r="O231">
        <v>9</v>
      </c>
      <c r="P231">
        <v>5.7489999999999997</v>
      </c>
      <c r="Q231">
        <v>18.757000000000001</v>
      </c>
      <c r="R231">
        <v>6.5039999999999996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6</v>
      </c>
      <c r="G232">
        <v>1</v>
      </c>
      <c r="H232" t="s">
        <v>180</v>
      </c>
      <c r="I232" t="s">
        <v>32</v>
      </c>
      <c r="J232">
        <v>27.567123287671201</v>
      </c>
      <c r="K232">
        <v>12</v>
      </c>
      <c r="L232">
        <v>1</v>
      </c>
      <c r="M232">
        <v>10.462999999999999</v>
      </c>
      <c r="N232" s="29">
        <f t="shared" si="3"/>
        <v>68.813915702953267</v>
      </c>
      <c r="O232">
        <v>11.566000000000001</v>
      </c>
      <c r="P232">
        <v>15.144</v>
      </c>
      <c r="Q232">
        <v>25.494</v>
      </c>
      <c r="R232">
        <v>5.1749999999999998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6</v>
      </c>
      <c r="G233">
        <v>1</v>
      </c>
      <c r="H233" t="s">
        <v>244</v>
      </c>
      <c r="I233" t="s">
        <v>1039</v>
      </c>
      <c r="J233">
        <v>23.517808219178001</v>
      </c>
      <c r="K233">
        <v>21</v>
      </c>
      <c r="L233">
        <v>2</v>
      </c>
      <c r="M233">
        <v>10.665999999999899</v>
      </c>
      <c r="N233" s="29">
        <f t="shared" si="3"/>
        <v>67.504219013688996</v>
      </c>
      <c r="O233">
        <v>9</v>
      </c>
      <c r="P233">
        <v>5.8459999999999903</v>
      </c>
      <c r="Q233">
        <v>19.277999999999999</v>
      </c>
      <c r="R233">
        <v>6.7160000000000002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7</v>
      </c>
      <c r="G234">
        <v>1</v>
      </c>
      <c r="H234" t="s">
        <v>172</v>
      </c>
      <c r="I234" t="s">
        <v>35</v>
      </c>
      <c r="J234">
        <v>28.698630136986299</v>
      </c>
      <c r="K234">
        <v>13</v>
      </c>
      <c r="L234">
        <v>1</v>
      </c>
      <c r="M234">
        <v>10.420999999999999</v>
      </c>
      <c r="N234" s="29">
        <f t="shared" si="3"/>
        <v>69.091258036656754</v>
      </c>
      <c r="O234">
        <v>4.0989999999999904</v>
      </c>
      <c r="P234">
        <v>8.85</v>
      </c>
      <c r="Q234">
        <v>18.718</v>
      </c>
      <c r="R234">
        <v>4.9340000000000002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7</v>
      </c>
      <c r="G235">
        <v>1</v>
      </c>
      <c r="H235" t="s">
        <v>905</v>
      </c>
      <c r="I235" t="s">
        <v>56</v>
      </c>
      <c r="J235">
        <v>20.542465753424601</v>
      </c>
      <c r="K235">
        <v>20</v>
      </c>
      <c r="L235">
        <v>2</v>
      </c>
      <c r="M235">
        <v>10.786</v>
      </c>
      <c r="N235" s="29">
        <f t="shared" si="3"/>
        <v>66.753198590765805</v>
      </c>
      <c r="O235">
        <v>9</v>
      </c>
      <c r="P235">
        <v>3.3820000000000001</v>
      </c>
      <c r="Q235">
        <v>16.164000000000001</v>
      </c>
      <c r="R235">
        <v>6.391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8</v>
      </c>
      <c r="G236">
        <v>1</v>
      </c>
      <c r="H236" t="s">
        <v>190</v>
      </c>
      <c r="I236" t="s">
        <v>30</v>
      </c>
      <c r="J236">
        <v>33.008219178082101</v>
      </c>
      <c r="K236">
        <v>14</v>
      </c>
      <c r="L236">
        <v>1</v>
      </c>
      <c r="M236">
        <v>10.555999999999999</v>
      </c>
      <c r="N236" s="29">
        <f t="shared" si="3"/>
        <v>68.207654414550973</v>
      </c>
      <c r="O236">
        <v>9</v>
      </c>
      <c r="P236">
        <v>15.054</v>
      </c>
      <c r="Q236">
        <v>29.396000000000001</v>
      </c>
      <c r="R236">
        <v>7.1710000000000003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8</v>
      </c>
      <c r="G237">
        <v>1</v>
      </c>
      <c r="H237" t="s">
        <v>283</v>
      </c>
      <c r="I237" t="s">
        <v>224</v>
      </c>
      <c r="J237">
        <v>35.4657534246575</v>
      </c>
      <c r="K237">
        <v>19</v>
      </c>
      <c r="L237">
        <v>2</v>
      </c>
      <c r="M237">
        <v>10.607999999999899</v>
      </c>
      <c r="N237" s="29">
        <f t="shared" si="3"/>
        <v>67.873303167421454</v>
      </c>
      <c r="O237">
        <v>9</v>
      </c>
      <c r="P237">
        <v>6.2619999999999898</v>
      </c>
      <c r="Q237">
        <v>20.603999999999999</v>
      </c>
      <c r="R237">
        <v>7.1710000000000003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9</v>
      </c>
      <c r="G238">
        <v>1</v>
      </c>
      <c r="H238" t="s">
        <v>767</v>
      </c>
      <c r="I238" t="s">
        <v>44</v>
      </c>
      <c r="J238">
        <v>31.695890410958899</v>
      </c>
      <c r="K238">
        <v>16</v>
      </c>
      <c r="L238">
        <v>1</v>
      </c>
      <c r="M238">
        <v>10.609</v>
      </c>
      <c r="N238" s="29">
        <f t="shared" si="3"/>
        <v>67.86690545763031</v>
      </c>
      <c r="O238">
        <v>9</v>
      </c>
      <c r="P238">
        <v>13.6029999999999</v>
      </c>
      <c r="Q238">
        <v>28.088999999999999</v>
      </c>
      <c r="R238">
        <v>7.2430000000000003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9</v>
      </c>
      <c r="G239">
        <v>1</v>
      </c>
      <c r="H239" t="s">
        <v>39</v>
      </c>
      <c r="I239" t="s">
        <v>40</v>
      </c>
      <c r="J239">
        <v>25.9643835616438</v>
      </c>
      <c r="K239">
        <v>17</v>
      </c>
      <c r="L239">
        <v>2</v>
      </c>
      <c r="M239">
        <v>10.667</v>
      </c>
      <c r="N239" s="29">
        <f t="shared" si="3"/>
        <v>67.497890690915909</v>
      </c>
      <c r="O239">
        <v>5.2590000000000003</v>
      </c>
      <c r="P239">
        <v>4.3520000000000003</v>
      </c>
      <c r="Q239">
        <v>16.902000000000001</v>
      </c>
      <c r="R239">
        <v>6.2750000000000004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10</v>
      </c>
      <c r="G240">
        <v>1</v>
      </c>
      <c r="H240" t="s">
        <v>57</v>
      </c>
      <c r="I240" t="s">
        <v>35</v>
      </c>
      <c r="J240">
        <v>25.189041095890399</v>
      </c>
      <c r="K240">
        <v>15</v>
      </c>
      <c r="L240">
        <v>1</v>
      </c>
      <c r="M240">
        <v>10.279</v>
      </c>
      <c r="N240" s="29">
        <f t="shared" si="3"/>
        <v>70.045724292246334</v>
      </c>
      <c r="O240">
        <v>5.1169999999999902</v>
      </c>
      <c r="P240">
        <v>10.387</v>
      </c>
      <c r="Q240">
        <v>21.713000000000001</v>
      </c>
      <c r="R240">
        <v>5.6630000000000003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10</v>
      </c>
      <c r="G241">
        <v>1</v>
      </c>
      <c r="H241" t="s">
        <v>91</v>
      </c>
      <c r="I241" t="s">
        <v>50</v>
      </c>
      <c r="J241">
        <v>23.167123287671199</v>
      </c>
      <c r="K241">
        <v>18</v>
      </c>
      <c r="L241">
        <v>2</v>
      </c>
      <c r="M241">
        <v>10.315</v>
      </c>
      <c r="N241" s="29">
        <f t="shared" si="3"/>
        <v>69.801260300533201</v>
      </c>
      <c r="O241">
        <v>6.5069999999999997</v>
      </c>
      <c r="P241">
        <v>4.2809999999999899</v>
      </c>
      <c r="Q241">
        <v>16.145</v>
      </c>
      <c r="R241">
        <v>5.9320000000000004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533</v>
      </c>
      <c r="F242">
        <v>1</v>
      </c>
      <c r="G242">
        <v>1</v>
      </c>
      <c r="H242" t="s">
        <v>199</v>
      </c>
      <c r="I242" t="s">
        <v>44</v>
      </c>
      <c r="J242">
        <v>23.520547945205401</v>
      </c>
      <c r="K242">
        <v>2</v>
      </c>
      <c r="L242">
        <v>1</v>
      </c>
      <c r="M242">
        <v>10.193</v>
      </c>
      <c r="N242" s="29">
        <f t="shared" si="3"/>
        <v>70.636711468654966</v>
      </c>
      <c r="O242">
        <v>23.087</v>
      </c>
      <c r="P242">
        <v>23.62</v>
      </c>
      <c r="Q242">
        <v>29.32</v>
      </c>
      <c r="R242">
        <v>2.85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533</v>
      </c>
      <c r="F243">
        <v>1</v>
      </c>
      <c r="G243">
        <v>1</v>
      </c>
      <c r="H243" t="s">
        <v>57</v>
      </c>
      <c r="I243" t="s">
        <v>35</v>
      </c>
      <c r="J243">
        <v>25.189041095890399</v>
      </c>
      <c r="K243">
        <v>15</v>
      </c>
      <c r="L243">
        <v>2</v>
      </c>
      <c r="M243">
        <v>10.260999999999999</v>
      </c>
      <c r="N243" s="29">
        <f t="shared" si="3"/>
        <v>70.168599551700623</v>
      </c>
      <c r="O243">
        <v>10.387</v>
      </c>
      <c r="P243">
        <v>10.0689999999999</v>
      </c>
      <c r="Q243">
        <v>20.268999999999998</v>
      </c>
      <c r="R243">
        <v>5.0999999999999996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533</v>
      </c>
      <c r="F244">
        <v>2</v>
      </c>
      <c r="G244">
        <v>1</v>
      </c>
      <c r="H244" t="s">
        <v>239</v>
      </c>
      <c r="I244" t="s">
        <v>100</v>
      </c>
      <c r="J244">
        <v>25.898630136986299</v>
      </c>
      <c r="K244">
        <v>1</v>
      </c>
      <c r="L244">
        <v>1</v>
      </c>
      <c r="M244">
        <v>10.363</v>
      </c>
      <c r="N244" s="29">
        <f t="shared" si="3"/>
        <v>69.477950400463186</v>
      </c>
      <c r="O244">
        <v>21.972000000000001</v>
      </c>
      <c r="P244">
        <v>23.281999999999901</v>
      </c>
      <c r="Q244">
        <v>30.207999999999998</v>
      </c>
      <c r="R244">
        <v>3.4630000000000001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533</v>
      </c>
      <c r="F245">
        <v>2</v>
      </c>
      <c r="G245">
        <v>1</v>
      </c>
      <c r="H245" t="s">
        <v>767</v>
      </c>
      <c r="I245" t="s">
        <v>44</v>
      </c>
      <c r="J245">
        <v>31.695890410958899</v>
      </c>
      <c r="K245">
        <v>16</v>
      </c>
      <c r="L245">
        <v>2</v>
      </c>
      <c r="M245">
        <v>10.865</v>
      </c>
      <c r="N245" s="29">
        <f t="shared" si="3"/>
        <v>66.267832489645656</v>
      </c>
      <c r="O245">
        <v>13.6029999999999</v>
      </c>
      <c r="P245">
        <v>12.162000000000001</v>
      </c>
      <c r="Q245">
        <v>24.03</v>
      </c>
      <c r="R245">
        <v>5.9340000000000002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3</v>
      </c>
      <c r="G246">
        <v>1</v>
      </c>
      <c r="H246" t="s">
        <v>282</v>
      </c>
      <c r="I246" t="s">
        <v>100</v>
      </c>
      <c r="J246">
        <v>25.021917808219101</v>
      </c>
      <c r="K246">
        <v>5</v>
      </c>
      <c r="L246">
        <v>1</v>
      </c>
      <c r="M246">
        <v>10.605</v>
      </c>
      <c r="N246" s="29">
        <f t="shared" si="3"/>
        <v>67.892503536067892</v>
      </c>
      <c r="O246">
        <v>9</v>
      </c>
      <c r="P246">
        <v>17.253</v>
      </c>
      <c r="Q246">
        <v>30.997</v>
      </c>
      <c r="R246">
        <v>6.8719999999999999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3</v>
      </c>
      <c r="G247">
        <v>1</v>
      </c>
      <c r="H247" t="s">
        <v>190</v>
      </c>
      <c r="I247" t="s">
        <v>30</v>
      </c>
      <c r="J247">
        <v>33.008219178082101</v>
      </c>
      <c r="K247">
        <v>14</v>
      </c>
      <c r="L247">
        <v>2</v>
      </c>
      <c r="M247">
        <v>11.217000000000001</v>
      </c>
      <c r="N247" s="29">
        <f t="shared" si="3"/>
        <v>64.18828563787109</v>
      </c>
      <c r="O247">
        <v>15.054</v>
      </c>
      <c r="P247">
        <v>12.424999999999899</v>
      </c>
      <c r="Q247">
        <v>24.954999999999998</v>
      </c>
      <c r="R247">
        <v>6.2649999999999997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4</v>
      </c>
      <c r="G248">
        <v>1</v>
      </c>
      <c r="H248" t="s">
        <v>127</v>
      </c>
      <c r="I248" t="s">
        <v>33</v>
      </c>
      <c r="J248">
        <v>27.534246575342401</v>
      </c>
      <c r="K248">
        <v>6</v>
      </c>
      <c r="L248">
        <v>1</v>
      </c>
      <c r="M248">
        <v>10.4</v>
      </c>
      <c r="N248" s="29">
        <f t="shared" si="3"/>
        <v>69.230769230769226</v>
      </c>
      <c r="O248">
        <v>15.054</v>
      </c>
      <c r="P248">
        <v>17.914000000000001</v>
      </c>
      <c r="Q248">
        <v>30.904</v>
      </c>
      <c r="R248">
        <v>6.4950000000000001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4</v>
      </c>
      <c r="G249">
        <v>1</v>
      </c>
      <c r="H249" t="s">
        <v>172</v>
      </c>
      <c r="I249" t="s">
        <v>35</v>
      </c>
      <c r="J249">
        <v>28.698630136986299</v>
      </c>
      <c r="K249">
        <v>13</v>
      </c>
      <c r="L249">
        <v>2</v>
      </c>
      <c r="M249">
        <v>10.852</v>
      </c>
      <c r="N249" s="29">
        <f t="shared" si="3"/>
        <v>66.347217102838187</v>
      </c>
      <c r="O249">
        <v>8.85</v>
      </c>
      <c r="P249">
        <v>8.5640000000000001</v>
      </c>
      <c r="Q249">
        <v>18.004000000000001</v>
      </c>
      <c r="R249">
        <v>4.72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5</v>
      </c>
      <c r="G250">
        <v>1</v>
      </c>
      <c r="H250" t="s">
        <v>901</v>
      </c>
      <c r="I250" t="s">
        <v>33</v>
      </c>
      <c r="J250">
        <v>27.936986301369799</v>
      </c>
      <c r="K250">
        <v>4</v>
      </c>
      <c r="L250">
        <v>1</v>
      </c>
      <c r="M250">
        <v>10.039</v>
      </c>
      <c r="N250" s="29">
        <f t="shared" si="3"/>
        <v>71.720290865624065</v>
      </c>
      <c r="O250">
        <v>6.2619999999999898</v>
      </c>
      <c r="P250">
        <v>14.537999999999901</v>
      </c>
      <c r="Q250">
        <v>26.231999999999999</v>
      </c>
      <c r="R250">
        <v>5.8470000000000004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5</v>
      </c>
      <c r="G251">
        <v>1</v>
      </c>
      <c r="H251" t="s">
        <v>180</v>
      </c>
      <c r="I251" t="s">
        <v>32</v>
      </c>
      <c r="J251">
        <v>27.567123287671201</v>
      </c>
      <c r="K251">
        <v>12</v>
      </c>
      <c r="L251">
        <v>2</v>
      </c>
      <c r="M251">
        <v>10.125</v>
      </c>
      <c r="N251" s="29">
        <f t="shared" si="3"/>
        <v>71.111111111111114</v>
      </c>
      <c r="O251">
        <v>15.144</v>
      </c>
      <c r="P251">
        <v>13.158999999999899</v>
      </c>
      <c r="Q251">
        <v>22.562999999999999</v>
      </c>
      <c r="R251">
        <v>4.702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6</v>
      </c>
      <c r="G252">
        <v>1</v>
      </c>
      <c r="H252" t="s">
        <v>97</v>
      </c>
      <c r="I252" t="s">
        <v>26</v>
      </c>
      <c r="J252">
        <v>21.772602739726</v>
      </c>
      <c r="K252">
        <v>3</v>
      </c>
      <c r="L252">
        <v>1</v>
      </c>
      <c r="M252">
        <v>10.243</v>
      </c>
      <c r="N252" s="29">
        <f t="shared" si="3"/>
        <v>70.291906667968362</v>
      </c>
      <c r="O252">
        <v>9</v>
      </c>
      <c r="P252">
        <v>16.661000000000001</v>
      </c>
      <c r="Q252">
        <v>29.977</v>
      </c>
      <c r="R252">
        <v>6.6580000000000004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6</v>
      </c>
      <c r="G253">
        <v>1</v>
      </c>
      <c r="H253" t="s">
        <v>210</v>
      </c>
      <c r="I253" t="s">
        <v>40</v>
      </c>
      <c r="J253">
        <v>27.668493150684899</v>
      </c>
      <c r="K253">
        <v>11</v>
      </c>
      <c r="L253">
        <v>2</v>
      </c>
      <c r="M253">
        <v>10.327999999999999</v>
      </c>
      <c r="N253" s="29">
        <f t="shared" si="3"/>
        <v>69.713400464756006</v>
      </c>
      <c r="O253">
        <v>15.753</v>
      </c>
      <c r="P253">
        <v>14.8849999999999</v>
      </c>
      <c r="Q253">
        <v>22.876999999999999</v>
      </c>
      <c r="R253">
        <v>3.996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7</v>
      </c>
      <c r="G254">
        <v>1</v>
      </c>
      <c r="H254" t="s">
        <v>253</v>
      </c>
      <c r="I254" t="s">
        <v>30</v>
      </c>
      <c r="J254">
        <v>29.065753424657501</v>
      </c>
      <c r="K254">
        <v>8</v>
      </c>
      <c r="L254">
        <v>1</v>
      </c>
      <c r="M254">
        <v>10.284000000000001</v>
      </c>
      <c r="N254" s="29">
        <f t="shared" si="3"/>
        <v>70.01166861143524</v>
      </c>
      <c r="O254">
        <v>18.625</v>
      </c>
      <c r="P254">
        <v>21.24</v>
      </c>
      <c r="Q254">
        <v>28.718</v>
      </c>
      <c r="R254">
        <v>3.7389999999999999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7</v>
      </c>
      <c r="G255">
        <v>1</v>
      </c>
      <c r="H255" t="s">
        <v>1990</v>
      </c>
      <c r="I255" t="s">
        <v>26</v>
      </c>
      <c r="J255">
        <v>33.9917808219178</v>
      </c>
      <c r="K255">
        <v>9</v>
      </c>
      <c r="L255">
        <v>2</v>
      </c>
      <c r="M255">
        <v>10.375</v>
      </c>
      <c r="N255" s="29">
        <f t="shared" si="3"/>
        <v>69.397590361445779</v>
      </c>
      <c r="O255">
        <v>19.337</v>
      </c>
      <c r="P255">
        <v>17.88</v>
      </c>
      <c r="Q255">
        <v>26.042000000000002</v>
      </c>
      <c r="R255">
        <v>4.0810000000000004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8</v>
      </c>
      <c r="G256">
        <v>1</v>
      </c>
      <c r="H256" t="s">
        <v>198</v>
      </c>
      <c r="I256" t="s">
        <v>37</v>
      </c>
      <c r="J256">
        <v>24.2246575342465</v>
      </c>
      <c r="K256">
        <v>7</v>
      </c>
      <c r="L256">
        <v>1</v>
      </c>
      <c r="M256">
        <v>10.346</v>
      </c>
      <c r="N256" s="29">
        <f t="shared" si="3"/>
        <v>69.592112893872027</v>
      </c>
      <c r="O256">
        <v>18.038</v>
      </c>
      <c r="P256">
        <v>20.753</v>
      </c>
      <c r="Q256">
        <v>30.800999999999998</v>
      </c>
      <c r="R256">
        <v>5.024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8</v>
      </c>
      <c r="G257">
        <v>1</v>
      </c>
      <c r="H257" t="s">
        <v>169</v>
      </c>
      <c r="I257" t="s">
        <v>80</v>
      </c>
      <c r="J257">
        <v>28.569863013698601</v>
      </c>
      <c r="K257">
        <v>10</v>
      </c>
      <c r="L257">
        <v>2</v>
      </c>
      <c r="M257">
        <v>10.37</v>
      </c>
      <c r="N257" s="29">
        <f t="shared" si="3"/>
        <v>69.431051108968177</v>
      </c>
      <c r="O257">
        <v>12.67</v>
      </c>
      <c r="P257">
        <v>11.796999999999899</v>
      </c>
      <c r="Q257">
        <v>22.638999999999999</v>
      </c>
      <c r="R257">
        <v>5.4210000000000003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534</v>
      </c>
      <c r="F258">
        <v>1</v>
      </c>
      <c r="G258">
        <v>1</v>
      </c>
      <c r="H258" t="s">
        <v>199</v>
      </c>
      <c r="I258" t="s">
        <v>44</v>
      </c>
      <c r="J258">
        <v>23.520547945205401</v>
      </c>
      <c r="K258">
        <v>2</v>
      </c>
      <c r="L258">
        <v>1</v>
      </c>
      <c r="M258">
        <v>10.205</v>
      </c>
      <c r="N258" s="29">
        <f t="shared" si="3"/>
        <v>70.553650171484563</v>
      </c>
      <c r="O258">
        <v>23.62</v>
      </c>
      <c r="P258">
        <v>24.82</v>
      </c>
      <c r="Q258">
        <v>30.282</v>
      </c>
      <c r="R258">
        <v>2.7309999999999999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534</v>
      </c>
      <c r="F259">
        <v>1</v>
      </c>
      <c r="G259">
        <v>1</v>
      </c>
      <c r="H259" t="s">
        <v>198</v>
      </c>
      <c r="I259" t="s">
        <v>37</v>
      </c>
      <c r="J259">
        <v>24.2246575342465</v>
      </c>
      <c r="K259">
        <v>7</v>
      </c>
      <c r="L259">
        <v>2</v>
      </c>
      <c r="M259">
        <v>10.427</v>
      </c>
      <c r="N259" s="29">
        <f t="shared" ref="N259:N322" si="4">3.6*200/M259</f>
        <v>69.051500911096198</v>
      </c>
      <c r="O259">
        <v>20.753</v>
      </c>
      <c r="P259">
        <v>19.146999999999998</v>
      </c>
      <c r="Q259">
        <v>27.812999999999999</v>
      </c>
      <c r="R259">
        <v>4.3330000000000002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534</v>
      </c>
      <c r="F260">
        <v>1</v>
      </c>
      <c r="G260">
        <v>2</v>
      </c>
      <c r="H260" t="s">
        <v>199</v>
      </c>
      <c r="I260" t="s">
        <v>44</v>
      </c>
      <c r="J260">
        <v>23.520547945205401</v>
      </c>
      <c r="K260">
        <v>2</v>
      </c>
      <c r="L260">
        <v>1</v>
      </c>
      <c r="M260">
        <v>10.236000000000001</v>
      </c>
      <c r="N260" s="29">
        <f t="shared" si="4"/>
        <v>70.339976553341145</v>
      </c>
      <c r="O260">
        <v>24.82</v>
      </c>
      <c r="P260">
        <v>25.651</v>
      </c>
      <c r="Q260">
        <v>30.914999999999999</v>
      </c>
      <c r="R260">
        <v>2.6320000000000001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534</v>
      </c>
      <c r="F261">
        <v>1</v>
      </c>
      <c r="G261">
        <v>2</v>
      </c>
      <c r="H261" t="s">
        <v>198</v>
      </c>
      <c r="I261" t="s">
        <v>37</v>
      </c>
      <c r="J261">
        <v>24.2246575342465</v>
      </c>
      <c r="K261">
        <v>7</v>
      </c>
      <c r="L261">
        <v>2</v>
      </c>
      <c r="M261">
        <v>10.302</v>
      </c>
      <c r="N261" s="29">
        <f t="shared" si="4"/>
        <v>69.889341875364011</v>
      </c>
      <c r="O261">
        <v>19.146999999999998</v>
      </c>
      <c r="P261">
        <v>18.373000000000001</v>
      </c>
      <c r="Q261">
        <v>26.219000000000001</v>
      </c>
      <c r="R261">
        <v>3.923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2</v>
      </c>
      <c r="G262">
        <v>1</v>
      </c>
      <c r="H262" t="s">
        <v>239</v>
      </c>
      <c r="I262" t="s">
        <v>100</v>
      </c>
      <c r="J262">
        <v>25.898630136986299</v>
      </c>
      <c r="K262">
        <v>1</v>
      </c>
      <c r="L262">
        <v>1</v>
      </c>
      <c r="M262">
        <v>10.4</v>
      </c>
      <c r="N262" s="29">
        <f t="shared" si="4"/>
        <v>69.230769230769226</v>
      </c>
      <c r="O262">
        <v>23.281999999999901</v>
      </c>
      <c r="P262">
        <v>24.85</v>
      </c>
      <c r="Q262">
        <v>31.344000000000001</v>
      </c>
      <c r="R262">
        <v>3.2469999999999999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2</v>
      </c>
      <c r="G263">
        <v>1</v>
      </c>
      <c r="H263" t="s">
        <v>253</v>
      </c>
      <c r="I263" t="s">
        <v>30</v>
      </c>
      <c r="J263">
        <v>29.065753424657501</v>
      </c>
      <c r="K263">
        <v>8</v>
      </c>
      <c r="L263">
        <v>2</v>
      </c>
      <c r="M263">
        <v>10.776</v>
      </c>
      <c r="N263" s="29">
        <f t="shared" si="4"/>
        <v>66.815144766147</v>
      </c>
      <c r="O263">
        <v>21.24</v>
      </c>
      <c r="P263">
        <v>20.463999999999999</v>
      </c>
      <c r="Q263">
        <v>27.393999999999998</v>
      </c>
      <c r="R263">
        <v>3.4649999999999999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2</v>
      </c>
      <c r="G264">
        <v>2</v>
      </c>
      <c r="H264" t="s">
        <v>239</v>
      </c>
      <c r="I264" t="s">
        <v>100</v>
      </c>
      <c r="J264">
        <v>25.898630136986299</v>
      </c>
      <c r="K264">
        <v>1</v>
      </c>
      <c r="L264">
        <v>1</v>
      </c>
      <c r="M264">
        <v>10.148</v>
      </c>
      <c r="N264" s="29">
        <f t="shared" si="4"/>
        <v>70.949940875049279</v>
      </c>
      <c r="O264">
        <v>24.85</v>
      </c>
      <c r="P264">
        <v>25.940999999999999</v>
      </c>
      <c r="Q264">
        <v>32.109000000000002</v>
      </c>
      <c r="R264">
        <v>3.0840000000000001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2</v>
      </c>
      <c r="G265">
        <v>2</v>
      </c>
      <c r="H265" t="s">
        <v>253</v>
      </c>
      <c r="I265" t="s">
        <v>30</v>
      </c>
      <c r="J265">
        <v>29.065753424657501</v>
      </c>
      <c r="K265">
        <v>8</v>
      </c>
      <c r="L265">
        <v>2</v>
      </c>
      <c r="M265">
        <v>10.815</v>
      </c>
      <c r="N265" s="29">
        <f t="shared" si="4"/>
        <v>66.574202496532592</v>
      </c>
      <c r="O265">
        <v>20.463999999999999</v>
      </c>
      <c r="P265">
        <v>19.991</v>
      </c>
      <c r="Q265">
        <v>26.523</v>
      </c>
      <c r="R265">
        <v>3.266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3</v>
      </c>
      <c r="G266">
        <v>1</v>
      </c>
      <c r="H266" t="s">
        <v>97</v>
      </c>
      <c r="I266" t="s">
        <v>26</v>
      </c>
      <c r="J266">
        <v>21.772602739726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16.661000000000001</v>
      </c>
      <c r="P266">
        <v>21.881</v>
      </c>
      <c r="Q266">
        <v>33.529000000000003</v>
      </c>
      <c r="R266">
        <v>5.8239999999999998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3</v>
      </c>
      <c r="G267">
        <v>1</v>
      </c>
      <c r="H267" t="s">
        <v>282</v>
      </c>
      <c r="I267" t="s">
        <v>100</v>
      </c>
      <c r="J267">
        <v>25.021917808219101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15.313999999999901</v>
      </c>
      <c r="Q267">
        <v>27.213999999999999</v>
      </c>
      <c r="R267">
        <v>5.95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3</v>
      </c>
      <c r="G268">
        <v>2</v>
      </c>
      <c r="H268" t="s">
        <v>282</v>
      </c>
      <c r="I268" t="s">
        <v>100</v>
      </c>
      <c r="J268">
        <v>25.021917808219101</v>
      </c>
      <c r="K268">
        <v>5</v>
      </c>
      <c r="L268">
        <v>1</v>
      </c>
      <c r="M268">
        <v>10.314</v>
      </c>
      <c r="N268" s="29">
        <f t="shared" si="4"/>
        <v>69.808027923211171</v>
      </c>
      <c r="O268">
        <v>15.313999999999901</v>
      </c>
      <c r="P268">
        <v>21.425999999999998</v>
      </c>
      <c r="Q268">
        <v>31.672000000000001</v>
      </c>
      <c r="R268">
        <v>5.1230000000000002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3</v>
      </c>
      <c r="G269">
        <v>2</v>
      </c>
      <c r="H269" t="s">
        <v>97</v>
      </c>
      <c r="I269" t="s">
        <v>26</v>
      </c>
      <c r="J269">
        <v>21.772602739726</v>
      </c>
      <c r="K269">
        <v>3</v>
      </c>
      <c r="L269">
        <v>2</v>
      </c>
      <c r="M269">
        <v>10.407999999999999</v>
      </c>
      <c r="N269" s="29">
        <f t="shared" si="4"/>
        <v>69.177555726364332</v>
      </c>
      <c r="O269">
        <v>21.881</v>
      </c>
      <c r="P269">
        <v>19.155999999999999</v>
      </c>
      <c r="Q269">
        <v>29.257999999999999</v>
      </c>
      <c r="R269">
        <v>5.0510000000000002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3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10.420999999999999</v>
      </c>
      <c r="N270" s="29">
        <f t="shared" si="4"/>
        <v>69.091258036656754</v>
      </c>
      <c r="O270">
        <v>19.155999999999999</v>
      </c>
      <c r="P270">
        <v>23.077999999999999</v>
      </c>
      <c r="Q270">
        <v>32.072000000000003</v>
      </c>
      <c r="R270">
        <v>4.4969999999999999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3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10.433</v>
      </c>
      <c r="N271" s="29">
        <f t="shared" si="4"/>
        <v>69.011789514041979</v>
      </c>
      <c r="O271">
        <v>21.425999999999998</v>
      </c>
      <c r="P271">
        <v>19.690999999999999</v>
      </c>
      <c r="Q271">
        <v>28.777000000000001</v>
      </c>
      <c r="R271">
        <v>4.5430000000000001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4</v>
      </c>
      <c r="G272">
        <v>1</v>
      </c>
      <c r="H272" t="s">
        <v>127</v>
      </c>
      <c r="I272" t="s">
        <v>33</v>
      </c>
      <c r="J272">
        <v>27.534246575342401</v>
      </c>
      <c r="K272">
        <v>6</v>
      </c>
      <c r="L272">
        <v>1</v>
      </c>
      <c r="M272">
        <v>10.052</v>
      </c>
      <c r="N272" s="29">
        <f t="shared" si="4"/>
        <v>71.627536808595309</v>
      </c>
      <c r="O272">
        <v>17.914000000000001</v>
      </c>
      <c r="P272">
        <v>21.65</v>
      </c>
      <c r="Q272">
        <v>33.212000000000003</v>
      </c>
      <c r="R272">
        <v>5.7809999999999997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4</v>
      </c>
      <c r="G273">
        <v>1</v>
      </c>
      <c r="H273" t="s">
        <v>901</v>
      </c>
      <c r="I273" t="s">
        <v>33</v>
      </c>
      <c r="J273">
        <v>27.936986301369799</v>
      </c>
      <c r="K273">
        <v>4</v>
      </c>
      <c r="L273">
        <v>2</v>
      </c>
      <c r="M273">
        <v>10.256</v>
      </c>
      <c r="N273" s="29">
        <f t="shared" si="4"/>
        <v>70.20280811232449</v>
      </c>
      <c r="O273">
        <v>14.537999999999901</v>
      </c>
      <c r="P273">
        <v>13.697999999999899</v>
      </c>
      <c r="Q273">
        <v>24.361999999999998</v>
      </c>
      <c r="R273">
        <v>5.3319999999999999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4</v>
      </c>
      <c r="G274">
        <v>2</v>
      </c>
      <c r="H274" t="s">
        <v>901</v>
      </c>
      <c r="I274" t="s">
        <v>33</v>
      </c>
      <c r="J274">
        <v>27.936986301369799</v>
      </c>
      <c r="K274">
        <v>4</v>
      </c>
      <c r="L274">
        <v>1</v>
      </c>
      <c r="M274">
        <v>10.048</v>
      </c>
      <c r="N274" s="29">
        <f t="shared" si="4"/>
        <v>71.656050955414017</v>
      </c>
      <c r="O274">
        <v>13.697999999999899</v>
      </c>
      <c r="P274">
        <v>19.390999999999998</v>
      </c>
      <c r="Q274">
        <v>28.719000000000001</v>
      </c>
      <c r="R274">
        <v>4.6639999999999997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4</v>
      </c>
      <c r="G275">
        <v>2</v>
      </c>
      <c r="H275" t="s">
        <v>127</v>
      </c>
      <c r="I275" t="s">
        <v>33</v>
      </c>
      <c r="J275">
        <v>27.534246575342401</v>
      </c>
      <c r="K275">
        <v>6</v>
      </c>
      <c r="L275">
        <v>2</v>
      </c>
      <c r="M275">
        <v>10.083</v>
      </c>
      <c r="N275" s="29">
        <f t="shared" si="4"/>
        <v>71.407319250223154</v>
      </c>
      <c r="O275">
        <v>21.65</v>
      </c>
      <c r="P275">
        <v>18.251999999999999</v>
      </c>
      <c r="Q275">
        <v>28.09</v>
      </c>
      <c r="R275">
        <v>4.9189999999999996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3</v>
      </c>
      <c r="H276" t="s">
        <v>901</v>
      </c>
      <c r="I276" t="s">
        <v>33</v>
      </c>
      <c r="J276">
        <v>27.936986301369799</v>
      </c>
      <c r="K276">
        <v>4</v>
      </c>
      <c r="L276">
        <v>1</v>
      </c>
      <c r="M276">
        <v>10.555</v>
      </c>
      <c r="N276" s="29">
        <f t="shared" si="4"/>
        <v>68.214116532449083</v>
      </c>
      <c r="O276">
        <v>19.390999999999998</v>
      </c>
      <c r="P276">
        <v>22.183</v>
      </c>
      <c r="Q276">
        <v>30.670999999999999</v>
      </c>
      <c r="R276">
        <v>4.2439999999999998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3</v>
      </c>
      <c r="H277" t="s">
        <v>127</v>
      </c>
      <c r="I277" t="s">
        <v>33</v>
      </c>
      <c r="J277">
        <v>27.534246575342401</v>
      </c>
      <c r="K277">
        <v>6</v>
      </c>
      <c r="L277">
        <v>2</v>
      </c>
      <c r="M277">
        <v>10.935</v>
      </c>
      <c r="N277" s="29">
        <f t="shared" si="4"/>
        <v>65.843621399176953</v>
      </c>
      <c r="O277">
        <v>18.251999999999999</v>
      </c>
      <c r="P277">
        <v>17.073</v>
      </c>
      <c r="Q277">
        <v>25.919</v>
      </c>
      <c r="R277">
        <v>4.423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535</v>
      </c>
      <c r="F278">
        <v>1</v>
      </c>
      <c r="G278">
        <v>1</v>
      </c>
      <c r="H278" t="s">
        <v>199</v>
      </c>
      <c r="I278" t="s">
        <v>44</v>
      </c>
      <c r="J278">
        <v>23.520547945205401</v>
      </c>
      <c r="K278">
        <v>2</v>
      </c>
      <c r="L278">
        <v>1</v>
      </c>
      <c r="M278">
        <v>10.132</v>
      </c>
      <c r="N278" s="29">
        <f t="shared" si="4"/>
        <v>71.061981839715756</v>
      </c>
      <c r="O278">
        <v>25.651</v>
      </c>
      <c r="P278">
        <v>26.603999999999999</v>
      </c>
      <c r="Q278">
        <v>31.667999999999999</v>
      </c>
      <c r="R278">
        <v>2.532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535</v>
      </c>
      <c r="F279">
        <v>1</v>
      </c>
      <c r="G279">
        <v>1</v>
      </c>
      <c r="H279" t="s">
        <v>901</v>
      </c>
      <c r="I279" t="s">
        <v>33</v>
      </c>
      <c r="J279">
        <v>27.936986301369799</v>
      </c>
      <c r="K279">
        <v>4</v>
      </c>
      <c r="L279">
        <v>2</v>
      </c>
      <c r="M279">
        <v>10.148</v>
      </c>
      <c r="N279" s="29">
        <f t="shared" si="4"/>
        <v>70.949940875049279</v>
      </c>
      <c r="O279">
        <v>22.183</v>
      </c>
      <c r="P279">
        <v>21.103000000000002</v>
      </c>
      <c r="Q279">
        <v>28.713000000000001</v>
      </c>
      <c r="R279">
        <v>3.8050000000000002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535</v>
      </c>
      <c r="F280">
        <v>1</v>
      </c>
      <c r="G280">
        <v>2</v>
      </c>
      <c r="H280" t="s">
        <v>199</v>
      </c>
      <c r="I280" t="s">
        <v>44</v>
      </c>
      <c r="J280">
        <v>23.520547945205401</v>
      </c>
      <c r="K280">
        <v>2</v>
      </c>
      <c r="L280">
        <v>1</v>
      </c>
      <c r="M280">
        <v>10.355</v>
      </c>
      <c r="N280" s="29">
        <f t="shared" si="4"/>
        <v>69.531627233220661</v>
      </c>
      <c r="O280">
        <v>26.603999999999999</v>
      </c>
      <c r="P280">
        <v>27.303000000000001</v>
      </c>
      <c r="Q280">
        <v>32.201000000000001</v>
      </c>
      <c r="R280">
        <v>2.4489999999999998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535</v>
      </c>
      <c r="F281">
        <v>1</v>
      </c>
      <c r="G281">
        <v>2</v>
      </c>
      <c r="H281" t="s">
        <v>901</v>
      </c>
      <c r="I281" t="s">
        <v>33</v>
      </c>
      <c r="J281">
        <v>27.936986301369799</v>
      </c>
      <c r="K281">
        <v>4</v>
      </c>
      <c r="L281">
        <v>2</v>
      </c>
      <c r="M281">
        <v>10.369</v>
      </c>
      <c r="N281" s="29">
        <f t="shared" si="4"/>
        <v>69.437747130870861</v>
      </c>
      <c r="O281">
        <v>21.103000000000002</v>
      </c>
      <c r="P281">
        <v>20.483000000000001</v>
      </c>
      <c r="Q281">
        <v>27.510999999999999</v>
      </c>
      <c r="R281">
        <v>3.5139999999999998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2</v>
      </c>
      <c r="G282">
        <v>1</v>
      </c>
      <c r="H282" t="s">
        <v>239</v>
      </c>
      <c r="I282" t="s">
        <v>100</v>
      </c>
      <c r="J282">
        <v>25.898630136986299</v>
      </c>
      <c r="K282">
        <v>1</v>
      </c>
      <c r="L282">
        <v>1</v>
      </c>
      <c r="M282">
        <v>10.361000000000001</v>
      </c>
      <c r="N282" s="29">
        <f t="shared" si="4"/>
        <v>69.491361837660449</v>
      </c>
      <c r="O282">
        <v>25.940999999999999</v>
      </c>
      <c r="P282">
        <v>27.257999999999999</v>
      </c>
      <c r="Q282">
        <v>33.122</v>
      </c>
      <c r="R282">
        <v>2.9319999999999999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2</v>
      </c>
      <c r="G283">
        <v>1</v>
      </c>
      <c r="H283" t="s">
        <v>97</v>
      </c>
      <c r="I283" t="s">
        <v>26</v>
      </c>
      <c r="J283">
        <v>21.772602739726</v>
      </c>
      <c r="K283">
        <v>3</v>
      </c>
      <c r="L283">
        <v>2</v>
      </c>
      <c r="M283">
        <v>10.407999999999999</v>
      </c>
      <c r="N283" s="29">
        <f t="shared" si="4"/>
        <v>69.177555726364332</v>
      </c>
      <c r="O283">
        <v>23.077999999999999</v>
      </c>
      <c r="P283">
        <v>21.901</v>
      </c>
      <c r="Q283">
        <v>29.919</v>
      </c>
      <c r="R283">
        <v>4.0090000000000003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2</v>
      </c>
      <c r="G284">
        <v>2</v>
      </c>
      <c r="H284" t="s">
        <v>239</v>
      </c>
      <c r="I284" t="s">
        <v>100</v>
      </c>
      <c r="J284">
        <v>25.898630136986299</v>
      </c>
      <c r="K284">
        <v>1</v>
      </c>
      <c r="L284">
        <v>1</v>
      </c>
      <c r="M284">
        <v>10.077999999999999</v>
      </c>
      <c r="N284" s="29">
        <f t="shared" si="4"/>
        <v>71.442746576701737</v>
      </c>
      <c r="O284">
        <v>27.257999999999999</v>
      </c>
      <c r="P284">
        <v>28.177</v>
      </c>
      <c r="Q284">
        <v>33.798999999999999</v>
      </c>
      <c r="R284">
        <v>2.8109999999999999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2</v>
      </c>
      <c r="G285">
        <v>2</v>
      </c>
      <c r="H285" t="s">
        <v>97</v>
      </c>
      <c r="I285" t="s">
        <v>26</v>
      </c>
      <c r="J285">
        <v>21.772602739726</v>
      </c>
      <c r="K285">
        <v>3</v>
      </c>
      <c r="L285">
        <v>2</v>
      </c>
      <c r="M285">
        <v>10.975</v>
      </c>
      <c r="N285" s="29">
        <f t="shared" si="4"/>
        <v>65.603644646924835</v>
      </c>
      <c r="O285">
        <v>21.901</v>
      </c>
      <c r="P285">
        <v>21.268000000000001</v>
      </c>
      <c r="Q285">
        <v>28.654</v>
      </c>
      <c r="R285">
        <v>3.6930000000000001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62</v>
      </c>
      <c r="F286" t="s">
        <v>537</v>
      </c>
      <c r="G286">
        <v>1</v>
      </c>
      <c r="H286" t="s">
        <v>97</v>
      </c>
      <c r="I286" t="s">
        <v>26</v>
      </c>
      <c r="J286">
        <v>21.772602739726</v>
      </c>
      <c r="K286">
        <v>3</v>
      </c>
      <c r="L286">
        <v>1</v>
      </c>
      <c r="M286">
        <v>10.298</v>
      </c>
      <c r="N286" s="29">
        <f t="shared" si="4"/>
        <v>69.916488638570598</v>
      </c>
      <c r="O286">
        <v>21.268000000000001</v>
      </c>
      <c r="P286">
        <v>23.143999999999998</v>
      </c>
      <c r="Q286">
        <v>29.994</v>
      </c>
      <c r="R286">
        <v>3.4249999999999998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62</v>
      </c>
      <c r="F287" t="s">
        <v>537</v>
      </c>
      <c r="G287">
        <v>1</v>
      </c>
      <c r="H287" t="s">
        <v>901</v>
      </c>
      <c r="I287" t="s">
        <v>33</v>
      </c>
      <c r="J287">
        <v>27.936986301369799</v>
      </c>
      <c r="K287">
        <v>4</v>
      </c>
      <c r="L287">
        <v>2</v>
      </c>
      <c r="M287">
        <v>10.385999999999999</v>
      </c>
      <c r="N287" s="29">
        <f t="shared" si="4"/>
        <v>69.32409012131717</v>
      </c>
      <c r="O287">
        <v>20.483000000000001</v>
      </c>
      <c r="P287">
        <v>19.729999999999901</v>
      </c>
      <c r="Q287">
        <v>26.297999999999998</v>
      </c>
      <c r="R287">
        <v>3.2839999999999998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62</v>
      </c>
      <c r="F288" t="s">
        <v>537</v>
      </c>
      <c r="G288">
        <v>2</v>
      </c>
      <c r="H288" t="s">
        <v>901</v>
      </c>
      <c r="I288" t="s">
        <v>33</v>
      </c>
      <c r="J288">
        <v>27.936986301369799</v>
      </c>
      <c r="K288">
        <v>4</v>
      </c>
      <c r="L288">
        <v>1</v>
      </c>
      <c r="M288">
        <v>10.259</v>
      </c>
      <c r="N288" s="29">
        <f t="shared" si="4"/>
        <v>70.182278974558926</v>
      </c>
      <c r="O288">
        <v>19.729999999999901</v>
      </c>
      <c r="P288">
        <v>21.923999999999999</v>
      </c>
      <c r="Q288">
        <v>28.015999999999998</v>
      </c>
      <c r="R288">
        <v>3.0459999999999998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62</v>
      </c>
      <c r="F289" t="s">
        <v>537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10.282</v>
      </c>
      <c r="N289" s="29">
        <f t="shared" si="4"/>
        <v>70.025286909161636</v>
      </c>
      <c r="O289">
        <v>23.143999999999998</v>
      </c>
      <c r="P289">
        <v>21.818999999999999</v>
      </c>
      <c r="Q289">
        <v>28.125</v>
      </c>
      <c r="R289">
        <v>3.153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3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10.342000000000001</v>
      </c>
      <c r="N290" s="29">
        <f t="shared" si="4"/>
        <v>69.619029201315016</v>
      </c>
      <c r="O290">
        <v>21.818999999999999</v>
      </c>
      <c r="P290">
        <v>23.364999999999998</v>
      </c>
      <c r="Q290">
        <v>29.280999999999999</v>
      </c>
      <c r="R290">
        <v>2.9580000000000002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3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10.476000000000001</v>
      </c>
      <c r="N291" s="29">
        <f t="shared" si="4"/>
        <v>68.728522336769757</v>
      </c>
      <c r="O291">
        <v>21.923999999999999</v>
      </c>
      <c r="P291">
        <v>21.196999999999999</v>
      </c>
      <c r="Q291">
        <v>26.937000000000001</v>
      </c>
      <c r="R291">
        <v>2.87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536</v>
      </c>
      <c r="G292">
        <v>1</v>
      </c>
      <c r="H292" t="s">
        <v>239</v>
      </c>
      <c r="I292" t="s">
        <v>100</v>
      </c>
      <c r="J292">
        <v>25.898630136986299</v>
      </c>
      <c r="K292">
        <v>1</v>
      </c>
      <c r="L292">
        <v>1</v>
      </c>
      <c r="M292">
        <v>10.391</v>
      </c>
      <c r="N292" s="29">
        <f t="shared" si="4"/>
        <v>69.290732364546244</v>
      </c>
      <c r="O292">
        <v>28.177</v>
      </c>
      <c r="P292">
        <v>29.2789999999999</v>
      </c>
      <c r="Q292">
        <v>34.616999999999997</v>
      </c>
      <c r="R292">
        <v>2.669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536</v>
      </c>
      <c r="G293">
        <v>1</v>
      </c>
      <c r="H293" t="s">
        <v>199</v>
      </c>
      <c r="I293" t="s">
        <v>44</v>
      </c>
      <c r="J293">
        <v>23.520547945205401</v>
      </c>
      <c r="K293">
        <v>2</v>
      </c>
      <c r="L293">
        <v>2</v>
      </c>
      <c r="M293">
        <v>10.736000000000001</v>
      </c>
      <c r="N293" s="29">
        <f t="shared" si="4"/>
        <v>67.064083457526081</v>
      </c>
      <c r="O293">
        <v>27.303000000000001</v>
      </c>
      <c r="P293">
        <v>26.866</v>
      </c>
      <c r="Q293">
        <v>31.58</v>
      </c>
      <c r="R293">
        <v>2.3570000000000002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536</v>
      </c>
      <c r="G294">
        <v>2</v>
      </c>
      <c r="H294" t="s">
        <v>239</v>
      </c>
      <c r="I294" t="s">
        <v>100</v>
      </c>
      <c r="J294">
        <v>25.898630136986299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29.2789999999999</v>
      </c>
      <c r="P294">
        <v>30.125</v>
      </c>
      <c r="Q294">
        <v>35.237000000000002</v>
      </c>
      <c r="R294">
        <v>2.556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536</v>
      </c>
      <c r="G295">
        <v>2</v>
      </c>
      <c r="H295" t="s">
        <v>199</v>
      </c>
      <c r="I295" t="s">
        <v>44</v>
      </c>
      <c r="J295">
        <v>23.520547945205401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26.866</v>
      </c>
      <c r="P295">
        <v>26.536999999999999</v>
      </c>
      <c r="Q295">
        <v>31.097000000000001</v>
      </c>
      <c r="R295">
        <v>2.2799999999999998</v>
      </c>
    </row>
    <row r="296" spans="1:18">
      <c r="A296" t="s">
        <v>223</v>
      </c>
      <c r="B296">
        <v>2019</v>
      </c>
      <c r="C296" s="9">
        <v>43492</v>
      </c>
      <c r="D296" t="s">
        <v>64</v>
      </c>
      <c r="E296" t="s">
        <v>530</v>
      </c>
      <c r="F296">
        <v>1</v>
      </c>
      <c r="G296">
        <v>1</v>
      </c>
      <c r="H296" t="s">
        <v>202</v>
      </c>
      <c r="I296" t="s">
        <v>100</v>
      </c>
      <c r="J296">
        <v>19.898630136986299</v>
      </c>
      <c r="K296">
        <v>2</v>
      </c>
      <c r="L296">
        <v>1</v>
      </c>
      <c r="M296">
        <v>10.88</v>
      </c>
      <c r="N296" s="29">
        <f t="shared" si="4"/>
        <v>66.17647058823529</v>
      </c>
      <c r="O296">
        <v>9</v>
      </c>
      <c r="P296">
        <v>15.054</v>
      </c>
      <c r="Q296">
        <v>29.396000000000001</v>
      </c>
      <c r="R296">
        <v>7.1710000000000003</v>
      </c>
    </row>
    <row r="297" spans="1:18">
      <c r="A297" t="s">
        <v>223</v>
      </c>
      <c r="B297">
        <v>2019</v>
      </c>
      <c r="C297" s="9">
        <v>43492</v>
      </c>
      <c r="D297" t="s">
        <v>64</v>
      </c>
      <c r="E297" t="s">
        <v>530</v>
      </c>
      <c r="F297">
        <v>1</v>
      </c>
      <c r="G297">
        <v>1</v>
      </c>
      <c r="H297" t="s">
        <v>43</v>
      </c>
      <c r="I297" t="s">
        <v>44</v>
      </c>
      <c r="J297">
        <v>22.945205479452</v>
      </c>
      <c r="K297">
        <v>28</v>
      </c>
      <c r="L297">
        <v>2</v>
      </c>
      <c r="M297">
        <v>11.025</v>
      </c>
      <c r="N297" s="29">
        <f t="shared" si="4"/>
        <v>65.306122448979593</v>
      </c>
      <c r="O297">
        <v>9</v>
      </c>
      <c r="P297">
        <v>6.2619999999999898</v>
      </c>
      <c r="Q297">
        <v>20.603999999999999</v>
      </c>
      <c r="R297">
        <v>7.1710000000000003</v>
      </c>
    </row>
    <row r="298" spans="1:18">
      <c r="A298" t="s">
        <v>223</v>
      </c>
      <c r="B298">
        <v>2019</v>
      </c>
      <c r="C298" s="9">
        <v>43492</v>
      </c>
      <c r="D298" t="s">
        <v>64</v>
      </c>
      <c r="E298" t="s">
        <v>530</v>
      </c>
      <c r="F298">
        <v>2</v>
      </c>
      <c r="G298">
        <v>1</v>
      </c>
      <c r="H298" t="s">
        <v>94</v>
      </c>
      <c r="I298" t="s">
        <v>26</v>
      </c>
      <c r="J298">
        <v>20.030136986301301</v>
      </c>
      <c r="K298">
        <v>7</v>
      </c>
      <c r="L298">
        <v>1</v>
      </c>
      <c r="M298">
        <v>10.49</v>
      </c>
      <c r="N298" s="29">
        <f t="shared" si="4"/>
        <v>68.636796949475695</v>
      </c>
      <c r="O298">
        <v>32.665999999999997</v>
      </c>
      <c r="P298">
        <v>32.753</v>
      </c>
      <c r="Q298">
        <v>39.286999999999999</v>
      </c>
      <c r="R298">
        <v>3.2669999999999999</v>
      </c>
    </row>
    <row r="299" spans="1:18">
      <c r="A299" t="s">
        <v>223</v>
      </c>
      <c r="B299">
        <v>2019</v>
      </c>
      <c r="C299" s="9">
        <v>43492</v>
      </c>
      <c r="D299" t="s">
        <v>64</v>
      </c>
      <c r="E299" t="s">
        <v>530</v>
      </c>
      <c r="F299">
        <v>2</v>
      </c>
      <c r="G299">
        <v>1</v>
      </c>
      <c r="H299" t="s">
        <v>205</v>
      </c>
      <c r="I299" t="s">
        <v>56</v>
      </c>
      <c r="J299">
        <v>25.347945205479402</v>
      </c>
      <c r="K299">
        <v>27</v>
      </c>
      <c r="L299">
        <v>2</v>
      </c>
      <c r="M299">
        <v>10.532999999999999</v>
      </c>
      <c r="N299" s="29">
        <f t="shared" si="4"/>
        <v>68.356593563087443</v>
      </c>
      <c r="O299">
        <v>5.7489999999999997</v>
      </c>
      <c r="P299">
        <v>5.8489999999999904</v>
      </c>
      <c r="Q299">
        <v>18.556999999999999</v>
      </c>
      <c r="R299">
        <v>6.3540000000000001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3</v>
      </c>
      <c r="G300">
        <v>1</v>
      </c>
      <c r="H300" t="s">
        <v>228</v>
      </c>
      <c r="I300" t="s">
        <v>100</v>
      </c>
      <c r="J300">
        <v>23.827397260273901</v>
      </c>
      <c r="K300">
        <v>1</v>
      </c>
      <c r="L300">
        <v>1</v>
      </c>
      <c r="M300">
        <v>10.32</v>
      </c>
      <c r="N300" s="29">
        <f t="shared" si="4"/>
        <v>69.767441860465112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3</v>
      </c>
      <c r="G301">
        <v>1</v>
      </c>
      <c r="H301" t="s">
        <v>784</v>
      </c>
      <c r="I301" t="s">
        <v>195</v>
      </c>
      <c r="J301">
        <v>24.912328767123199</v>
      </c>
      <c r="K301">
        <v>26</v>
      </c>
      <c r="L301">
        <v>2</v>
      </c>
      <c r="M301">
        <v>10.374000000000001</v>
      </c>
      <c r="N301" s="29">
        <f t="shared" si="4"/>
        <v>69.40427993059572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4</v>
      </c>
      <c r="G302">
        <v>1</v>
      </c>
      <c r="H302" t="s">
        <v>198</v>
      </c>
      <c r="I302" t="s">
        <v>37</v>
      </c>
      <c r="J302">
        <v>24.2438356164383</v>
      </c>
      <c r="K302">
        <v>3</v>
      </c>
      <c r="L302">
        <v>1</v>
      </c>
      <c r="M302">
        <v>10.226000000000001</v>
      </c>
      <c r="N302" s="29">
        <f t="shared" si="4"/>
        <v>70.408761979268519</v>
      </c>
      <c r="O302">
        <v>18.373000000000001</v>
      </c>
      <c r="P302">
        <v>19.779999999999902</v>
      </c>
      <c r="Q302">
        <v>27.303999999999998</v>
      </c>
      <c r="R302">
        <v>3.762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4</v>
      </c>
      <c r="G303">
        <v>1</v>
      </c>
      <c r="H303" t="s">
        <v>238</v>
      </c>
      <c r="I303" t="s">
        <v>33</v>
      </c>
      <c r="J303">
        <v>20.142465753424599</v>
      </c>
      <c r="K303">
        <v>25</v>
      </c>
      <c r="L303">
        <v>2</v>
      </c>
      <c r="M303">
        <v>10.326000000000001</v>
      </c>
      <c r="N303" s="29">
        <f t="shared" si="4"/>
        <v>69.726902963393371</v>
      </c>
      <c r="O303">
        <v>9</v>
      </c>
      <c r="P303">
        <v>6.8179999999999996</v>
      </c>
      <c r="Q303">
        <v>20.108000000000001</v>
      </c>
      <c r="R303">
        <v>6.6449999999999996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5</v>
      </c>
      <c r="G304">
        <v>1</v>
      </c>
      <c r="H304" t="s">
        <v>180</v>
      </c>
      <c r="I304" t="s">
        <v>32</v>
      </c>
      <c r="J304">
        <v>27.586301369863001</v>
      </c>
      <c r="K304">
        <v>10</v>
      </c>
      <c r="L304">
        <v>1</v>
      </c>
      <c r="M304">
        <v>10.403</v>
      </c>
      <c r="N304" s="29">
        <f t="shared" si="4"/>
        <v>69.210804575603191</v>
      </c>
      <c r="O304">
        <v>13.158999999999899</v>
      </c>
      <c r="P304">
        <v>15.179</v>
      </c>
      <c r="Q304">
        <v>23.975000000000001</v>
      </c>
      <c r="R304">
        <v>4.3979999999999997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5</v>
      </c>
      <c r="G305">
        <v>1</v>
      </c>
      <c r="H305" t="s">
        <v>244</v>
      </c>
      <c r="I305" t="s">
        <v>33</v>
      </c>
      <c r="J305">
        <v>23.536986301369801</v>
      </c>
      <c r="K305">
        <v>24</v>
      </c>
      <c r="L305">
        <v>2</v>
      </c>
      <c r="M305">
        <v>10.497999999999999</v>
      </c>
      <c r="N305" s="29">
        <f t="shared" si="4"/>
        <v>68.584492284244618</v>
      </c>
      <c r="O305">
        <v>5.8459999999999903</v>
      </c>
      <c r="P305">
        <v>4.8099999999999996</v>
      </c>
      <c r="Q305">
        <v>16.398</v>
      </c>
      <c r="R305">
        <v>5.7939999999999996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6</v>
      </c>
      <c r="G306">
        <v>1</v>
      </c>
      <c r="H306" t="s">
        <v>253</v>
      </c>
      <c r="I306" t="s">
        <v>30</v>
      </c>
      <c r="J306">
        <v>29.084931506849301</v>
      </c>
      <c r="K306">
        <v>11</v>
      </c>
      <c r="L306">
        <v>1</v>
      </c>
      <c r="M306">
        <v>10.689</v>
      </c>
      <c r="N306" s="29">
        <f t="shared" si="4"/>
        <v>67.358967162503504</v>
      </c>
      <c r="O306">
        <v>19.991</v>
      </c>
      <c r="P306">
        <v>20.451000000000001</v>
      </c>
      <c r="Q306">
        <v>26.838999999999999</v>
      </c>
      <c r="R306">
        <v>3.194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6</v>
      </c>
      <c r="G307">
        <v>1</v>
      </c>
      <c r="H307" t="s">
        <v>905</v>
      </c>
      <c r="I307" t="s">
        <v>56</v>
      </c>
      <c r="J307">
        <v>20.561643835616401</v>
      </c>
      <c r="K307">
        <v>23</v>
      </c>
      <c r="L307">
        <v>2</v>
      </c>
      <c r="M307">
        <v>10.692</v>
      </c>
      <c r="N307" s="29">
        <f t="shared" si="4"/>
        <v>67.340067340067336</v>
      </c>
      <c r="O307">
        <v>3.3820000000000001</v>
      </c>
      <c r="P307">
        <v>3.3119999999999901</v>
      </c>
      <c r="Q307">
        <v>14.956</v>
      </c>
      <c r="R307">
        <v>5.8220000000000001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7</v>
      </c>
      <c r="G308">
        <v>1</v>
      </c>
      <c r="H308" t="s">
        <v>236</v>
      </c>
      <c r="I308" t="s">
        <v>195</v>
      </c>
      <c r="J308">
        <v>31.364383561643798</v>
      </c>
      <c r="K308">
        <v>12</v>
      </c>
      <c r="L308">
        <v>1</v>
      </c>
      <c r="M308">
        <v>10.563000000000001</v>
      </c>
      <c r="N308" s="29">
        <f t="shared" si="4"/>
        <v>68.162453848338529</v>
      </c>
      <c r="O308">
        <v>5.1169999999999902</v>
      </c>
      <c r="P308">
        <v>10.891</v>
      </c>
      <c r="Q308">
        <v>22.341000000000001</v>
      </c>
      <c r="R308">
        <v>5.7249999999999996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7</v>
      </c>
      <c r="G309">
        <v>1</v>
      </c>
      <c r="H309" t="s">
        <v>52</v>
      </c>
      <c r="I309" t="s">
        <v>40</v>
      </c>
      <c r="J309">
        <v>31.671232876712299</v>
      </c>
      <c r="K309">
        <v>22</v>
      </c>
      <c r="L309">
        <v>2</v>
      </c>
      <c r="M309">
        <v>10.66</v>
      </c>
      <c r="N309" s="29">
        <f t="shared" si="4"/>
        <v>67.542213883677292</v>
      </c>
      <c r="O309">
        <v>9</v>
      </c>
      <c r="P309">
        <v>4.5030000000000001</v>
      </c>
      <c r="Q309">
        <v>17.855</v>
      </c>
      <c r="R309">
        <v>6.6760000000000002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8</v>
      </c>
      <c r="G310">
        <v>1</v>
      </c>
      <c r="H310" t="s">
        <v>38</v>
      </c>
      <c r="I310" t="s">
        <v>28</v>
      </c>
      <c r="J310">
        <v>23.032876712328701</v>
      </c>
      <c r="K310">
        <v>13</v>
      </c>
      <c r="L310">
        <v>1</v>
      </c>
      <c r="M310">
        <v>10.55</v>
      </c>
      <c r="N310" s="29">
        <f t="shared" si="4"/>
        <v>68.246445497630333</v>
      </c>
      <c r="O310">
        <v>9</v>
      </c>
      <c r="P310">
        <v>14.594999999999899</v>
      </c>
      <c r="Q310">
        <v>28.587</v>
      </c>
      <c r="R310">
        <v>6.9960000000000004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8</v>
      </c>
      <c r="G311">
        <v>1</v>
      </c>
      <c r="H311" t="s">
        <v>57</v>
      </c>
      <c r="I311" t="s">
        <v>35</v>
      </c>
      <c r="J311">
        <v>25.2082191780821</v>
      </c>
      <c r="K311">
        <v>21</v>
      </c>
      <c r="L311">
        <v>2</v>
      </c>
      <c r="M311">
        <v>10.582000000000001</v>
      </c>
      <c r="N311" s="29">
        <f t="shared" si="4"/>
        <v>68.040068040068036</v>
      </c>
      <c r="O311">
        <v>10.0689999999999</v>
      </c>
      <c r="P311">
        <v>9.3049999999999997</v>
      </c>
      <c r="Q311">
        <v>18.925000000000001</v>
      </c>
      <c r="R311">
        <v>4.8099999999999996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9</v>
      </c>
      <c r="G312">
        <v>1</v>
      </c>
      <c r="H312" t="s">
        <v>216</v>
      </c>
      <c r="I312" t="s">
        <v>225</v>
      </c>
      <c r="J312">
        <v>35.4575342465753</v>
      </c>
      <c r="K312">
        <v>8</v>
      </c>
      <c r="L312">
        <v>1</v>
      </c>
      <c r="M312">
        <v>10.473000000000001</v>
      </c>
      <c r="N312" s="29">
        <f t="shared" si="4"/>
        <v>68.74820968203953</v>
      </c>
      <c r="O312">
        <v>15.227</v>
      </c>
      <c r="P312">
        <v>18.364999999999998</v>
      </c>
      <c r="Q312">
        <v>26.373000000000001</v>
      </c>
      <c r="R312">
        <v>4.0039999999999996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9</v>
      </c>
      <c r="G313">
        <v>1</v>
      </c>
      <c r="H313" t="s">
        <v>141</v>
      </c>
      <c r="I313" t="s">
        <v>93</v>
      </c>
      <c r="J313">
        <v>23.819178082191701</v>
      </c>
      <c r="K313">
        <v>17</v>
      </c>
      <c r="L313">
        <v>2</v>
      </c>
      <c r="M313">
        <v>10.566000000000001</v>
      </c>
      <c r="N313" s="29">
        <f t="shared" si="4"/>
        <v>68.143100511073243</v>
      </c>
      <c r="O313">
        <v>17.043999999999901</v>
      </c>
      <c r="P313">
        <v>15.615</v>
      </c>
      <c r="Q313">
        <v>23.649000000000001</v>
      </c>
      <c r="R313">
        <v>4.0170000000000003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10</v>
      </c>
      <c r="G314">
        <v>1</v>
      </c>
      <c r="H314" t="s">
        <v>172</v>
      </c>
      <c r="I314" t="s">
        <v>35</v>
      </c>
      <c r="J314">
        <v>28.717808219178</v>
      </c>
      <c r="K314">
        <v>14</v>
      </c>
      <c r="L314">
        <v>1</v>
      </c>
      <c r="M314">
        <v>10.704000000000001</v>
      </c>
      <c r="N314" s="29">
        <f t="shared" si="4"/>
        <v>67.264573991031384</v>
      </c>
      <c r="O314">
        <v>8.5640000000000001</v>
      </c>
      <c r="P314">
        <v>11.434999999999899</v>
      </c>
      <c r="Q314">
        <v>20.170999999999999</v>
      </c>
      <c r="R314">
        <v>4.3680000000000003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10</v>
      </c>
      <c r="G315">
        <v>1</v>
      </c>
      <c r="H315" t="s">
        <v>218</v>
      </c>
      <c r="I315" t="s">
        <v>224</v>
      </c>
      <c r="J315">
        <v>33.9917808219178</v>
      </c>
      <c r="K315">
        <v>20</v>
      </c>
      <c r="L315">
        <v>2</v>
      </c>
      <c r="M315">
        <v>10.712999999999999</v>
      </c>
      <c r="N315" s="29">
        <f t="shared" si="4"/>
        <v>67.208064967796147</v>
      </c>
      <c r="O315">
        <v>6.2619999999999898</v>
      </c>
      <c r="P315">
        <v>3.8819999999999899</v>
      </c>
      <c r="Q315">
        <v>15.602</v>
      </c>
      <c r="R315">
        <v>5.86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11</v>
      </c>
      <c r="G316">
        <v>1</v>
      </c>
      <c r="H316" t="s">
        <v>254</v>
      </c>
      <c r="I316" t="s">
        <v>252</v>
      </c>
      <c r="J316">
        <v>21.372602739725998</v>
      </c>
      <c r="K316">
        <v>16</v>
      </c>
      <c r="L316">
        <v>1</v>
      </c>
      <c r="M316">
        <v>10.566000000000001</v>
      </c>
      <c r="N316" s="29">
        <f t="shared" si="4"/>
        <v>68.143100511073243</v>
      </c>
      <c r="O316">
        <v>13.563000000000001</v>
      </c>
      <c r="P316">
        <v>16.82</v>
      </c>
      <c r="Q316">
        <v>26.077999999999999</v>
      </c>
      <c r="R316">
        <v>4.6289999999999996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11</v>
      </c>
      <c r="G317">
        <v>1</v>
      </c>
      <c r="H317" t="s">
        <v>767</v>
      </c>
      <c r="I317" t="s">
        <v>44</v>
      </c>
      <c r="J317">
        <v>31.7150684931506</v>
      </c>
      <c r="K317">
        <v>18</v>
      </c>
      <c r="L317">
        <v>2</v>
      </c>
      <c r="M317">
        <v>11.066000000000001</v>
      </c>
      <c r="N317" s="29">
        <f t="shared" si="4"/>
        <v>65.064160491595871</v>
      </c>
      <c r="O317">
        <v>12.162000000000001</v>
      </c>
      <c r="P317">
        <v>10.589</v>
      </c>
      <c r="Q317">
        <v>20.927</v>
      </c>
      <c r="R317">
        <v>5.1689999999999996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12</v>
      </c>
      <c r="G318">
        <v>1</v>
      </c>
      <c r="H318" t="s">
        <v>190</v>
      </c>
      <c r="I318" t="s">
        <v>30</v>
      </c>
      <c r="J318">
        <v>33.027397260273901</v>
      </c>
      <c r="K318">
        <v>15</v>
      </c>
      <c r="L318">
        <v>1</v>
      </c>
      <c r="M318">
        <v>10.701000000000001</v>
      </c>
      <c r="N318" s="29">
        <f t="shared" si="4"/>
        <v>67.283431455004205</v>
      </c>
      <c r="O318">
        <v>12.424999999999899</v>
      </c>
      <c r="P318">
        <v>15.0099999999999</v>
      </c>
      <c r="Q318">
        <v>26.495999999999999</v>
      </c>
      <c r="R318">
        <v>5.7430000000000003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12</v>
      </c>
      <c r="G319">
        <v>1</v>
      </c>
      <c r="H319" t="s">
        <v>39</v>
      </c>
      <c r="I319" t="s">
        <v>40</v>
      </c>
      <c r="J319">
        <v>25.9835616438356</v>
      </c>
      <c r="K319">
        <v>19</v>
      </c>
      <c r="L319">
        <v>2</v>
      </c>
      <c r="M319">
        <v>10.853</v>
      </c>
      <c r="N319" s="29">
        <f t="shared" si="4"/>
        <v>66.341103842255606</v>
      </c>
      <c r="O319">
        <v>4.3520000000000003</v>
      </c>
      <c r="P319">
        <v>3.8559999999999999</v>
      </c>
      <c r="Q319">
        <v>15.356</v>
      </c>
      <c r="R319">
        <v>5.75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533</v>
      </c>
      <c r="F320">
        <v>1</v>
      </c>
      <c r="G320">
        <v>1</v>
      </c>
      <c r="H320" t="s">
        <v>308</v>
      </c>
      <c r="I320" t="s">
        <v>102</v>
      </c>
      <c r="J320">
        <v>27.684931506849299</v>
      </c>
      <c r="K320">
        <v>5</v>
      </c>
      <c r="L320">
        <v>1</v>
      </c>
      <c r="M320">
        <v>10.849</v>
      </c>
      <c r="N320" s="29">
        <f t="shared" si="4"/>
        <v>66.36556364641902</v>
      </c>
      <c r="O320">
        <v>4.4489999999999998</v>
      </c>
      <c r="P320">
        <v>12.173999999999999</v>
      </c>
      <c r="Q320">
        <v>22.672000000000001</v>
      </c>
      <c r="R320">
        <v>5.2489999999999997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533</v>
      </c>
      <c r="F321">
        <v>1</v>
      </c>
      <c r="G321">
        <v>1</v>
      </c>
      <c r="H321" t="s">
        <v>190</v>
      </c>
      <c r="I321" t="s">
        <v>30</v>
      </c>
      <c r="J321">
        <v>33.027397260273901</v>
      </c>
      <c r="K321">
        <v>15</v>
      </c>
      <c r="L321">
        <v>2</v>
      </c>
      <c r="M321">
        <v>10.87</v>
      </c>
      <c r="N321" s="29">
        <f t="shared" si="4"/>
        <v>66.237350505979762</v>
      </c>
      <c r="O321">
        <v>15.0099999999999</v>
      </c>
      <c r="P321">
        <v>11.664</v>
      </c>
      <c r="Q321">
        <v>21.628</v>
      </c>
      <c r="R321">
        <v>4.9820000000000002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533</v>
      </c>
      <c r="F322">
        <v>2</v>
      </c>
      <c r="G322">
        <v>1</v>
      </c>
      <c r="H322" t="s">
        <v>126</v>
      </c>
      <c r="I322" t="s">
        <v>102</v>
      </c>
      <c r="J322">
        <v>20.358904109589002</v>
      </c>
      <c r="K322">
        <v>6</v>
      </c>
      <c r="L322">
        <v>1</v>
      </c>
      <c r="M322">
        <v>10.147</v>
      </c>
      <c r="N322" s="29">
        <f t="shared" si="4"/>
        <v>70.956933083670052</v>
      </c>
      <c r="O322">
        <v>16.488999999999901</v>
      </c>
      <c r="P322">
        <v>19.526</v>
      </c>
      <c r="Q322">
        <v>27.922000000000001</v>
      </c>
      <c r="R322">
        <v>4.1980000000000004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533</v>
      </c>
      <c r="F323">
        <v>2</v>
      </c>
      <c r="G323">
        <v>1</v>
      </c>
      <c r="H323" t="s">
        <v>254</v>
      </c>
      <c r="I323" t="s">
        <v>252</v>
      </c>
      <c r="J323">
        <v>21.372602739725998</v>
      </c>
      <c r="K323">
        <v>16</v>
      </c>
      <c r="L323">
        <v>2</v>
      </c>
      <c r="M323">
        <v>10.667999999999999</v>
      </c>
      <c r="N323" s="29">
        <f t="shared" ref="N323:N386" si="5">3.6*200/M323</f>
        <v>67.491563554555682</v>
      </c>
      <c r="O323">
        <v>16.82</v>
      </c>
      <c r="P323">
        <v>15.581</v>
      </c>
      <c r="Q323">
        <v>23.952999999999999</v>
      </c>
      <c r="R323">
        <v>4.1859999999999999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3</v>
      </c>
      <c r="G324">
        <v>1</v>
      </c>
      <c r="H324" t="s">
        <v>868</v>
      </c>
      <c r="I324" t="s">
        <v>26</v>
      </c>
      <c r="J324">
        <v>31.013698630136901</v>
      </c>
      <c r="K324">
        <v>4</v>
      </c>
      <c r="L324">
        <v>1</v>
      </c>
      <c r="M324">
        <v>10.294</v>
      </c>
      <c r="N324" s="29">
        <f t="shared" si="5"/>
        <v>69.943656498931418</v>
      </c>
      <c r="O324">
        <v>6.3550000000000004</v>
      </c>
      <c r="P324">
        <v>12.662999999999901</v>
      </c>
      <c r="Q324">
        <v>24.158999999999999</v>
      </c>
      <c r="R324">
        <v>5.7480000000000002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3</v>
      </c>
      <c r="G325">
        <v>1</v>
      </c>
      <c r="H325" t="s">
        <v>172</v>
      </c>
      <c r="I325" t="s">
        <v>35</v>
      </c>
      <c r="J325">
        <v>28.717808219178</v>
      </c>
      <c r="K325">
        <v>14</v>
      </c>
      <c r="L325">
        <v>2</v>
      </c>
      <c r="M325">
        <v>10.372999999999999</v>
      </c>
      <c r="N325" s="29">
        <f t="shared" si="5"/>
        <v>69.410970789549793</v>
      </c>
      <c r="O325">
        <v>11.434999999999899</v>
      </c>
      <c r="P325">
        <v>10.382999999999999</v>
      </c>
      <c r="Q325">
        <v>18.567</v>
      </c>
      <c r="R325">
        <v>4.0919999999999996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4</v>
      </c>
      <c r="G326">
        <v>1</v>
      </c>
      <c r="H326" t="s">
        <v>216</v>
      </c>
      <c r="I326" t="s">
        <v>225</v>
      </c>
      <c r="J326">
        <v>35.4575342465753</v>
      </c>
      <c r="K326">
        <v>8</v>
      </c>
      <c r="L326">
        <v>1</v>
      </c>
      <c r="M326">
        <v>10.561999999999999</v>
      </c>
      <c r="N326" s="29">
        <f t="shared" si="5"/>
        <v>68.168907403900775</v>
      </c>
      <c r="O326">
        <v>18.364999999999998</v>
      </c>
      <c r="P326">
        <v>19.893999999999998</v>
      </c>
      <c r="Q326">
        <v>27.443999999999999</v>
      </c>
      <c r="R326">
        <v>3.7749999999999999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4</v>
      </c>
      <c r="G327">
        <v>1</v>
      </c>
      <c r="H327" t="s">
        <v>169</v>
      </c>
      <c r="I327" t="s">
        <v>80</v>
      </c>
      <c r="J327">
        <v>28.589041095890401</v>
      </c>
      <c r="K327">
        <v>9</v>
      </c>
      <c r="L327">
        <v>2</v>
      </c>
      <c r="M327">
        <v>10.607999999999899</v>
      </c>
      <c r="N327" s="29">
        <f t="shared" si="5"/>
        <v>67.873303167421454</v>
      </c>
      <c r="O327">
        <v>11.796999999999899</v>
      </c>
      <c r="P327">
        <v>11.0039999999999</v>
      </c>
      <c r="Q327">
        <v>20.675999999999998</v>
      </c>
      <c r="R327">
        <v>4.8360000000000003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5</v>
      </c>
      <c r="G328">
        <v>1</v>
      </c>
      <c r="H328" t="s">
        <v>202</v>
      </c>
      <c r="I328" t="s">
        <v>100</v>
      </c>
      <c r="J328">
        <v>19.898630136986299</v>
      </c>
      <c r="K328">
        <v>2</v>
      </c>
      <c r="L328">
        <v>1</v>
      </c>
      <c r="M328">
        <v>10.622</v>
      </c>
      <c r="N328" s="29">
        <f t="shared" si="5"/>
        <v>67.783844850310672</v>
      </c>
      <c r="O328">
        <v>15.054</v>
      </c>
      <c r="P328">
        <v>20.421999999999901</v>
      </c>
      <c r="Q328">
        <v>32.909999999999997</v>
      </c>
      <c r="R328">
        <v>6.2439999999999998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5</v>
      </c>
      <c r="G329">
        <v>1</v>
      </c>
      <c r="H329" t="s">
        <v>38</v>
      </c>
      <c r="I329" t="s">
        <v>28</v>
      </c>
      <c r="J329">
        <v>23.032876712328701</v>
      </c>
      <c r="K329">
        <v>13</v>
      </c>
      <c r="L329">
        <v>2</v>
      </c>
      <c r="M329">
        <v>10.675000000000001</v>
      </c>
      <c r="N329" s="29">
        <f t="shared" si="5"/>
        <v>67.447306791569076</v>
      </c>
      <c r="O329">
        <v>14.594999999999899</v>
      </c>
      <c r="P329">
        <v>12.9649999999999</v>
      </c>
      <c r="Q329">
        <v>25.242999999999999</v>
      </c>
      <c r="R329">
        <v>6.1390000000000002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6</v>
      </c>
      <c r="G330">
        <v>1</v>
      </c>
      <c r="H330" t="s">
        <v>94</v>
      </c>
      <c r="I330" t="s">
        <v>26</v>
      </c>
      <c r="J330">
        <v>20.030136986301301</v>
      </c>
      <c r="K330">
        <v>7</v>
      </c>
      <c r="L330">
        <v>1</v>
      </c>
      <c r="M330">
        <v>10.343999999999999</v>
      </c>
      <c r="N330" s="29">
        <f t="shared" si="5"/>
        <v>69.60556844547564</v>
      </c>
      <c r="O330">
        <v>32.753</v>
      </c>
      <c r="P330">
        <v>32.909999999999997</v>
      </c>
      <c r="Q330">
        <v>39.380000000000003</v>
      </c>
      <c r="R330">
        <v>3.2349999999999999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6</v>
      </c>
      <c r="G331">
        <v>1</v>
      </c>
      <c r="H331" t="s">
        <v>236</v>
      </c>
      <c r="I331" t="s">
        <v>195</v>
      </c>
      <c r="J331">
        <v>31.364383561643798</v>
      </c>
      <c r="K331">
        <v>12</v>
      </c>
      <c r="L331">
        <v>2</v>
      </c>
      <c r="M331">
        <v>10.370999999999899</v>
      </c>
      <c r="N331" s="29">
        <f t="shared" si="5"/>
        <v>69.424356378363413</v>
      </c>
      <c r="O331">
        <v>10.891</v>
      </c>
      <c r="P331">
        <v>10.964</v>
      </c>
      <c r="Q331">
        <v>22.056000000000001</v>
      </c>
      <c r="R331">
        <v>5.5460000000000003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7</v>
      </c>
      <c r="G332">
        <v>1</v>
      </c>
      <c r="H332" t="s">
        <v>228</v>
      </c>
      <c r="I332" t="s">
        <v>100</v>
      </c>
      <c r="J332">
        <v>23.827397260273901</v>
      </c>
      <c r="K332">
        <v>1</v>
      </c>
      <c r="L332">
        <v>1</v>
      </c>
      <c r="M332">
        <v>10.118</v>
      </c>
      <c r="N332" s="29">
        <f t="shared" si="5"/>
        <v>71.160308361336234</v>
      </c>
      <c r="O332">
        <v>15.054</v>
      </c>
      <c r="P332">
        <v>21.126999999999999</v>
      </c>
      <c r="Q332">
        <v>32.978999999999999</v>
      </c>
      <c r="R332">
        <v>5.9260000000000002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7</v>
      </c>
      <c r="G333">
        <v>1</v>
      </c>
      <c r="H333" t="s">
        <v>253</v>
      </c>
      <c r="I333" t="s">
        <v>30</v>
      </c>
      <c r="J333">
        <v>29.084931506849301</v>
      </c>
      <c r="K333">
        <v>11</v>
      </c>
      <c r="L333">
        <v>2</v>
      </c>
      <c r="M333">
        <v>10.119</v>
      </c>
      <c r="N333" s="29">
        <f t="shared" si="5"/>
        <v>71.153276015416552</v>
      </c>
      <c r="O333">
        <v>20.451000000000001</v>
      </c>
      <c r="P333">
        <v>19.942</v>
      </c>
      <c r="Q333">
        <v>26.128</v>
      </c>
      <c r="R333">
        <v>3.093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8</v>
      </c>
      <c r="G334">
        <v>1</v>
      </c>
      <c r="H334" t="s">
        <v>198</v>
      </c>
      <c r="I334" t="s">
        <v>37</v>
      </c>
      <c r="J334">
        <v>24.2438356164383</v>
      </c>
      <c r="K334">
        <v>3</v>
      </c>
      <c r="L334">
        <v>1</v>
      </c>
      <c r="M334">
        <v>10.368</v>
      </c>
      <c r="N334" s="29">
        <f t="shared" si="5"/>
        <v>69.444444444444443</v>
      </c>
      <c r="O334">
        <v>19.779999999999902</v>
      </c>
      <c r="P334">
        <v>21.277000000000001</v>
      </c>
      <c r="Q334">
        <v>28.349</v>
      </c>
      <c r="R334">
        <v>3.536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8</v>
      </c>
      <c r="G335">
        <v>1</v>
      </c>
      <c r="H335" t="s">
        <v>180</v>
      </c>
      <c r="I335" t="s">
        <v>32</v>
      </c>
      <c r="J335">
        <v>27.586301369863001</v>
      </c>
      <c r="K335">
        <v>10</v>
      </c>
      <c r="L335">
        <v>2</v>
      </c>
      <c r="M335">
        <v>10.397</v>
      </c>
      <c r="N335" s="29">
        <f t="shared" si="5"/>
        <v>69.250745407329035</v>
      </c>
      <c r="O335">
        <v>15.179</v>
      </c>
      <c r="P335">
        <v>14.481</v>
      </c>
      <c r="Q335">
        <v>22.547000000000001</v>
      </c>
      <c r="R335">
        <v>4.0330000000000004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534</v>
      </c>
      <c r="F336">
        <v>1</v>
      </c>
      <c r="G336">
        <v>1</v>
      </c>
      <c r="H336" t="s">
        <v>198</v>
      </c>
      <c r="I336" t="s">
        <v>37</v>
      </c>
      <c r="J336">
        <v>24.2438356164383</v>
      </c>
      <c r="K336">
        <v>3</v>
      </c>
      <c r="L336">
        <v>1</v>
      </c>
      <c r="M336">
        <v>10.348000000000001</v>
      </c>
      <c r="N336" s="29">
        <f t="shared" si="5"/>
        <v>69.578662543486658</v>
      </c>
      <c r="O336">
        <v>21.277000000000001</v>
      </c>
      <c r="P336">
        <v>22.257999999999999</v>
      </c>
      <c r="Q336">
        <v>29.033999999999999</v>
      </c>
      <c r="R336">
        <v>3.3879999999999999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534</v>
      </c>
      <c r="F337">
        <v>1</v>
      </c>
      <c r="G337">
        <v>1</v>
      </c>
      <c r="H337" t="s">
        <v>308</v>
      </c>
      <c r="I337" t="s">
        <v>102</v>
      </c>
      <c r="J337">
        <v>27.684931506849299</v>
      </c>
      <c r="K337">
        <v>5</v>
      </c>
      <c r="L337">
        <v>2</v>
      </c>
      <c r="M337">
        <v>10.474</v>
      </c>
      <c r="N337" s="29">
        <f t="shared" si="5"/>
        <v>68.741645980523202</v>
      </c>
      <c r="O337">
        <v>12.173999999999999</v>
      </c>
      <c r="P337">
        <v>11.669</v>
      </c>
      <c r="Q337">
        <v>21.163</v>
      </c>
      <c r="R337">
        <v>4.7469999999999999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534</v>
      </c>
      <c r="F338">
        <v>1</v>
      </c>
      <c r="G338">
        <v>2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10.372999999999999</v>
      </c>
      <c r="N338" s="29">
        <f t="shared" si="5"/>
        <v>69.410970789549793</v>
      </c>
      <c r="O338">
        <v>22.257999999999999</v>
      </c>
      <c r="P338">
        <v>24.154</v>
      </c>
      <c r="Q338">
        <v>30.245999999999999</v>
      </c>
      <c r="R338">
        <v>3.0459999999999998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534</v>
      </c>
      <c r="F339">
        <v>2</v>
      </c>
      <c r="G339">
        <v>1</v>
      </c>
      <c r="H339" t="s">
        <v>228</v>
      </c>
      <c r="I339" t="s">
        <v>100</v>
      </c>
      <c r="J339">
        <v>23.827397260273901</v>
      </c>
      <c r="K339">
        <v>1</v>
      </c>
      <c r="L339">
        <v>1</v>
      </c>
      <c r="M339">
        <v>11.051</v>
      </c>
      <c r="N339" s="29">
        <f t="shared" si="5"/>
        <v>65.152474889150298</v>
      </c>
      <c r="O339">
        <v>21.126999999999999</v>
      </c>
      <c r="P339">
        <v>23.832999999999998</v>
      </c>
      <c r="Q339">
        <v>32.389000000000003</v>
      </c>
      <c r="R339">
        <v>4.2779999999999996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2</v>
      </c>
      <c r="G340">
        <v>1</v>
      </c>
      <c r="H340" t="s">
        <v>126</v>
      </c>
      <c r="I340" t="s">
        <v>102</v>
      </c>
      <c r="J340">
        <v>20.358904109589002</v>
      </c>
      <c r="K340">
        <v>6</v>
      </c>
      <c r="L340">
        <v>2</v>
      </c>
      <c r="M340">
        <v>11.308999999999999</v>
      </c>
      <c r="N340" s="29">
        <f t="shared" si="5"/>
        <v>63.666106640728628</v>
      </c>
      <c r="O340">
        <v>19.526</v>
      </c>
      <c r="P340">
        <v>18.800999999999998</v>
      </c>
      <c r="Q340">
        <v>26.356999999999999</v>
      </c>
      <c r="R340">
        <v>3.778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2</v>
      </c>
      <c r="G341">
        <v>2</v>
      </c>
      <c r="H341" t="s">
        <v>228</v>
      </c>
      <c r="I341" t="s">
        <v>100</v>
      </c>
      <c r="J341">
        <v>23.827397260273901</v>
      </c>
      <c r="K341">
        <v>1</v>
      </c>
      <c r="L341">
        <v>1</v>
      </c>
      <c r="M341">
        <v>10.201000000000001</v>
      </c>
      <c r="N341" s="29">
        <f t="shared" si="5"/>
        <v>70.581315557298296</v>
      </c>
      <c r="O341">
        <v>23.832999999999998</v>
      </c>
      <c r="P341">
        <v>25.376999999999999</v>
      </c>
      <c r="Q341">
        <v>33.365000000000002</v>
      </c>
      <c r="R341">
        <v>3.9940000000000002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2</v>
      </c>
      <c r="G342">
        <v>2</v>
      </c>
      <c r="H342" t="s">
        <v>126</v>
      </c>
      <c r="I342" t="s">
        <v>102</v>
      </c>
      <c r="J342">
        <v>20.358904109589002</v>
      </c>
      <c r="K342">
        <v>6</v>
      </c>
      <c r="L342">
        <v>2</v>
      </c>
      <c r="M342">
        <v>10.205</v>
      </c>
      <c r="N342" s="29">
        <f t="shared" si="5"/>
        <v>70.553650171484563</v>
      </c>
      <c r="O342">
        <v>18.800999999999998</v>
      </c>
      <c r="P342">
        <v>18.427</v>
      </c>
      <c r="Q342">
        <v>25.594999999999999</v>
      </c>
      <c r="R342">
        <v>3.5840000000000001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3</v>
      </c>
      <c r="G343">
        <v>1</v>
      </c>
      <c r="H343" t="s">
        <v>868</v>
      </c>
      <c r="I343" t="s">
        <v>26</v>
      </c>
      <c r="J343">
        <v>31.013698630136901</v>
      </c>
      <c r="K343">
        <v>4</v>
      </c>
      <c r="L343">
        <v>1</v>
      </c>
      <c r="M343">
        <v>10.239000000000001</v>
      </c>
      <c r="N343" s="29">
        <f t="shared" si="5"/>
        <v>70.319367125695862</v>
      </c>
      <c r="O343">
        <v>12.662999999999901</v>
      </c>
      <c r="P343">
        <v>23.248999999999999</v>
      </c>
      <c r="Q343">
        <v>32.383000000000003</v>
      </c>
      <c r="R343">
        <v>4.5670000000000002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3</v>
      </c>
      <c r="G344">
        <v>1</v>
      </c>
      <c r="H344" t="s">
        <v>94</v>
      </c>
      <c r="I344" t="s">
        <v>26</v>
      </c>
      <c r="J344">
        <v>20.030136986301301</v>
      </c>
      <c r="K344">
        <v>7</v>
      </c>
      <c r="L344">
        <v>2</v>
      </c>
      <c r="M344">
        <v>10.301</v>
      </c>
      <c r="N344" s="29">
        <f t="shared" si="5"/>
        <v>69.896126589651487</v>
      </c>
      <c r="O344">
        <v>32.909999999999997</v>
      </c>
      <c r="P344">
        <v>30.692</v>
      </c>
      <c r="Q344">
        <v>36.774000000000001</v>
      </c>
      <c r="R344">
        <v>3.0409999999999999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3</v>
      </c>
      <c r="G345">
        <v>2</v>
      </c>
      <c r="H345" t="s">
        <v>94</v>
      </c>
      <c r="I345" t="s">
        <v>26</v>
      </c>
      <c r="J345">
        <v>20.030136986301301</v>
      </c>
      <c r="K345">
        <v>7</v>
      </c>
      <c r="L345">
        <v>1</v>
      </c>
      <c r="M345">
        <v>10.288</v>
      </c>
      <c r="N345" s="29">
        <f t="shared" si="5"/>
        <v>69.984447900466563</v>
      </c>
      <c r="O345">
        <v>30.692</v>
      </c>
      <c r="P345">
        <v>31.535</v>
      </c>
      <c r="Q345">
        <v>37.387</v>
      </c>
      <c r="R345">
        <v>2.9260000000000002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3</v>
      </c>
      <c r="G346">
        <v>2</v>
      </c>
      <c r="H346" t="s">
        <v>868</v>
      </c>
      <c r="I346" t="s">
        <v>26</v>
      </c>
      <c r="J346">
        <v>31.013698630136901</v>
      </c>
      <c r="K346">
        <v>4</v>
      </c>
      <c r="L346">
        <v>2</v>
      </c>
      <c r="M346">
        <v>10.29</v>
      </c>
      <c r="N346" s="29">
        <f t="shared" si="5"/>
        <v>69.970845481049565</v>
      </c>
      <c r="O346">
        <v>23.248999999999999</v>
      </c>
      <c r="P346">
        <v>22.675000000000001</v>
      </c>
      <c r="Q346">
        <v>31.001000000000001</v>
      </c>
      <c r="R346">
        <v>4.1630000000000003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3</v>
      </c>
      <c r="G347">
        <v>3</v>
      </c>
      <c r="H347" t="s">
        <v>868</v>
      </c>
      <c r="I347" t="s">
        <v>26</v>
      </c>
      <c r="J347">
        <v>31.013698630136901</v>
      </c>
      <c r="K347">
        <v>4</v>
      </c>
      <c r="L347">
        <v>1</v>
      </c>
      <c r="M347">
        <v>10.391999999999999</v>
      </c>
      <c r="N347" s="29">
        <f t="shared" si="5"/>
        <v>69.284064665127019</v>
      </c>
      <c r="O347">
        <v>22.675000000000001</v>
      </c>
      <c r="P347">
        <v>26.920999999999999</v>
      </c>
      <c r="Q347">
        <v>34.247</v>
      </c>
      <c r="R347">
        <v>3.6629999999999998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3</v>
      </c>
      <c r="H348" t="s">
        <v>94</v>
      </c>
      <c r="I348" t="s">
        <v>26</v>
      </c>
      <c r="J348">
        <v>20.030136986301301</v>
      </c>
      <c r="K348">
        <v>7</v>
      </c>
      <c r="L348">
        <v>2</v>
      </c>
      <c r="M348">
        <v>11.9439999999999</v>
      </c>
      <c r="N348" s="29">
        <f t="shared" si="5"/>
        <v>60.281312793034665</v>
      </c>
      <c r="O348">
        <v>31.535</v>
      </c>
      <c r="P348">
        <v>30.265000000000001</v>
      </c>
      <c r="Q348">
        <v>35.783000000000001</v>
      </c>
      <c r="R348">
        <v>2.7589999999999999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4</v>
      </c>
      <c r="G349">
        <v>1</v>
      </c>
      <c r="H349" t="s">
        <v>202</v>
      </c>
      <c r="I349" t="s">
        <v>100</v>
      </c>
      <c r="J349">
        <v>19.898630136986299</v>
      </c>
      <c r="K349">
        <v>2</v>
      </c>
      <c r="L349">
        <v>1</v>
      </c>
      <c r="M349">
        <v>10.551</v>
      </c>
      <c r="N349" s="29">
        <f t="shared" si="5"/>
        <v>68.239977253340911</v>
      </c>
      <c r="O349">
        <v>20.421999999999901</v>
      </c>
      <c r="P349">
        <v>24.040999999999901</v>
      </c>
      <c r="Q349">
        <v>35.018999999999998</v>
      </c>
      <c r="R349">
        <v>5.4889999999999999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4</v>
      </c>
      <c r="G350">
        <v>1</v>
      </c>
      <c r="H350" t="s">
        <v>216</v>
      </c>
      <c r="I350" t="s">
        <v>225</v>
      </c>
      <c r="J350">
        <v>35.4575342465753</v>
      </c>
      <c r="K350">
        <v>8</v>
      </c>
      <c r="L350">
        <v>2</v>
      </c>
      <c r="M350">
        <v>10.964</v>
      </c>
      <c r="N350" s="29">
        <f t="shared" si="5"/>
        <v>65.66946369937979</v>
      </c>
      <c r="O350">
        <v>19.893999999999998</v>
      </c>
      <c r="P350">
        <v>19.440999999999999</v>
      </c>
      <c r="Q350">
        <v>26.672999999999998</v>
      </c>
      <c r="R350">
        <v>3.6160000000000001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4</v>
      </c>
      <c r="G351">
        <v>2</v>
      </c>
      <c r="H351" t="s">
        <v>202</v>
      </c>
      <c r="I351" t="s">
        <v>100</v>
      </c>
      <c r="J351">
        <v>19.898630136986299</v>
      </c>
      <c r="K351">
        <v>2</v>
      </c>
      <c r="L351">
        <v>1</v>
      </c>
      <c r="M351">
        <v>10.656000000000001</v>
      </c>
      <c r="N351" s="29">
        <f t="shared" si="5"/>
        <v>67.567567567567565</v>
      </c>
      <c r="O351">
        <v>24.040999999999901</v>
      </c>
      <c r="P351">
        <v>26.117000000000001</v>
      </c>
      <c r="Q351">
        <v>36.185000000000002</v>
      </c>
      <c r="R351">
        <v>5.0339999999999998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4</v>
      </c>
      <c r="G352">
        <v>2</v>
      </c>
      <c r="H352" t="s">
        <v>216</v>
      </c>
      <c r="I352" t="s">
        <v>225</v>
      </c>
      <c r="J352">
        <v>35.4575342465753</v>
      </c>
      <c r="K352">
        <v>8</v>
      </c>
      <c r="L352">
        <v>2</v>
      </c>
      <c r="M352">
        <v>10.705</v>
      </c>
      <c r="N352" s="29">
        <f t="shared" si="5"/>
        <v>67.258290518449328</v>
      </c>
      <c r="O352">
        <v>19.440999999999999</v>
      </c>
      <c r="P352">
        <v>19.187000000000001</v>
      </c>
      <c r="Q352">
        <v>26.167000000000002</v>
      </c>
      <c r="R352">
        <v>3.49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535</v>
      </c>
      <c r="F353">
        <v>1</v>
      </c>
      <c r="G353">
        <v>1</v>
      </c>
      <c r="H353" t="s">
        <v>202</v>
      </c>
      <c r="I353" t="s">
        <v>100</v>
      </c>
      <c r="J353">
        <v>19.898630136986299</v>
      </c>
      <c r="K353">
        <v>2</v>
      </c>
      <c r="L353">
        <v>1</v>
      </c>
      <c r="M353">
        <v>10.473000000000001</v>
      </c>
      <c r="N353" s="29">
        <f t="shared" si="5"/>
        <v>68.74820968203953</v>
      </c>
      <c r="O353">
        <v>26.117000000000001</v>
      </c>
      <c r="P353">
        <v>28.402999999999999</v>
      </c>
      <c r="Q353">
        <v>37.546999999999997</v>
      </c>
      <c r="R353">
        <v>4.5720000000000001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535</v>
      </c>
      <c r="F354">
        <v>1</v>
      </c>
      <c r="G354">
        <v>1</v>
      </c>
      <c r="H354" t="s">
        <v>198</v>
      </c>
      <c r="I354" t="s">
        <v>37</v>
      </c>
      <c r="J354">
        <v>24.2438356164383</v>
      </c>
      <c r="K354">
        <v>3</v>
      </c>
      <c r="L354">
        <v>2</v>
      </c>
      <c r="M354">
        <v>10.59</v>
      </c>
      <c r="N354" s="29">
        <f t="shared" si="5"/>
        <v>67.988668555240793</v>
      </c>
      <c r="O354">
        <v>24.154</v>
      </c>
      <c r="P354">
        <v>23.850999999999999</v>
      </c>
      <c r="Q354">
        <v>29.747</v>
      </c>
      <c r="R354">
        <v>2.948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535</v>
      </c>
      <c r="F355">
        <v>1</v>
      </c>
      <c r="G355">
        <v>2</v>
      </c>
      <c r="H355" t="s">
        <v>202</v>
      </c>
      <c r="I355" t="s">
        <v>100</v>
      </c>
      <c r="J355">
        <v>19.898630136986299</v>
      </c>
      <c r="K355">
        <v>2</v>
      </c>
      <c r="L355">
        <v>1</v>
      </c>
      <c r="M355">
        <v>10.429</v>
      </c>
      <c r="N355" s="29">
        <f t="shared" si="5"/>
        <v>69.038258701697188</v>
      </c>
      <c r="O355">
        <v>28.402999999999999</v>
      </c>
      <c r="P355">
        <v>29.896000000000001</v>
      </c>
      <c r="Q355">
        <v>38.417999999999999</v>
      </c>
      <c r="R355">
        <v>4.2610000000000001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535</v>
      </c>
      <c r="F356">
        <v>1</v>
      </c>
      <c r="G356">
        <v>2</v>
      </c>
      <c r="H356" t="s">
        <v>198</v>
      </c>
      <c r="I356" t="s">
        <v>37</v>
      </c>
      <c r="J356">
        <v>24.2438356164383</v>
      </c>
      <c r="K356">
        <v>3</v>
      </c>
      <c r="L356">
        <v>2</v>
      </c>
      <c r="M356">
        <v>10.481</v>
      </c>
      <c r="N356" s="29">
        <f t="shared" si="5"/>
        <v>68.695735139776744</v>
      </c>
      <c r="O356">
        <v>23.850999999999999</v>
      </c>
      <c r="P356">
        <v>23.651</v>
      </c>
      <c r="Q356">
        <v>29.385000000000002</v>
      </c>
      <c r="R356">
        <v>2.867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535</v>
      </c>
      <c r="F357">
        <v>2</v>
      </c>
      <c r="G357">
        <v>1</v>
      </c>
      <c r="H357" t="s">
        <v>228</v>
      </c>
      <c r="I357" t="s">
        <v>100</v>
      </c>
      <c r="J357">
        <v>23.827397260273901</v>
      </c>
      <c r="K357">
        <v>1</v>
      </c>
      <c r="L357">
        <v>1</v>
      </c>
      <c r="M357">
        <v>10.487</v>
      </c>
      <c r="N357" s="29">
        <f t="shared" si="5"/>
        <v>68.656431772670928</v>
      </c>
      <c r="O357">
        <v>25.376999999999999</v>
      </c>
      <c r="P357">
        <v>27.936999999999902</v>
      </c>
      <c r="Q357">
        <v>35.220999999999997</v>
      </c>
      <c r="R357">
        <v>3.6419999999999999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2</v>
      </c>
      <c r="G358">
        <v>1</v>
      </c>
      <c r="H358" t="s">
        <v>868</v>
      </c>
      <c r="I358" t="s">
        <v>26</v>
      </c>
      <c r="J358">
        <v>31.013698630136901</v>
      </c>
      <c r="K358">
        <v>4</v>
      </c>
      <c r="L358">
        <v>2</v>
      </c>
      <c r="M358">
        <v>10.502000000000001</v>
      </c>
      <c r="N358" s="29">
        <f t="shared" si="5"/>
        <v>68.558369834317276</v>
      </c>
      <c r="O358">
        <v>26.920999999999999</v>
      </c>
      <c r="P358">
        <v>25.898</v>
      </c>
      <c r="Q358">
        <v>32.686</v>
      </c>
      <c r="R358">
        <v>3.3940000000000001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2</v>
      </c>
      <c r="G359">
        <v>2</v>
      </c>
      <c r="H359" t="s">
        <v>228</v>
      </c>
      <c r="I359" t="s">
        <v>100</v>
      </c>
      <c r="J359">
        <v>23.827397260273901</v>
      </c>
      <c r="K359">
        <v>1</v>
      </c>
      <c r="L359">
        <v>1</v>
      </c>
      <c r="M359">
        <v>11.627000000000001</v>
      </c>
      <c r="N359" s="29">
        <f t="shared" si="5"/>
        <v>61.924830136750664</v>
      </c>
      <c r="O359">
        <v>27.936999999999902</v>
      </c>
      <c r="P359">
        <v>29.552999999999901</v>
      </c>
      <c r="Q359">
        <v>36.348999999999997</v>
      </c>
      <c r="R359">
        <v>3.3980000000000001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2</v>
      </c>
      <c r="G360">
        <v>2</v>
      </c>
      <c r="H360" t="s">
        <v>868</v>
      </c>
      <c r="I360" t="s">
        <v>26</v>
      </c>
      <c r="J360">
        <v>31.013698630136901</v>
      </c>
      <c r="K360">
        <v>4</v>
      </c>
      <c r="L360">
        <v>2</v>
      </c>
      <c r="M360">
        <v>12.177</v>
      </c>
      <c r="N360" s="29">
        <f t="shared" si="5"/>
        <v>59.127864005912791</v>
      </c>
      <c r="O360">
        <v>25.898</v>
      </c>
      <c r="P360">
        <v>25.31</v>
      </c>
      <c r="Q360">
        <v>31.706</v>
      </c>
      <c r="R360">
        <v>3.198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62</v>
      </c>
      <c r="F361" t="s">
        <v>537</v>
      </c>
      <c r="G361">
        <v>1</v>
      </c>
      <c r="H361" t="s">
        <v>198</v>
      </c>
      <c r="I361" t="s">
        <v>37</v>
      </c>
      <c r="J361">
        <v>24.2438356164383</v>
      </c>
      <c r="K361">
        <v>3</v>
      </c>
      <c r="L361">
        <v>1</v>
      </c>
      <c r="M361">
        <v>10.257999999999999</v>
      </c>
      <c r="N361" s="29">
        <f t="shared" si="5"/>
        <v>70.189120686293634</v>
      </c>
      <c r="O361">
        <v>23.651</v>
      </c>
      <c r="P361">
        <v>25.198999999999899</v>
      </c>
      <c r="Q361">
        <v>30.606999999999999</v>
      </c>
      <c r="R361">
        <v>2.7040000000000002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62</v>
      </c>
      <c r="F362" t="s">
        <v>537</v>
      </c>
      <c r="G362">
        <v>1</v>
      </c>
      <c r="H362" t="s">
        <v>868</v>
      </c>
      <c r="I362" t="s">
        <v>26</v>
      </c>
      <c r="J362">
        <v>31.013698630136901</v>
      </c>
      <c r="K362">
        <v>4</v>
      </c>
      <c r="L362">
        <v>2</v>
      </c>
      <c r="M362">
        <v>10.28</v>
      </c>
      <c r="N362" s="29">
        <f t="shared" si="5"/>
        <v>70.038910505836583</v>
      </c>
      <c r="O362">
        <v>25.31</v>
      </c>
      <c r="P362">
        <v>24.245999999999999</v>
      </c>
      <c r="Q362">
        <v>30.186</v>
      </c>
      <c r="R362">
        <v>2.97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62</v>
      </c>
      <c r="F363" t="s">
        <v>537</v>
      </c>
      <c r="G363">
        <v>2</v>
      </c>
      <c r="H363" t="s">
        <v>198</v>
      </c>
      <c r="I363" t="s">
        <v>37</v>
      </c>
      <c r="J363">
        <v>24.2438356164383</v>
      </c>
      <c r="K363">
        <v>3</v>
      </c>
      <c r="L363">
        <v>1</v>
      </c>
      <c r="M363">
        <v>10.319000000000001</v>
      </c>
      <c r="N363" s="29">
        <f t="shared" si="5"/>
        <v>69.774202926640172</v>
      </c>
      <c r="O363">
        <v>25.198999999999899</v>
      </c>
      <c r="P363">
        <v>26.302999999999901</v>
      </c>
      <c r="Q363">
        <v>31.454999999999998</v>
      </c>
      <c r="R363">
        <v>2.5760000000000001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62</v>
      </c>
      <c r="F364" t="s">
        <v>537</v>
      </c>
      <c r="G364">
        <v>2</v>
      </c>
      <c r="H364" t="s">
        <v>868</v>
      </c>
      <c r="I364" t="s">
        <v>26</v>
      </c>
      <c r="J364">
        <v>31.013698630136901</v>
      </c>
      <c r="K364">
        <v>4</v>
      </c>
      <c r="L364">
        <v>2</v>
      </c>
      <c r="M364">
        <v>10.49</v>
      </c>
      <c r="N364" s="29">
        <f t="shared" si="5"/>
        <v>68.636796949475695</v>
      </c>
      <c r="O364">
        <v>24.245999999999999</v>
      </c>
      <c r="P364">
        <v>23.562999999999999</v>
      </c>
      <c r="Q364">
        <v>29.163</v>
      </c>
      <c r="R364">
        <v>2.8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62</v>
      </c>
      <c r="F365" t="s">
        <v>536</v>
      </c>
      <c r="G365">
        <v>1</v>
      </c>
      <c r="H365" t="s">
        <v>228</v>
      </c>
      <c r="I365" t="s">
        <v>100</v>
      </c>
      <c r="J365">
        <v>23.827397260273901</v>
      </c>
      <c r="K365">
        <v>1</v>
      </c>
      <c r="L365">
        <v>1</v>
      </c>
      <c r="M365">
        <v>10.823</v>
      </c>
      <c r="N365" s="29">
        <f t="shared" si="5"/>
        <v>66.524993070313215</v>
      </c>
      <c r="O365">
        <v>29.552999999999901</v>
      </c>
      <c r="P365">
        <v>31.481999999999999</v>
      </c>
      <c r="Q365">
        <v>37.835999999999999</v>
      </c>
      <c r="R365">
        <v>3.177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536</v>
      </c>
      <c r="G366">
        <v>1</v>
      </c>
      <c r="H366" t="s">
        <v>202</v>
      </c>
      <c r="I366" t="s">
        <v>100</v>
      </c>
      <c r="J366">
        <v>19.898630136986299</v>
      </c>
      <c r="K366">
        <v>2</v>
      </c>
      <c r="L366">
        <v>2</v>
      </c>
      <c r="M366">
        <v>10.837999999999999</v>
      </c>
      <c r="N366" s="29">
        <f t="shared" si="5"/>
        <v>66.432921203174018</v>
      </c>
      <c r="O366">
        <v>29.896000000000001</v>
      </c>
      <c r="P366">
        <v>28.451999999999899</v>
      </c>
      <c r="Q366">
        <v>36.08</v>
      </c>
      <c r="R366">
        <v>3.8140000000000001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536</v>
      </c>
      <c r="G367">
        <v>2</v>
      </c>
      <c r="H367" t="s">
        <v>228</v>
      </c>
      <c r="I367" t="s">
        <v>100</v>
      </c>
      <c r="J367">
        <v>23.827397260273901</v>
      </c>
      <c r="K367">
        <v>1</v>
      </c>
      <c r="L367">
        <v>1</v>
      </c>
      <c r="M367">
        <v>10.417999999999999</v>
      </c>
      <c r="N367" s="29">
        <f t="shared" si="5"/>
        <v>69.111153772317152</v>
      </c>
      <c r="O367">
        <v>31.481999999999999</v>
      </c>
      <c r="P367">
        <v>32.753999999999998</v>
      </c>
      <c r="Q367">
        <v>38.774000000000001</v>
      </c>
      <c r="R367">
        <v>3.01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536</v>
      </c>
      <c r="G368">
        <v>2</v>
      </c>
      <c r="H368" t="s">
        <v>202</v>
      </c>
      <c r="I368" t="s">
        <v>100</v>
      </c>
      <c r="J368">
        <v>19.898630136986299</v>
      </c>
      <c r="K368">
        <v>2</v>
      </c>
      <c r="L368">
        <v>2</v>
      </c>
      <c r="M368">
        <v>10.494999999999999</v>
      </c>
      <c r="N368" s="29">
        <f t="shared" si="5"/>
        <v>68.60409718913769</v>
      </c>
      <c r="O368">
        <v>28.451999999999899</v>
      </c>
      <c r="P368">
        <v>27.687999999999999</v>
      </c>
      <c r="Q368">
        <v>34.728000000000002</v>
      </c>
      <c r="R368">
        <v>3.52</v>
      </c>
    </row>
    <row r="369" spans="1:18">
      <c r="A369" t="s">
        <v>277</v>
      </c>
      <c r="B369">
        <v>2019</v>
      </c>
      <c r="C369" s="9">
        <v>43526</v>
      </c>
      <c r="D369" t="s">
        <v>19</v>
      </c>
      <c r="E369" t="s">
        <v>530</v>
      </c>
      <c r="F369">
        <v>1</v>
      </c>
      <c r="G369">
        <v>1</v>
      </c>
      <c r="H369" t="s">
        <v>104</v>
      </c>
      <c r="I369" t="s">
        <v>100</v>
      </c>
      <c r="J369">
        <v>26.536986301369801</v>
      </c>
      <c r="K369">
        <v>4</v>
      </c>
      <c r="L369">
        <v>1</v>
      </c>
      <c r="M369">
        <v>10.3</v>
      </c>
      <c r="N369" s="29">
        <f t="shared" si="5"/>
        <v>69.902912621359221</v>
      </c>
      <c r="O369">
        <v>36.045999999999999</v>
      </c>
      <c r="P369">
        <v>36.075000000000003</v>
      </c>
      <c r="Q369">
        <v>40.295000000000002</v>
      </c>
      <c r="R369">
        <v>2.11</v>
      </c>
    </row>
    <row r="370" spans="1:18">
      <c r="A370" t="s">
        <v>277</v>
      </c>
      <c r="B370">
        <v>2019</v>
      </c>
      <c r="C370" s="9">
        <v>43526</v>
      </c>
      <c r="D370" t="s">
        <v>19</v>
      </c>
      <c r="E370" t="s">
        <v>530</v>
      </c>
      <c r="F370">
        <v>1</v>
      </c>
      <c r="G370">
        <v>1</v>
      </c>
      <c r="H370" t="s">
        <v>98</v>
      </c>
      <c r="I370" t="s">
        <v>42</v>
      </c>
      <c r="J370">
        <v>20.356164383561602</v>
      </c>
      <c r="K370">
        <v>28</v>
      </c>
      <c r="L370">
        <v>2</v>
      </c>
      <c r="M370">
        <v>10.391</v>
      </c>
      <c r="N370" s="29">
        <f t="shared" si="5"/>
        <v>69.290732364546244</v>
      </c>
      <c r="O370">
        <v>11.157999999999999</v>
      </c>
      <c r="P370">
        <v>11.215</v>
      </c>
      <c r="Q370">
        <v>21.606999999999999</v>
      </c>
      <c r="R370">
        <v>5.1959999999999997</v>
      </c>
    </row>
    <row r="371" spans="1:18">
      <c r="A371" t="s">
        <v>277</v>
      </c>
      <c r="B371">
        <v>2019</v>
      </c>
      <c r="C371" s="9">
        <v>43526</v>
      </c>
      <c r="D371" t="s">
        <v>19</v>
      </c>
      <c r="E371" t="s">
        <v>530</v>
      </c>
      <c r="F371">
        <v>2</v>
      </c>
      <c r="G371">
        <v>1</v>
      </c>
      <c r="H371" t="s">
        <v>194</v>
      </c>
      <c r="I371" t="s">
        <v>195</v>
      </c>
      <c r="J371">
        <v>32.9643835616438</v>
      </c>
      <c r="K371">
        <v>5</v>
      </c>
      <c r="L371">
        <v>1</v>
      </c>
      <c r="M371">
        <v>10.035</v>
      </c>
      <c r="N371" s="29">
        <f t="shared" si="5"/>
        <v>71.74887892376681</v>
      </c>
      <c r="O371">
        <v>21.923999999999999</v>
      </c>
      <c r="P371">
        <v>23.114000000000001</v>
      </c>
      <c r="Q371">
        <v>30.262</v>
      </c>
      <c r="R371">
        <v>3.5739999999999998</v>
      </c>
    </row>
    <row r="372" spans="1:18">
      <c r="A372" t="s">
        <v>277</v>
      </c>
      <c r="B372">
        <v>2019</v>
      </c>
      <c r="C372" s="9">
        <v>43526</v>
      </c>
      <c r="D372" t="s">
        <v>19</v>
      </c>
      <c r="E372" t="s">
        <v>530</v>
      </c>
      <c r="F372">
        <v>2</v>
      </c>
      <c r="G372">
        <v>1</v>
      </c>
      <c r="H372" t="s">
        <v>141</v>
      </c>
      <c r="I372" t="s">
        <v>93</v>
      </c>
      <c r="J372">
        <v>23.912328767123199</v>
      </c>
      <c r="K372">
        <v>27</v>
      </c>
      <c r="L372">
        <v>2</v>
      </c>
      <c r="M372">
        <v>10.173999999999999</v>
      </c>
      <c r="N372" s="29">
        <f t="shared" si="5"/>
        <v>70.768625909180273</v>
      </c>
      <c r="O372">
        <v>15.615</v>
      </c>
      <c r="P372">
        <v>15.215999999999999</v>
      </c>
      <c r="Q372">
        <v>22.76</v>
      </c>
      <c r="R372">
        <v>3.7719999999999998</v>
      </c>
    </row>
    <row r="373" spans="1:18">
      <c r="A373" t="s">
        <v>277</v>
      </c>
      <c r="B373">
        <v>2019</v>
      </c>
      <c r="C373" s="9">
        <v>43526</v>
      </c>
      <c r="D373" t="s">
        <v>19</v>
      </c>
      <c r="E373" t="s">
        <v>530</v>
      </c>
      <c r="F373">
        <v>3</v>
      </c>
      <c r="G373">
        <v>1</v>
      </c>
      <c r="H373" t="s">
        <v>239</v>
      </c>
      <c r="I373" t="s">
        <v>100</v>
      </c>
      <c r="J373">
        <v>26.010958904109501</v>
      </c>
      <c r="K373">
        <v>6</v>
      </c>
      <c r="L373">
        <v>1</v>
      </c>
      <c r="M373">
        <v>10.108000000000001</v>
      </c>
      <c r="N373" s="29">
        <f t="shared" si="5"/>
        <v>71.230708349821924</v>
      </c>
      <c r="O373">
        <v>30.125</v>
      </c>
      <c r="P373">
        <v>30.19</v>
      </c>
      <c r="Q373">
        <v>35.276000000000003</v>
      </c>
      <c r="R373">
        <v>2.5430000000000001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3</v>
      </c>
      <c r="G374">
        <v>1</v>
      </c>
      <c r="H374" t="s">
        <v>172</v>
      </c>
      <c r="I374" t="s">
        <v>35</v>
      </c>
      <c r="J374">
        <v>28.810958904109501</v>
      </c>
      <c r="K374">
        <v>26</v>
      </c>
      <c r="L374">
        <v>2</v>
      </c>
      <c r="M374">
        <v>10.345000000000001</v>
      </c>
      <c r="N374" s="29">
        <f t="shared" si="5"/>
        <v>69.598840019333011</v>
      </c>
      <c r="O374">
        <v>10.382999999999999</v>
      </c>
      <c r="P374">
        <v>10.396999999999901</v>
      </c>
      <c r="Q374">
        <v>18.466999999999999</v>
      </c>
      <c r="R374">
        <v>4.0350000000000001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4</v>
      </c>
      <c r="G375">
        <v>1</v>
      </c>
      <c r="H375" t="s">
        <v>126</v>
      </c>
      <c r="I375" t="s">
        <v>102</v>
      </c>
      <c r="J375">
        <v>20.4520547945205</v>
      </c>
      <c r="K375">
        <v>7</v>
      </c>
      <c r="L375">
        <v>1</v>
      </c>
      <c r="M375">
        <v>10.374000000000001</v>
      </c>
      <c r="N375" s="29">
        <f t="shared" si="5"/>
        <v>69.40427993059572</v>
      </c>
      <c r="O375">
        <v>18.427</v>
      </c>
      <c r="P375">
        <v>19.82</v>
      </c>
      <c r="Q375">
        <v>26.635999999999999</v>
      </c>
      <c r="R375">
        <v>3.4079999999999999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4</v>
      </c>
      <c r="G376">
        <v>1</v>
      </c>
      <c r="H376" t="s">
        <v>192</v>
      </c>
      <c r="I376" t="s">
        <v>30</v>
      </c>
      <c r="J376">
        <v>29.9671232876712</v>
      </c>
      <c r="K376">
        <v>25</v>
      </c>
      <c r="L376">
        <v>2</v>
      </c>
      <c r="M376">
        <v>10.472</v>
      </c>
      <c r="N376" s="29">
        <f t="shared" si="5"/>
        <v>68.754774637127582</v>
      </c>
      <c r="O376">
        <v>12.206</v>
      </c>
      <c r="P376">
        <v>11.043999999999899</v>
      </c>
      <c r="Q376">
        <v>21.135999999999999</v>
      </c>
      <c r="R376">
        <v>5.0460000000000003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5</v>
      </c>
      <c r="G377">
        <v>1</v>
      </c>
      <c r="H377" t="s">
        <v>95</v>
      </c>
      <c r="I377" t="s">
        <v>28</v>
      </c>
      <c r="J377">
        <v>27.098630136986301</v>
      </c>
      <c r="K377">
        <v>10</v>
      </c>
      <c r="L377">
        <v>1</v>
      </c>
      <c r="M377">
        <v>10.159000000000001</v>
      </c>
      <c r="N377" s="29">
        <f t="shared" si="5"/>
        <v>70.873117432818191</v>
      </c>
      <c r="O377">
        <v>14.112</v>
      </c>
      <c r="P377">
        <v>20.713000000000001</v>
      </c>
      <c r="Q377">
        <v>29.349</v>
      </c>
      <c r="R377">
        <v>4.3179999999999996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5</v>
      </c>
      <c r="G378">
        <v>1</v>
      </c>
      <c r="H378" t="s">
        <v>198</v>
      </c>
      <c r="I378" t="s">
        <v>37</v>
      </c>
      <c r="J378">
        <v>24.336986301369802</v>
      </c>
      <c r="K378">
        <v>24</v>
      </c>
      <c r="L378">
        <v>2</v>
      </c>
      <c r="M378">
        <v>10.196999999999999</v>
      </c>
      <c r="N378" s="29">
        <f t="shared" si="5"/>
        <v>70.609002647837599</v>
      </c>
      <c r="O378">
        <v>26.302999999999901</v>
      </c>
      <c r="P378">
        <v>25.326999999999899</v>
      </c>
      <c r="Q378">
        <v>30.279</v>
      </c>
      <c r="R378">
        <v>2.476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6</v>
      </c>
      <c r="G379">
        <v>1</v>
      </c>
      <c r="H379" t="s">
        <v>123</v>
      </c>
      <c r="I379" t="s">
        <v>111</v>
      </c>
      <c r="J379">
        <v>22.057534246575301</v>
      </c>
      <c r="K379">
        <v>11</v>
      </c>
      <c r="L379">
        <v>1</v>
      </c>
      <c r="M379">
        <v>10.144</v>
      </c>
      <c r="N379" s="29">
        <f t="shared" si="5"/>
        <v>70.977917981072551</v>
      </c>
      <c r="O379">
        <v>21.852999999999899</v>
      </c>
      <c r="P379">
        <v>23.067</v>
      </c>
      <c r="Q379">
        <v>31.777000000000001</v>
      </c>
      <c r="R379">
        <v>4.3550000000000004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6</v>
      </c>
      <c r="G380">
        <v>1</v>
      </c>
      <c r="H380" t="s">
        <v>236</v>
      </c>
      <c r="I380" t="s">
        <v>195</v>
      </c>
      <c r="J380">
        <v>31.4575342465753</v>
      </c>
      <c r="K380">
        <v>23</v>
      </c>
      <c r="L380">
        <v>2</v>
      </c>
      <c r="M380">
        <v>10.278</v>
      </c>
      <c r="N380" s="29">
        <f t="shared" si="5"/>
        <v>70.052539404553414</v>
      </c>
      <c r="O380">
        <v>10.964</v>
      </c>
      <c r="P380">
        <v>10.693</v>
      </c>
      <c r="Q380">
        <v>20.957000000000001</v>
      </c>
      <c r="R380">
        <v>5.1319999999999997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7</v>
      </c>
      <c r="G381">
        <v>1</v>
      </c>
      <c r="H381" t="s">
        <v>110</v>
      </c>
      <c r="I381" t="s">
        <v>111</v>
      </c>
      <c r="J381">
        <v>21.871232876712298</v>
      </c>
      <c r="K381">
        <v>12</v>
      </c>
      <c r="L381">
        <v>1</v>
      </c>
      <c r="M381">
        <v>10.173</v>
      </c>
      <c r="N381" s="29">
        <f t="shared" si="5"/>
        <v>70.7755824240637</v>
      </c>
      <c r="O381">
        <v>27.616</v>
      </c>
      <c r="P381">
        <v>27.939999999999898</v>
      </c>
      <c r="Q381">
        <v>33.415999999999997</v>
      </c>
      <c r="R381">
        <v>2.738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7</v>
      </c>
      <c r="G382">
        <v>1</v>
      </c>
      <c r="H382" t="s">
        <v>27</v>
      </c>
      <c r="I382" t="s">
        <v>28</v>
      </c>
      <c r="J382">
        <v>23.2027397260273</v>
      </c>
      <c r="K382">
        <v>22</v>
      </c>
      <c r="L382">
        <v>2</v>
      </c>
      <c r="M382">
        <v>10.231</v>
      </c>
      <c r="N382" s="29">
        <f t="shared" si="5"/>
        <v>70.374352458215228</v>
      </c>
      <c r="O382">
        <v>11.19</v>
      </c>
      <c r="P382">
        <v>11.1229999999999</v>
      </c>
      <c r="Q382">
        <v>21.922999999999998</v>
      </c>
      <c r="R382">
        <v>5.4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8</v>
      </c>
      <c r="G383">
        <v>1</v>
      </c>
      <c r="H383" t="s">
        <v>253</v>
      </c>
      <c r="I383" t="s">
        <v>30</v>
      </c>
      <c r="J383">
        <v>29.178082191780799</v>
      </c>
      <c r="K383">
        <v>16</v>
      </c>
      <c r="L383">
        <v>1</v>
      </c>
      <c r="M383">
        <v>10.335000000000001</v>
      </c>
      <c r="N383" s="29">
        <f t="shared" si="5"/>
        <v>69.666182873730037</v>
      </c>
      <c r="O383">
        <v>19.942</v>
      </c>
      <c r="P383">
        <v>21.533000000000001</v>
      </c>
      <c r="Q383">
        <v>27.379000000000001</v>
      </c>
      <c r="R383">
        <v>2.923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8</v>
      </c>
      <c r="G384">
        <v>1</v>
      </c>
      <c r="H384" t="s">
        <v>106</v>
      </c>
      <c r="I384" t="s">
        <v>107</v>
      </c>
      <c r="J384">
        <v>25.383561643835598</v>
      </c>
      <c r="K384">
        <v>17</v>
      </c>
      <c r="L384">
        <v>2</v>
      </c>
      <c r="M384">
        <v>10.369</v>
      </c>
      <c r="N384" s="29">
        <f t="shared" si="5"/>
        <v>69.437747130870861</v>
      </c>
      <c r="O384">
        <v>19.576000000000001</v>
      </c>
      <c r="P384">
        <v>18.100999999999999</v>
      </c>
      <c r="Q384">
        <v>25.765000000000001</v>
      </c>
      <c r="R384">
        <v>3.8319999999999999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9</v>
      </c>
      <c r="G385">
        <v>1</v>
      </c>
      <c r="H385" t="s">
        <v>901</v>
      </c>
      <c r="I385" t="s">
        <v>33</v>
      </c>
      <c r="J385">
        <v>28.049315068493101</v>
      </c>
      <c r="K385">
        <v>8</v>
      </c>
      <c r="L385">
        <v>1</v>
      </c>
      <c r="M385">
        <v>10.151</v>
      </c>
      <c r="N385" s="29">
        <f t="shared" si="5"/>
        <v>70.928972515023148</v>
      </c>
      <c r="O385">
        <v>21.196999999999999</v>
      </c>
      <c r="P385">
        <v>22.155000000000001</v>
      </c>
      <c r="Q385">
        <v>27.323</v>
      </c>
      <c r="R385">
        <v>2.5840000000000001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10</v>
      </c>
      <c r="G386">
        <v>1</v>
      </c>
      <c r="H386" t="s">
        <v>180</v>
      </c>
      <c r="I386" t="s">
        <v>32</v>
      </c>
      <c r="J386">
        <v>27.679452054794499</v>
      </c>
      <c r="K386">
        <v>15</v>
      </c>
      <c r="L386">
        <v>1</v>
      </c>
      <c r="M386">
        <v>10.362</v>
      </c>
      <c r="N386" s="29">
        <f t="shared" si="5"/>
        <v>69.484655471916611</v>
      </c>
      <c r="O386">
        <v>14.481</v>
      </c>
      <c r="P386">
        <v>18.667999999999999</v>
      </c>
      <c r="Q386">
        <v>25.256</v>
      </c>
      <c r="R386">
        <v>3.294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10</v>
      </c>
      <c r="G387">
        <v>1</v>
      </c>
      <c r="H387" t="s">
        <v>868</v>
      </c>
      <c r="I387" t="s">
        <v>26</v>
      </c>
      <c r="J387">
        <v>31.106849315068398</v>
      </c>
      <c r="K387">
        <v>19</v>
      </c>
      <c r="L387">
        <v>2</v>
      </c>
      <c r="M387">
        <v>10.481</v>
      </c>
      <c r="N387" s="29">
        <f t="shared" ref="N387:N450" si="6">3.6*200/M387</f>
        <v>68.695735139776744</v>
      </c>
      <c r="O387">
        <v>23.562999999999999</v>
      </c>
      <c r="P387">
        <v>22.331</v>
      </c>
      <c r="Q387">
        <v>27.489000000000001</v>
      </c>
      <c r="R387">
        <v>2.5790000000000002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11</v>
      </c>
      <c r="G388">
        <v>1</v>
      </c>
      <c r="H388" t="s">
        <v>127</v>
      </c>
      <c r="I388" t="s">
        <v>33</v>
      </c>
      <c r="J388">
        <v>27.646575342465699</v>
      </c>
      <c r="K388">
        <v>14</v>
      </c>
      <c r="L388">
        <v>1</v>
      </c>
      <c r="M388">
        <v>10.266</v>
      </c>
      <c r="N388" s="29">
        <f t="shared" si="6"/>
        <v>70.13442431326709</v>
      </c>
      <c r="O388">
        <v>17.073</v>
      </c>
      <c r="P388">
        <v>22.363999999999901</v>
      </c>
      <c r="Q388">
        <v>30.077999999999999</v>
      </c>
      <c r="R388">
        <v>3.8570000000000002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11</v>
      </c>
      <c r="G389">
        <v>1</v>
      </c>
      <c r="H389" t="s">
        <v>197</v>
      </c>
      <c r="I389" t="s">
        <v>22</v>
      </c>
      <c r="J389">
        <v>26.2328767123287</v>
      </c>
      <c r="K389">
        <v>20</v>
      </c>
      <c r="L389">
        <v>2</v>
      </c>
      <c r="M389">
        <v>10.319000000000001</v>
      </c>
      <c r="N389" s="29">
        <f t="shared" si="6"/>
        <v>69.774202926640172</v>
      </c>
      <c r="O389">
        <v>28.332000000000001</v>
      </c>
      <c r="P389">
        <v>26.094000000000001</v>
      </c>
      <c r="Q389">
        <v>32.81</v>
      </c>
      <c r="R389">
        <v>3.3580000000000001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12</v>
      </c>
      <c r="G390">
        <v>1</v>
      </c>
      <c r="H390" t="s">
        <v>210</v>
      </c>
      <c r="I390" t="s">
        <v>40</v>
      </c>
      <c r="J390">
        <v>27.780821917808201</v>
      </c>
      <c r="K390">
        <v>13</v>
      </c>
      <c r="L390">
        <v>1</v>
      </c>
      <c r="M390">
        <v>10.55</v>
      </c>
      <c r="N390" s="29">
        <f t="shared" si="6"/>
        <v>68.246445497630333</v>
      </c>
      <c r="O390">
        <v>14.8849999999999</v>
      </c>
      <c r="P390">
        <v>16.702999999999999</v>
      </c>
      <c r="Q390">
        <v>24.163</v>
      </c>
      <c r="R390">
        <v>3.73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12</v>
      </c>
      <c r="G391">
        <v>1</v>
      </c>
      <c r="H391" t="s">
        <v>169</v>
      </c>
      <c r="I391" t="s">
        <v>80</v>
      </c>
      <c r="J391">
        <v>28.682191780821899</v>
      </c>
      <c r="K391">
        <v>21</v>
      </c>
      <c r="L391">
        <v>2</v>
      </c>
      <c r="M391">
        <v>10.587</v>
      </c>
      <c r="N391" s="29">
        <f t="shared" si="6"/>
        <v>68.007934258996883</v>
      </c>
      <c r="O391">
        <v>11.0039999999999</v>
      </c>
      <c r="P391">
        <v>10.08</v>
      </c>
      <c r="Q391">
        <v>18.792000000000002</v>
      </c>
      <c r="R391">
        <v>4.3559999999999999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533</v>
      </c>
      <c r="F392">
        <v>1</v>
      </c>
      <c r="G392">
        <v>1</v>
      </c>
      <c r="H392" t="s">
        <v>21</v>
      </c>
      <c r="I392" t="s">
        <v>22</v>
      </c>
      <c r="J392">
        <v>25.9780821917808</v>
      </c>
      <c r="K392">
        <v>2</v>
      </c>
      <c r="L392">
        <v>1</v>
      </c>
      <c r="M392">
        <v>10.071999999999999</v>
      </c>
      <c r="N392" s="29">
        <f t="shared" si="6"/>
        <v>71.485305798252583</v>
      </c>
      <c r="O392">
        <v>31.724</v>
      </c>
      <c r="P392">
        <v>31.859000000000002</v>
      </c>
      <c r="Q392">
        <v>36.383000000000003</v>
      </c>
      <c r="R392">
        <v>2.262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533</v>
      </c>
      <c r="F393">
        <v>1</v>
      </c>
      <c r="G393">
        <v>1</v>
      </c>
      <c r="H393" t="s">
        <v>210</v>
      </c>
      <c r="I393" t="s">
        <v>40</v>
      </c>
      <c r="J393">
        <v>27.780821917808201</v>
      </c>
      <c r="K393">
        <v>13</v>
      </c>
      <c r="L393">
        <v>2</v>
      </c>
      <c r="M393">
        <v>10.145</v>
      </c>
      <c r="N393" s="29">
        <f t="shared" si="6"/>
        <v>70.970921636274028</v>
      </c>
      <c r="O393">
        <v>16.702999999999999</v>
      </c>
      <c r="P393">
        <v>16.669</v>
      </c>
      <c r="Q393">
        <v>23.920999999999999</v>
      </c>
      <c r="R393">
        <v>3.6259999999999999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533</v>
      </c>
      <c r="F394">
        <v>2</v>
      </c>
      <c r="G394">
        <v>1</v>
      </c>
      <c r="H394" t="s">
        <v>90</v>
      </c>
      <c r="I394" t="s">
        <v>22</v>
      </c>
      <c r="J394">
        <v>21.9808219178082</v>
      </c>
      <c r="K394">
        <v>1</v>
      </c>
      <c r="L394">
        <v>1</v>
      </c>
      <c r="M394">
        <v>10.023</v>
      </c>
      <c r="N394" s="29">
        <f t="shared" si="6"/>
        <v>71.834780005986232</v>
      </c>
      <c r="O394">
        <v>35.844000000000001</v>
      </c>
      <c r="P394">
        <v>36.052999999999997</v>
      </c>
      <c r="Q394">
        <v>40.789000000000001</v>
      </c>
      <c r="R394">
        <v>2.3679999999999999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533</v>
      </c>
      <c r="F395">
        <v>2</v>
      </c>
      <c r="G395">
        <v>1</v>
      </c>
      <c r="H395" t="s">
        <v>127</v>
      </c>
      <c r="I395" t="s">
        <v>33</v>
      </c>
      <c r="J395">
        <v>27.646575342465699</v>
      </c>
      <c r="K395">
        <v>14</v>
      </c>
      <c r="L395">
        <v>2</v>
      </c>
      <c r="M395">
        <v>11.468</v>
      </c>
      <c r="N395" s="29">
        <f t="shared" si="6"/>
        <v>62.783397279386115</v>
      </c>
      <c r="O395">
        <v>22.363999999999901</v>
      </c>
      <c r="P395">
        <v>22.286000000000001</v>
      </c>
      <c r="Q395">
        <v>29.71</v>
      </c>
      <c r="R395">
        <v>3.7120000000000002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533</v>
      </c>
      <c r="F396">
        <v>3</v>
      </c>
      <c r="G396">
        <v>1</v>
      </c>
      <c r="H396" t="s">
        <v>199</v>
      </c>
      <c r="I396" t="s">
        <v>44</v>
      </c>
      <c r="J396">
        <v>23.632876712328699</v>
      </c>
      <c r="K396">
        <v>3</v>
      </c>
      <c r="L396">
        <v>1</v>
      </c>
      <c r="M396">
        <v>10.26</v>
      </c>
      <c r="N396" s="29">
        <f t="shared" si="6"/>
        <v>70.175438596491233</v>
      </c>
      <c r="O396">
        <v>26.536999999999999</v>
      </c>
      <c r="P396">
        <v>26.937000000000001</v>
      </c>
      <c r="Q396">
        <v>31.393000000000001</v>
      </c>
      <c r="R396">
        <v>2.2280000000000002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533</v>
      </c>
      <c r="F397">
        <v>3</v>
      </c>
      <c r="G397">
        <v>1</v>
      </c>
      <c r="H397" t="s">
        <v>180</v>
      </c>
      <c r="I397" t="s">
        <v>32</v>
      </c>
      <c r="J397">
        <v>27.679452054794499</v>
      </c>
      <c r="K397">
        <v>15</v>
      </c>
      <c r="L397">
        <v>2</v>
      </c>
      <c r="M397">
        <v>10.359</v>
      </c>
      <c r="N397" s="29">
        <f t="shared" si="6"/>
        <v>69.504778453518682</v>
      </c>
      <c r="O397">
        <v>18.667999999999999</v>
      </c>
      <c r="P397">
        <v>18.376999999999999</v>
      </c>
      <c r="Q397">
        <v>24.638999999999999</v>
      </c>
      <c r="R397">
        <v>3.1309999999999998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4</v>
      </c>
      <c r="G398">
        <v>1</v>
      </c>
      <c r="H398" t="s">
        <v>901</v>
      </c>
      <c r="I398" t="s">
        <v>33</v>
      </c>
      <c r="J398">
        <v>28.049315068493101</v>
      </c>
      <c r="K398">
        <v>8</v>
      </c>
      <c r="L398">
        <v>1</v>
      </c>
      <c r="M398">
        <v>10.286</v>
      </c>
      <c r="N398" s="29">
        <f t="shared" si="6"/>
        <v>69.998055609566407</v>
      </c>
      <c r="O398">
        <v>22.155000000000001</v>
      </c>
      <c r="P398">
        <v>23.399000000000001</v>
      </c>
      <c r="Q398">
        <v>28.318999999999999</v>
      </c>
      <c r="R398">
        <v>2.46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4</v>
      </c>
      <c r="G399">
        <v>1</v>
      </c>
      <c r="H399" t="s">
        <v>97</v>
      </c>
      <c r="I399" t="s">
        <v>26</v>
      </c>
      <c r="J399">
        <v>21.884931506849298</v>
      </c>
      <c r="K399">
        <v>9</v>
      </c>
      <c r="L399">
        <v>2</v>
      </c>
      <c r="M399">
        <v>10.292999999999999</v>
      </c>
      <c r="N399" s="29">
        <f t="shared" si="6"/>
        <v>69.950451763334314</v>
      </c>
      <c r="O399">
        <v>23.364999999999998</v>
      </c>
      <c r="P399">
        <v>22.437999999999999</v>
      </c>
      <c r="Q399">
        <v>27.975999999999999</v>
      </c>
      <c r="R399">
        <v>2.7690000000000001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5</v>
      </c>
      <c r="G400">
        <v>1</v>
      </c>
      <c r="H400" t="s">
        <v>104</v>
      </c>
      <c r="I400" t="s">
        <v>100</v>
      </c>
      <c r="J400">
        <v>26.536986301369801</v>
      </c>
      <c r="K400">
        <v>4</v>
      </c>
      <c r="L400">
        <v>1</v>
      </c>
      <c r="M400">
        <v>10.25</v>
      </c>
      <c r="N400" s="29">
        <f t="shared" si="6"/>
        <v>70.243902439024396</v>
      </c>
      <c r="O400">
        <v>36.075000000000003</v>
      </c>
      <c r="P400">
        <v>36.159999999999997</v>
      </c>
      <c r="Q400">
        <v>40.351999999999997</v>
      </c>
      <c r="R400">
        <v>2.0960000000000001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5</v>
      </c>
      <c r="G401">
        <v>1</v>
      </c>
      <c r="H401" t="s">
        <v>253</v>
      </c>
      <c r="I401" t="s">
        <v>30</v>
      </c>
      <c r="J401">
        <v>29.178082191780799</v>
      </c>
      <c r="K401">
        <v>16</v>
      </c>
      <c r="L401">
        <v>2</v>
      </c>
      <c r="M401">
        <v>10.34</v>
      </c>
      <c r="N401" s="29">
        <f t="shared" si="6"/>
        <v>69.632495164410059</v>
      </c>
      <c r="O401">
        <v>21.533000000000001</v>
      </c>
      <c r="P401">
        <v>21.507999999999999</v>
      </c>
      <c r="Q401">
        <v>27.27</v>
      </c>
      <c r="R401">
        <v>2.8809999999999998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6</v>
      </c>
      <c r="G402">
        <v>1</v>
      </c>
      <c r="H402" t="s">
        <v>194</v>
      </c>
      <c r="I402" t="s">
        <v>195</v>
      </c>
      <c r="J402">
        <v>32.9643835616438</v>
      </c>
      <c r="K402">
        <v>5</v>
      </c>
      <c r="L402">
        <v>1</v>
      </c>
      <c r="M402">
        <v>10.17</v>
      </c>
      <c r="N402" s="29">
        <f t="shared" si="6"/>
        <v>70.796460176991147</v>
      </c>
      <c r="O402">
        <v>23.114000000000001</v>
      </c>
      <c r="P402">
        <v>25.75</v>
      </c>
      <c r="Q402">
        <v>32.26</v>
      </c>
      <c r="R402">
        <v>3.2549999999999999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6</v>
      </c>
      <c r="G403">
        <v>1</v>
      </c>
      <c r="H403" t="s">
        <v>110</v>
      </c>
      <c r="I403" t="s">
        <v>111</v>
      </c>
      <c r="J403">
        <v>21.871232876712298</v>
      </c>
      <c r="K403">
        <v>12</v>
      </c>
      <c r="L403">
        <v>2</v>
      </c>
      <c r="M403">
        <v>10.188000000000001</v>
      </c>
      <c r="N403" s="29">
        <f t="shared" si="6"/>
        <v>70.671378091872782</v>
      </c>
      <c r="O403">
        <v>27.939999999999898</v>
      </c>
      <c r="P403">
        <v>27.047000000000001</v>
      </c>
      <c r="Q403">
        <v>32.243000000000002</v>
      </c>
      <c r="R403">
        <v>2.5979999999999999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7</v>
      </c>
      <c r="G404">
        <v>1</v>
      </c>
      <c r="H404" t="s">
        <v>239</v>
      </c>
      <c r="I404" t="s">
        <v>100</v>
      </c>
      <c r="J404">
        <v>26.010958904109501</v>
      </c>
      <c r="K404">
        <v>6</v>
      </c>
      <c r="L404">
        <v>1</v>
      </c>
      <c r="M404">
        <v>10.183999999999999</v>
      </c>
      <c r="N404" s="29">
        <f t="shared" si="6"/>
        <v>70.699135899450127</v>
      </c>
      <c r="O404">
        <v>30.19</v>
      </c>
      <c r="P404">
        <v>29.863</v>
      </c>
      <c r="Q404">
        <v>34.567</v>
      </c>
      <c r="R404">
        <v>2.3519999999999999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8</v>
      </c>
      <c r="G405">
        <v>1</v>
      </c>
      <c r="H405" t="s">
        <v>126</v>
      </c>
      <c r="I405" t="s">
        <v>102</v>
      </c>
      <c r="J405">
        <v>20.4520547945205</v>
      </c>
      <c r="K405">
        <v>7</v>
      </c>
      <c r="L405">
        <v>1</v>
      </c>
      <c r="M405">
        <v>10.206</v>
      </c>
      <c r="N405" s="29">
        <f t="shared" si="6"/>
        <v>70.546737213403887</v>
      </c>
      <c r="O405">
        <v>19.82</v>
      </c>
      <c r="P405">
        <v>23.134</v>
      </c>
      <c r="Q405">
        <v>29.045999999999999</v>
      </c>
      <c r="R405">
        <v>2.956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8</v>
      </c>
      <c r="G406">
        <v>1</v>
      </c>
      <c r="H406" t="s">
        <v>95</v>
      </c>
      <c r="I406" t="s">
        <v>28</v>
      </c>
      <c r="J406">
        <v>27.098630136986301</v>
      </c>
      <c r="K406">
        <v>10</v>
      </c>
      <c r="L406">
        <v>2</v>
      </c>
      <c r="M406">
        <v>10.2099999999999</v>
      </c>
      <c r="N406" s="29">
        <f t="shared" si="6"/>
        <v>70.519098922625574</v>
      </c>
      <c r="O406">
        <v>20.713000000000001</v>
      </c>
      <c r="P406">
        <v>19.922999999999998</v>
      </c>
      <c r="Q406">
        <v>27.523</v>
      </c>
      <c r="R406">
        <v>3.8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534</v>
      </c>
      <c r="F407">
        <v>1</v>
      </c>
      <c r="G407">
        <v>1</v>
      </c>
      <c r="H407" t="s">
        <v>21</v>
      </c>
      <c r="I407" t="s">
        <v>22</v>
      </c>
      <c r="J407">
        <v>25.9780821917808</v>
      </c>
      <c r="K407">
        <v>2</v>
      </c>
      <c r="L407">
        <v>1</v>
      </c>
      <c r="M407">
        <v>9.9830000000000005</v>
      </c>
      <c r="N407" s="29">
        <f t="shared" si="6"/>
        <v>72.122608434338375</v>
      </c>
      <c r="O407">
        <v>31.859000000000002</v>
      </c>
      <c r="P407">
        <v>32.174999999999997</v>
      </c>
      <c r="Q407">
        <v>36.609000000000002</v>
      </c>
      <c r="R407">
        <v>2.2170000000000001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534</v>
      </c>
      <c r="F408">
        <v>1</v>
      </c>
      <c r="G408">
        <v>1</v>
      </c>
      <c r="H408" t="s">
        <v>126</v>
      </c>
      <c r="I408" t="s">
        <v>102</v>
      </c>
      <c r="J408">
        <v>20.4520547945205</v>
      </c>
      <c r="K408">
        <v>7</v>
      </c>
      <c r="L408">
        <v>2</v>
      </c>
      <c r="M408">
        <v>10.226000000000001</v>
      </c>
      <c r="N408" s="29">
        <f t="shared" si="6"/>
        <v>70.408761979268519</v>
      </c>
      <c r="O408">
        <v>23.134</v>
      </c>
      <c r="P408">
        <v>22.954000000000001</v>
      </c>
      <c r="Q408">
        <v>28.66</v>
      </c>
      <c r="R408">
        <v>2.8530000000000002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534</v>
      </c>
      <c r="F409">
        <v>1</v>
      </c>
      <c r="G409">
        <v>2</v>
      </c>
      <c r="H409" t="s">
        <v>21</v>
      </c>
      <c r="I409" t="s">
        <v>22</v>
      </c>
      <c r="J409">
        <v>25.9780821917808</v>
      </c>
      <c r="K409">
        <v>2</v>
      </c>
      <c r="L409">
        <v>1</v>
      </c>
      <c r="M409">
        <v>9.9909999999999997</v>
      </c>
      <c r="N409" s="29">
        <f t="shared" si="6"/>
        <v>72.064858372535284</v>
      </c>
      <c r="O409">
        <v>32.174999999999997</v>
      </c>
      <c r="P409">
        <v>32.448999999999998</v>
      </c>
      <c r="Q409">
        <v>36.802999999999997</v>
      </c>
      <c r="R409">
        <v>2.177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534</v>
      </c>
      <c r="F410">
        <v>1</v>
      </c>
      <c r="G410">
        <v>2</v>
      </c>
      <c r="H410" t="s">
        <v>126</v>
      </c>
      <c r="I410" t="s">
        <v>102</v>
      </c>
      <c r="J410">
        <v>20.4520547945205</v>
      </c>
      <c r="K410">
        <v>7</v>
      </c>
      <c r="L410">
        <v>2</v>
      </c>
      <c r="M410">
        <v>11.170999999999999</v>
      </c>
      <c r="N410" s="29">
        <f t="shared" si="6"/>
        <v>64.452600483394505</v>
      </c>
      <c r="O410">
        <v>22.954000000000001</v>
      </c>
      <c r="P410">
        <v>22.806999999999999</v>
      </c>
      <c r="Q410">
        <v>28.338999999999999</v>
      </c>
      <c r="R410">
        <v>2.766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534</v>
      </c>
      <c r="F411">
        <v>2</v>
      </c>
      <c r="G411">
        <v>1</v>
      </c>
      <c r="H411" t="s">
        <v>90</v>
      </c>
      <c r="I411" t="s">
        <v>22</v>
      </c>
      <c r="J411">
        <v>21.9808219178082</v>
      </c>
      <c r="K411">
        <v>1</v>
      </c>
      <c r="L411">
        <v>1</v>
      </c>
      <c r="M411">
        <v>13.709</v>
      </c>
      <c r="N411" s="29">
        <f t="shared" si="6"/>
        <v>52.520242176672262</v>
      </c>
      <c r="O411">
        <v>36.052999999999997</v>
      </c>
      <c r="P411">
        <v>36.475999999999999</v>
      </c>
      <c r="Q411">
        <v>41.09</v>
      </c>
      <c r="R411">
        <v>2.3069999999999999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534</v>
      </c>
      <c r="F412">
        <v>2</v>
      </c>
      <c r="G412">
        <v>1</v>
      </c>
      <c r="H412" t="s">
        <v>239</v>
      </c>
      <c r="I412" t="s">
        <v>100</v>
      </c>
      <c r="J412">
        <v>26.010958904109501</v>
      </c>
      <c r="K412">
        <v>6</v>
      </c>
      <c r="L412">
        <v>2</v>
      </c>
      <c r="M412">
        <v>13.8509999999999</v>
      </c>
      <c r="N412" s="29">
        <f t="shared" si="6"/>
        <v>51.981806367771654</v>
      </c>
      <c r="O412">
        <v>29.863</v>
      </c>
      <c r="P412">
        <v>29.686</v>
      </c>
      <c r="Q412">
        <v>34.270000000000003</v>
      </c>
      <c r="R412">
        <v>2.2919999999999998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534</v>
      </c>
      <c r="F413">
        <v>2</v>
      </c>
      <c r="G413">
        <v>2</v>
      </c>
      <c r="H413" t="s">
        <v>90</v>
      </c>
      <c r="I413" t="s">
        <v>22</v>
      </c>
      <c r="J413">
        <v>21.9808219178082</v>
      </c>
      <c r="K413">
        <v>1</v>
      </c>
      <c r="L413">
        <v>1</v>
      </c>
      <c r="M413">
        <v>10.042</v>
      </c>
      <c r="N413" s="29">
        <f t="shared" si="6"/>
        <v>71.698864767974513</v>
      </c>
      <c r="O413">
        <v>36.475999999999999</v>
      </c>
      <c r="P413">
        <v>36.838999999999999</v>
      </c>
      <c r="Q413">
        <v>41.347000000000001</v>
      </c>
      <c r="R413">
        <v>2.254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2</v>
      </c>
      <c r="G414">
        <v>2</v>
      </c>
      <c r="H414" t="s">
        <v>239</v>
      </c>
      <c r="I414" t="s">
        <v>100</v>
      </c>
      <c r="J414">
        <v>26.010958904109501</v>
      </c>
      <c r="K414">
        <v>6</v>
      </c>
      <c r="L414">
        <v>2</v>
      </c>
      <c r="M414">
        <v>10.196</v>
      </c>
      <c r="N414" s="29">
        <f t="shared" si="6"/>
        <v>70.615927814829348</v>
      </c>
      <c r="O414">
        <v>29.686</v>
      </c>
      <c r="P414">
        <v>29.535999999999898</v>
      </c>
      <c r="Q414">
        <v>34.015999999999998</v>
      </c>
      <c r="R414">
        <v>2.2400000000000002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3</v>
      </c>
      <c r="G415">
        <v>1</v>
      </c>
      <c r="H415" t="s">
        <v>199</v>
      </c>
      <c r="I415" t="s">
        <v>44</v>
      </c>
      <c r="J415">
        <v>23.632876712328699</v>
      </c>
      <c r="K415">
        <v>3</v>
      </c>
      <c r="L415">
        <v>1</v>
      </c>
      <c r="M415">
        <v>10.239000000000001</v>
      </c>
      <c r="N415" s="29">
        <f t="shared" si="6"/>
        <v>70.319367125695862</v>
      </c>
      <c r="O415">
        <v>26.937000000000001</v>
      </c>
      <c r="P415">
        <v>27.751000000000001</v>
      </c>
      <c r="Q415">
        <v>32.057000000000002</v>
      </c>
      <c r="R415">
        <v>2.153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3</v>
      </c>
      <c r="G416">
        <v>1</v>
      </c>
      <c r="H416" t="s">
        <v>194</v>
      </c>
      <c r="I416" t="s">
        <v>195</v>
      </c>
      <c r="J416">
        <v>32.9643835616438</v>
      </c>
      <c r="K416">
        <v>5</v>
      </c>
      <c r="L416">
        <v>2</v>
      </c>
      <c r="M416">
        <v>10.499000000000001</v>
      </c>
      <c r="N416" s="29">
        <f t="shared" si="6"/>
        <v>68.577959805695784</v>
      </c>
      <c r="O416">
        <v>25.75</v>
      </c>
      <c r="P416">
        <v>24.817</v>
      </c>
      <c r="Q416">
        <v>30.843</v>
      </c>
      <c r="R416">
        <v>3.0129999999999999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3</v>
      </c>
      <c r="G417">
        <v>2</v>
      </c>
      <c r="H417" t="s">
        <v>199</v>
      </c>
      <c r="I417" t="s">
        <v>44</v>
      </c>
      <c r="J417">
        <v>23.632876712328699</v>
      </c>
      <c r="K417">
        <v>3</v>
      </c>
      <c r="L417">
        <v>1</v>
      </c>
      <c r="M417">
        <v>9.9329999999999998</v>
      </c>
      <c r="N417" s="29">
        <f t="shared" si="6"/>
        <v>72.485653881002719</v>
      </c>
      <c r="O417">
        <v>27.751000000000001</v>
      </c>
      <c r="P417">
        <v>28.382999999999999</v>
      </c>
      <c r="Q417">
        <v>32.561</v>
      </c>
      <c r="R417">
        <v>2.089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3</v>
      </c>
      <c r="G418">
        <v>2</v>
      </c>
      <c r="H418" t="s">
        <v>194</v>
      </c>
      <c r="I418" t="s">
        <v>195</v>
      </c>
      <c r="J418">
        <v>32.9643835616438</v>
      </c>
      <c r="K418">
        <v>5</v>
      </c>
      <c r="L418">
        <v>2</v>
      </c>
      <c r="M418">
        <v>11.1009999999999</v>
      </c>
      <c r="N418" s="29">
        <f t="shared" si="6"/>
        <v>64.859021709756462</v>
      </c>
      <c r="O418">
        <v>24.817</v>
      </c>
      <c r="P418">
        <v>24.190999999999999</v>
      </c>
      <c r="Q418">
        <v>29.856999999999999</v>
      </c>
      <c r="R418">
        <v>2.8330000000000002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4</v>
      </c>
      <c r="G419">
        <v>1</v>
      </c>
      <c r="H419" t="s">
        <v>104</v>
      </c>
      <c r="I419" t="s">
        <v>100</v>
      </c>
      <c r="J419">
        <v>26.536986301369801</v>
      </c>
      <c r="K419">
        <v>4</v>
      </c>
      <c r="L419">
        <v>1</v>
      </c>
      <c r="M419">
        <v>10.775</v>
      </c>
      <c r="N419" s="29">
        <f t="shared" si="6"/>
        <v>66.821345707656604</v>
      </c>
      <c r="O419">
        <v>36.159999999999997</v>
      </c>
      <c r="P419">
        <v>36.260999999999903</v>
      </c>
      <c r="Q419">
        <v>40.418999999999997</v>
      </c>
      <c r="R419">
        <v>2.0790000000000002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4</v>
      </c>
      <c r="G420">
        <v>1</v>
      </c>
      <c r="H420" t="s">
        <v>901</v>
      </c>
      <c r="I420" t="s">
        <v>33</v>
      </c>
      <c r="J420">
        <v>28.049315068493101</v>
      </c>
      <c r="K420">
        <v>8</v>
      </c>
      <c r="L420">
        <v>2</v>
      </c>
      <c r="M420">
        <v>10.798999999999999</v>
      </c>
      <c r="N420" s="29">
        <f t="shared" si="6"/>
        <v>66.672840077784983</v>
      </c>
      <c r="O420">
        <v>23.399000000000001</v>
      </c>
      <c r="P420">
        <v>23.364999999999998</v>
      </c>
      <c r="Q420">
        <v>28.227</v>
      </c>
      <c r="R420">
        <v>2.431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4</v>
      </c>
      <c r="G421">
        <v>2</v>
      </c>
      <c r="H421" t="s">
        <v>104</v>
      </c>
      <c r="I421" t="s">
        <v>100</v>
      </c>
      <c r="J421">
        <v>26.536986301369801</v>
      </c>
      <c r="K421">
        <v>4</v>
      </c>
      <c r="L421">
        <v>1</v>
      </c>
      <c r="M421">
        <v>10.183</v>
      </c>
      <c r="N421" s="29">
        <f t="shared" si="6"/>
        <v>70.706078758715506</v>
      </c>
      <c r="O421">
        <v>36.260999999999903</v>
      </c>
      <c r="P421">
        <v>36.356000000000002</v>
      </c>
      <c r="Q421">
        <v>40.481999999999999</v>
      </c>
      <c r="R421">
        <v>2.0630000000000002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4</v>
      </c>
      <c r="G422">
        <v>2</v>
      </c>
      <c r="H422" t="s">
        <v>901</v>
      </c>
      <c r="I422" t="s">
        <v>33</v>
      </c>
      <c r="J422">
        <v>28.049315068493101</v>
      </c>
      <c r="K422">
        <v>8</v>
      </c>
      <c r="L422">
        <v>2</v>
      </c>
      <c r="M422">
        <v>10.250999999999999</v>
      </c>
      <c r="N422" s="29">
        <f t="shared" si="6"/>
        <v>70.237050043898165</v>
      </c>
      <c r="O422">
        <v>23.364999999999998</v>
      </c>
      <c r="P422">
        <v>23.332999999999998</v>
      </c>
      <c r="Q422">
        <v>28.140999999999998</v>
      </c>
      <c r="R422">
        <v>2.4039999999999999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535</v>
      </c>
      <c r="F423">
        <v>1</v>
      </c>
      <c r="G423">
        <v>1</v>
      </c>
      <c r="H423" t="s">
        <v>21</v>
      </c>
      <c r="I423" t="s">
        <v>22</v>
      </c>
      <c r="J423">
        <v>25.9780821917808</v>
      </c>
      <c r="K423">
        <v>2</v>
      </c>
      <c r="L423">
        <v>1</v>
      </c>
      <c r="M423">
        <v>10.012</v>
      </c>
      <c r="N423" s="29">
        <f t="shared" si="6"/>
        <v>71.913703555733122</v>
      </c>
      <c r="O423">
        <v>32.448999999999998</v>
      </c>
      <c r="P423">
        <v>33.537999999999997</v>
      </c>
      <c r="Q423">
        <v>37.712000000000003</v>
      </c>
      <c r="R423">
        <v>2.0870000000000002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535</v>
      </c>
      <c r="F424">
        <v>1</v>
      </c>
      <c r="G424">
        <v>1</v>
      </c>
      <c r="H424" t="s">
        <v>104</v>
      </c>
      <c r="I424" t="s">
        <v>100</v>
      </c>
      <c r="J424">
        <v>26.536986301369801</v>
      </c>
      <c r="K424">
        <v>4</v>
      </c>
      <c r="L424">
        <v>2</v>
      </c>
      <c r="M424">
        <v>10.028</v>
      </c>
      <c r="N424" s="29">
        <f t="shared" si="6"/>
        <v>71.798962903869167</v>
      </c>
      <c r="O424">
        <v>36.356000000000002</v>
      </c>
      <c r="P424">
        <v>35.691999999999901</v>
      </c>
      <c r="Q424">
        <v>39.665999999999997</v>
      </c>
      <c r="R424">
        <v>1.9870000000000001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535</v>
      </c>
      <c r="F425">
        <v>1</v>
      </c>
      <c r="G425">
        <v>2</v>
      </c>
      <c r="H425" t="s">
        <v>21</v>
      </c>
      <c r="I425" t="s">
        <v>22</v>
      </c>
      <c r="J425">
        <v>25.9780821917808</v>
      </c>
      <c r="K425">
        <v>2</v>
      </c>
      <c r="L425">
        <v>1</v>
      </c>
      <c r="M425">
        <v>10.004</v>
      </c>
      <c r="N425" s="29">
        <f t="shared" si="6"/>
        <v>71.971211515393847</v>
      </c>
      <c r="O425">
        <v>33.537999999999997</v>
      </c>
      <c r="P425">
        <v>34.405999999999999</v>
      </c>
      <c r="Q425">
        <v>38.427999999999997</v>
      </c>
      <c r="R425">
        <v>2.0110000000000001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535</v>
      </c>
      <c r="F426">
        <v>1</v>
      </c>
      <c r="G426">
        <v>2</v>
      </c>
      <c r="H426" t="s">
        <v>104</v>
      </c>
      <c r="I426" t="s">
        <v>100</v>
      </c>
      <c r="J426">
        <v>26.536986301369801</v>
      </c>
      <c r="K426">
        <v>4</v>
      </c>
      <c r="L426">
        <v>2</v>
      </c>
      <c r="M426">
        <v>10.1299999999999</v>
      </c>
      <c r="N426" s="29">
        <f t="shared" si="6"/>
        <v>71.076011846002686</v>
      </c>
      <c r="O426">
        <v>35.691999999999901</v>
      </c>
      <c r="P426">
        <v>35.173000000000002</v>
      </c>
      <c r="Q426">
        <v>39.017000000000003</v>
      </c>
      <c r="R426">
        <v>1.9219999999999999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535</v>
      </c>
      <c r="F427">
        <v>2</v>
      </c>
      <c r="G427">
        <v>1</v>
      </c>
      <c r="H427" t="s">
        <v>199</v>
      </c>
      <c r="I427" t="s">
        <v>44</v>
      </c>
      <c r="J427">
        <v>23.632876712328699</v>
      </c>
      <c r="K427">
        <v>3</v>
      </c>
      <c r="L427">
        <v>1</v>
      </c>
      <c r="M427">
        <v>10.074999999999999</v>
      </c>
      <c r="N427" s="29">
        <f t="shared" si="6"/>
        <v>71.464019851116632</v>
      </c>
      <c r="O427">
        <v>28.382999999999999</v>
      </c>
      <c r="P427">
        <v>29.797000000000001</v>
      </c>
      <c r="Q427">
        <v>33.798999999999999</v>
      </c>
      <c r="R427">
        <v>2.0009999999999999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535</v>
      </c>
      <c r="F428">
        <v>2</v>
      </c>
      <c r="G428">
        <v>1</v>
      </c>
      <c r="H428" t="s">
        <v>90</v>
      </c>
      <c r="I428" t="s">
        <v>22</v>
      </c>
      <c r="J428">
        <v>21.9808219178082</v>
      </c>
      <c r="K428">
        <v>1</v>
      </c>
      <c r="L428">
        <v>2</v>
      </c>
      <c r="M428">
        <v>10.081</v>
      </c>
      <c r="N428" s="29">
        <f t="shared" si="6"/>
        <v>71.421485963694082</v>
      </c>
      <c r="O428">
        <v>36.838999999999999</v>
      </c>
      <c r="P428">
        <v>35.619999999999997</v>
      </c>
      <c r="Q428">
        <v>39.905999999999999</v>
      </c>
      <c r="R428">
        <v>2.1429999999999998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535</v>
      </c>
      <c r="F429">
        <v>2</v>
      </c>
      <c r="G429">
        <v>2</v>
      </c>
      <c r="H429" t="s">
        <v>90</v>
      </c>
      <c r="I429" t="s">
        <v>22</v>
      </c>
      <c r="J429">
        <v>21.9808219178082</v>
      </c>
      <c r="K429">
        <v>1</v>
      </c>
      <c r="L429">
        <v>1</v>
      </c>
      <c r="M429">
        <v>10.17</v>
      </c>
      <c r="N429" s="29">
        <f t="shared" si="6"/>
        <v>70.796460176991147</v>
      </c>
      <c r="O429">
        <v>35.619999999999997</v>
      </c>
      <c r="P429">
        <v>35.966000000000001</v>
      </c>
      <c r="Q429">
        <v>40.158000000000001</v>
      </c>
      <c r="R429">
        <v>2.0960000000000001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2</v>
      </c>
      <c r="G430">
        <v>2</v>
      </c>
      <c r="H430" t="s">
        <v>199</v>
      </c>
      <c r="I430" t="s">
        <v>44</v>
      </c>
      <c r="J430">
        <v>23.632876712328699</v>
      </c>
      <c r="K430">
        <v>3</v>
      </c>
      <c r="L430">
        <v>2</v>
      </c>
      <c r="M430">
        <v>10.2099999999999</v>
      </c>
      <c r="N430" s="29">
        <f t="shared" si="6"/>
        <v>70.519098922625574</v>
      </c>
      <c r="O430">
        <v>29.797000000000001</v>
      </c>
      <c r="P430">
        <v>29.652999999999999</v>
      </c>
      <c r="Q430">
        <v>33.579000000000001</v>
      </c>
      <c r="R430">
        <v>1.9630000000000001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2</v>
      </c>
      <c r="G431">
        <v>3</v>
      </c>
      <c r="H431" t="s">
        <v>90</v>
      </c>
      <c r="I431" t="s">
        <v>22</v>
      </c>
      <c r="J431">
        <v>21.9808219178082</v>
      </c>
      <c r="K431">
        <v>1</v>
      </c>
      <c r="L431">
        <v>1</v>
      </c>
      <c r="M431">
        <v>9.952</v>
      </c>
      <c r="N431" s="29">
        <f t="shared" si="6"/>
        <v>72.347266881028943</v>
      </c>
      <c r="O431">
        <v>35.966000000000001</v>
      </c>
      <c r="P431">
        <v>36.271000000000001</v>
      </c>
      <c r="Q431">
        <v>40.378999999999998</v>
      </c>
      <c r="R431">
        <v>2.0539999999999998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2</v>
      </c>
      <c r="G432">
        <v>3</v>
      </c>
      <c r="H432" t="s">
        <v>199</v>
      </c>
      <c r="I432" t="s">
        <v>44</v>
      </c>
      <c r="J432">
        <v>23.632876712328699</v>
      </c>
      <c r="K432">
        <v>3</v>
      </c>
      <c r="L432">
        <v>2</v>
      </c>
      <c r="M432">
        <v>10.505000000000001</v>
      </c>
      <c r="N432" s="29">
        <f t="shared" si="6"/>
        <v>68.538791051880054</v>
      </c>
      <c r="O432">
        <v>29.652999999999999</v>
      </c>
      <c r="P432">
        <v>29.526999999999902</v>
      </c>
      <c r="Q432">
        <v>33.384999999999998</v>
      </c>
      <c r="R432">
        <v>1.929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62</v>
      </c>
      <c r="F433" t="s">
        <v>537</v>
      </c>
      <c r="G433">
        <v>1</v>
      </c>
      <c r="H433" t="s">
        <v>199</v>
      </c>
      <c r="I433" t="s">
        <v>44</v>
      </c>
      <c r="J433">
        <v>23.632876712328699</v>
      </c>
      <c r="K433">
        <v>3</v>
      </c>
      <c r="L433">
        <v>1</v>
      </c>
      <c r="M433">
        <v>10.412000000000001</v>
      </c>
      <c r="N433" s="29">
        <f t="shared" si="6"/>
        <v>69.150979638878212</v>
      </c>
      <c r="O433">
        <v>29.526999999999902</v>
      </c>
      <c r="P433">
        <v>30.283000000000001</v>
      </c>
      <c r="Q433">
        <v>33.923000000000002</v>
      </c>
      <c r="R433">
        <v>1.82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62</v>
      </c>
      <c r="F434" t="s">
        <v>537</v>
      </c>
      <c r="G434">
        <v>2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10.121</v>
      </c>
      <c r="N434" s="29">
        <f t="shared" si="6"/>
        <v>71.139215492540259</v>
      </c>
      <c r="O434">
        <v>30.283000000000001</v>
      </c>
      <c r="P434">
        <v>30.29</v>
      </c>
      <c r="Q434">
        <v>33.927999999999997</v>
      </c>
      <c r="R434">
        <v>1.819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62</v>
      </c>
      <c r="F435" t="s">
        <v>537</v>
      </c>
      <c r="G435">
        <v>2</v>
      </c>
      <c r="H435" t="s">
        <v>104</v>
      </c>
      <c r="I435" t="s">
        <v>100</v>
      </c>
      <c r="J435">
        <v>26.536986301369801</v>
      </c>
      <c r="K435">
        <v>4</v>
      </c>
      <c r="L435">
        <v>2</v>
      </c>
      <c r="M435">
        <v>10.162000000000001</v>
      </c>
      <c r="N435" s="29">
        <f t="shared" si="6"/>
        <v>70.852194449911423</v>
      </c>
      <c r="O435">
        <v>35.173000000000002</v>
      </c>
      <c r="P435">
        <v>34.283000000000001</v>
      </c>
      <c r="Q435">
        <v>37.942999999999998</v>
      </c>
      <c r="R435">
        <v>1.83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62</v>
      </c>
      <c r="F436" t="s">
        <v>536</v>
      </c>
      <c r="G436">
        <v>1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9.99</v>
      </c>
      <c r="N436" s="29">
        <f t="shared" si="6"/>
        <v>72.072072072072075</v>
      </c>
      <c r="O436">
        <v>36.271000000000001</v>
      </c>
      <c r="P436">
        <v>36.83</v>
      </c>
      <c r="Q436">
        <v>40.82</v>
      </c>
      <c r="R436">
        <v>1.9950000000000001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62</v>
      </c>
      <c r="F437" t="s">
        <v>536</v>
      </c>
      <c r="G437">
        <v>1</v>
      </c>
      <c r="H437" t="s">
        <v>21</v>
      </c>
      <c r="I437" t="s">
        <v>22</v>
      </c>
      <c r="J437">
        <v>25.9780821917808</v>
      </c>
      <c r="K437">
        <v>2</v>
      </c>
      <c r="L437">
        <v>2</v>
      </c>
      <c r="M437">
        <v>10.156000000000001</v>
      </c>
      <c r="N437" s="29">
        <f t="shared" si="6"/>
        <v>70.894052776683736</v>
      </c>
      <c r="O437">
        <v>34.405999999999999</v>
      </c>
      <c r="P437">
        <v>34.093000000000004</v>
      </c>
      <c r="Q437">
        <v>38.005000000000003</v>
      </c>
      <c r="R437">
        <v>1.956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62</v>
      </c>
      <c r="F438" t="s">
        <v>536</v>
      </c>
      <c r="G438">
        <v>2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9.9320000000000004</v>
      </c>
      <c r="N438" s="29">
        <f t="shared" si="6"/>
        <v>72.492952074103897</v>
      </c>
      <c r="O438">
        <v>36.83</v>
      </c>
      <c r="P438">
        <v>37.305</v>
      </c>
      <c r="Q438">
        <v>41.191000000000003</v>
      </c>
      <c r="R438">
        <v>1.9430000000000001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62</v>
      </c>
      <c r="F439" t="s">
        <v>536</v>
      </c>
      <c r="G439">
        <v>2</v>
      </c>
      <c r="H439" t="s">
        <v>21</v>
      </c>
      <c r="I439" t="s">
        <v>22</v>
      </c>
      <c r="J439">
        <v>25.9780821917808</v>
      </c>
      <c r="K439">
        <v>2</v>
      </c>
      <c r="L439">
        <v>2</v>
      </c>
      <c r="M439">
        <v>9.9640000000000004</v>
      </c>
      <c r="N439" s="29">
        <f t="shared" si="6"/>
        <v>72.260136491368925</v>
      </c>
      <c r="O439">
        <v>34.093000000000004</v>
      </c>
      <c r="P439">
        <v>33.832000000000001</v>
      </c>
      <c r="Q439">
        <v>37.648000000000003</v>
      </c>
      <c r="R439">
        <v>1.9079999999999999</v>
      </c>
    </row>
    <row r="440" spans="1:18">
      <c r="A440" t="s">
        <v>230</v>
      </c>
      <c r="B440">
        <v>2019</v>
      </c>
      <c r="C440" s="9">
        <v>43772</v>
      </c>
      <c r="D440" t="s">
        <v>64</v>
      </c>
      <c r="E440" t="s">
        <v>530</v>
      </c>
      <c r="F440">
        <v>1</v>
      </c>
      <c r="G440">
        <v>1</v>
      </c>
      <c r="H440" t="s">
        <v>197</v>
      </c>
      <c r="I440" t="s">
        <v>225</v>
      </c>
      <c r="J440">
        <v>26.906849315068399</v>
      </c>
      <c r="K440">
        <v>3</v>
      </c>
      <c r="L440">
        <v>1</v>
      </c>
      <c r="M440">
        <v>10.904</v>
      </c>
      <c r="N440" s="29">
        <f t="shared" si="6"/>
        <v>66.030814380044021</v>
      </c>
      <c r="O440">
        <v>26.094000000000001</v>
      </c>
      <c r="P440">
        <v>26.700999999999901</v>
      </c>
      <c r="Q440">
        <v>33.262999999999998</v>
      </c>
      <c r="R440">
        <v>3.2810000000000001</v>
      </c>
    </row>
    <row r="441" spans="1:18">
      <c r="A441" t="s">
        <v>230</v>
      </c>
      <c r="B441">
        <v>2019</v>
      </c>
      <c r="C441" s="9">
        <v>43772</v>
      </c>
      <c r="D441" t="s">
        <v>64</v>
      </c>
      <c r="E441" t="s">
        <v>530</v>
      </c>
      <c r="F441">
        <v>1</v>
      </c>
      <c r="G441">
        <v>1</v>
      </c>
      <c r="H441" t="s">
        <v>184</v>
      </c>
      <c r="I441" t="s">
        <v>992</v>
      </c>
      <c r="J441">
        <v>24.4931506849315</v>
      </c>
      <c r="K441">
        <v>28</v>
      </c>
      <c r="L441">
        <v>2</v>
      </c>
      <c r="M441">
        <v>11.404</v>
      </c>
      <c r="N441" s="29">
        <f t="shared" si="6"/>
        <v>63.135741844966681</v>
      </c>
      <c r="O441">
        <v>9</v>
      </c>
      <c r="P441">
        <v>8.0960000000000001</v>
      </c>
      <c r="Q441">
        <v>22.212</v>
      </c>
      <c r="R441">
        <v>7.0579999999999998</v>
      </c>
    </row>
    <row r="442" spans="1:18">
      <c r="A442" t="s">
        <v>230</v>
      </c>
      <c r="B442">
        <v>2019</v>
      </c>
      <c r="C442" s="9">
        <v>43772</v>
      </c>
      <c r="D442" t="s">
        <v>64</v>
      </c>
      <c r="E442" t="s">
        <v>530</v>
      </c>
      <c r="F442">
        <v>2</v>
      </c>
      <c r="G442">
        <v>1</v>
      </c>
      <c r="H442" t="s">
        <v>194</v>
      </c>
      <c r="I442" t="s">
        <v>195</v>
      </c>
      <c r="J442">
        <v>33.638356164383502</v>
      </c>
      <c r="K442">
        <v>6</v>
      </c>
      <c r="L442">
        <v>1</v>
      </c>
      <c r="M442">
        <v>10.865</v>
      </c>
      <c r="N442" s="29">
        <f t="shared" si="6"/>
        <v>66.267832489645656</v>
      </c>
      <c r="O442">
        <v>24.190999999999999</v>
      </c>
      <c r="P442">
        <v>24.73</v>
      </c>
      <c r="Q442">
        <v>30.288</v>
      </c>
      <c r="R442">
        <v>2.7789999999999999</v>
      </c>
    </row>
    <row r="443" spans="1:18">
      <c r="A443" t="s">
        <v>230</v>
      </c>
      <c r="B443">
        <v>2019</v>
      </c>
      <c r="C443" s="9">
        <v>43772</v>
      </c>
      <c r="D443" t="s">
        <v>64</v>
      </c>
      <c r="E443" t="s">
        <v>530</v>
      </c>
      <c r="F443">
        <v>2</v>
      </c>
      <c r="G443">
        <v>1</v>
      </c>
      <c r="H443" t="s">
        <v>547</v>
      </c>
      <c r="I443" t="s">
        <v>37</v>
      </c>
      <c r="J443">
        <v>24.526027397260201</v>
      </c>
      <c r="K443">
        <v>27</v>
      </c>
      <c r="L443">
        <v>2</v>
      </c>
      <c r="M443">
        <v>10.962999999999999</v>
      </c>
      <c r="N443" s="29">
        <f t="shared" si="6"/>
        <v>65.675453799142574</v>
      </c>
      <c r="O443">
        <v>9</v>
      </c>
      <c r="P443">
        <v>7.6980000000000004</v>
      </c>
      <c r="Q443">
        <v>21.276</v>
      </c>
      <c r="R443">
        <v>6.7889999999999997</v>
      </c>
    </row>
    <row r="444" spans="1:18">
      <c r="A444" t="s">
        <v>230</v>
      </c>
      <c r="B444">
        <v>2019</v>
      </c>
      <c r="C444" s="9">
        <v>43772</v>
      </c>
      <c r="D444" t="s">
        <v>64</v>
      </c>
      <c r="E444" t="s">
        <v>530</v>
      </c>
      <c r="F444">
        <v>3</v>
      </c>
      <c r="G444">
        <v>1</v>
      </c>
      <c r="H444" t="s">
        <v>110</v>
      </c>
      <c r="I444" t="s">
        <v>111</v>
      </c>
      <c r="J444">
        <v>22.545205479452001</v>
      </c>
      <c r="K444">
        <v>7</v>
      </c>
      <c r="L444">
        <v>1</v>
      </c>
      <c r="M444">
        <v>10.301</v>
      </c>
      <c r="N444" s="29">
        <f t="shared" si="6"/>
        <v>69.896126589651487</v>
      </c>
      <c r="O444">
        <v>27.047000000000001</v>
      </c>
      <c r="P444">
        <v>27.409999999999901</v>
      </c>
      <c r="Q444">
        <v>32.531999999999996</v>
      </c>
      <c r="R444">
        <v>2.5609999999999999</v>
      </c>
    </row>
    <row r="445" spans="1:18">
      <c r="A445" t="s">
        <v>230</v>
      </c>
      <c r="B445">
        <v>2019</v>
      </c>
      <c r="C445" s="9">
        <v>43772</v>
      </c>
      <c r="D445" t="s">
        <v>64</v>
      </c>
      <c r="E445" t="s">
        <v>530</v>
      </c>
      <c r="F445">
        <v>3</v>
      </c>
      <c r="G445">
        <v>1</v>
      </c>
      <c r="H445" t="s">
        <v>48</v>
      </c>
      <c r="I445" t="s">
        <v>42</v>
      </c>
      <c r="J445">
        <v>25.306849315068401</v>
      </c>
      <c r="K445">
        <v>26</v>
      </c>
      <c r="L445">
        <v>2</v>
      </c>
      <c r="M445">
        <v>10.44</v>
      </c>
      <c r="N445" s="29">
        <f t="shared" si="6"/>
        <v>68.965517241379317</v>
      </c>
      <c r="O445">
        <v>9</v>
      </c>
      <c r="P445">
        <v>8.0979999999999901</v>
      </c>
      <c r="Q445">
        <v>22.027999999999999</v>
      </c>
      <c r="R445">
        <v>6.9649999999999999</v>
      </c>
    </row>
    <row r="446" spans="1:18">
      <c r="A446" t="s">
        <v>230</v>
      </c>
      <c r="B446">
        <v>2019</v>
      </c>
      <c r="C446" s="9">
        <v>43772</v>
      </c>
      <c r="D446" t="s">
        <v>64</v>
      </c>
      <c r="E446" t="s">
        <v>530</v>
      </c>
      <c r="F446">
        <v>4</v>
      </c>
      <c r="G446">
        <v>1</v>
      </c>
      <c r="H446" t="s">
        <v>189</v>
      </c>
      <c r="I446" t="s">
        <v>111</v>
      </c>
      <c r="J446">
        <v>31.635616438356099</v>
      </c>
      <c r="K446">
        <v>8</v>
      </c>
      <c r="L446">
        <v>1</v>
      </c>
      <c r="M446">
        <v>10.279</v>
      </c>
      <c r="N446" s="29">
        <f t="shared" si="6"/>
        <v>70.045724292246334</v>
      </c>
      <c r="O446">
        <v>15.582000000000001</v>
      </c>
      <c r="P446">
        <v>17.891999999999999</v>
      </c>
      <c r="Q446">
        <v>27.001999999999999</v>
      </c>
      <c r="R446">
        <v>4.5549999999999997</v>
      </c>
    </row>
    <row r="447" spans="1:18">
      <c r="A447" t="s">
        <v>230</v>
      </c>
      <c r="B447">
        <v>2019</v>
      </c>
      <c r="C447" s="9">
        <v>43772</v>
      </c>
      <c r="D447" t="s">
        <v>64</v>
      </c>
      <c r="E447" t="s">
        <v>530</v>
      </c>
      <c r="F447">
        <v>4</v>
      </c>
      <c r="G447">
        <v>1</v>
      </c>
      <c r="H447" t="s">
        <v>864</v>
      </c>
      <c r="I447" t="s">
        <v>865</v>
      </c>
      <c r="J447">
        <v>20.821917808219101</v>
      </c>
      <c r="K447">
        <v>25</v>
      </c>
      <c r="L447">
        <v>2</v>
      </c>
      <c r="M447">
        <v>10.452999999999999</v>
      </c>
      <c r="N447" s="29">
        <f t="shared" si="6"/>
        <v>68.879747440926053</v>
      </c>
      <c r="O447">
        <v>9</v>
      </c>
      <c r="P447">
        <v>6.5109999999999904</v>
      </c>
      <c r="Q447">
        <v>19.939</v>
      </c>
      <c r="R447">
        <v>6.7140000000000004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5</v>
      </c>
      <c r="G448">
        <v>1</v>
      </c>
      <c r="H448" t="s">
        <v>141</v>
      </c>
      <c r="I448" t="s">
        <v>93</v>
      </c>
      <c r="J448">
        <v>24.586301369863001</v>
      </c>
      <c r="K448">
        <v>9</v>
      </c>
      <c r="L448">
        <v>1</v>
      </c>
      <c r="M448">
        <v>10.180999999999999</v>
      </c>
      <c r="N448" s="29">
        <f t="shared" si="6"/>
        <v>70.719968568902857</v>
      </c>
      <c r="O448">
        <v>15.215999999999999</v>
      </c>
      <c r="P448">
        <v>16.937999999999999</v>
      </c>
      <c r="Q448">
        <v>24.033999999999999</v>
      </c>
      <c r="R448">
        <v>3.548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5</v>
      </c>
      <c r="G449">
        <v>1</v>
      </c>
      <c r="H449" t="s">
        <v>27</v>
      </c>
      <c r="I449" t="s">
        <v>227</v>
      </c>
      <c r="J449">
        <v>23.876712328767098</v>
      </c>
      <c r="K449">
        <v>24</v>
      </c>
      <c r="L449">
        <v>2</v>
      </c>
      <c r="M449">
        <v>10.614999999999901</v>
      </c>
      <c r="N449" s="29">
        <f t="shared" si="6"/>
        <v>67.828544512482964</v>
      </c>
      <c r="O449">
        <v>11.1229999999999</v>
      </c>
      <c r="P449">
        <v>9.87699999999999</v>
      </c>
      <c r="Q449">
        <v>19.312999999999999</v>
      </c>
      <c r="R449">
        <v>4.718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6</v>
      </c>
      <c r="G450">
        <v>1</v>
      </c>
      <c r="H450" t="s">
        <v>95</v>
      </c>
      <c r="I450" t="s">
        <v>28</v>
      </c>
      <c r="J450">
        <v>27.772602739726</v>
      </c>
      <c r="K450">
        <v>10</v>
      </c>
      <c r="L450">
        <v>1</v>
      </c>
      <c r="M450">
        <v>10.339</v>
      </c>
      <c r="N450" s="29">
        <f t="shared" si="6"/>
        <v>69.639230099622779</v>
      </c>
      <c r="O450">
        <v>19.922999999999998</v>
      </c>
      <c r="P450">
        <v>21.126999999999999</v>
      </c>
      <c r="Q450">
        <v>28.446999999999999</v>
      </c>
      <c r="R450">
        <v>3.66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6</v>
      </c>
      <c r="G451">
        <v>1</v>
      </c>
      <c r="H451" t="s">
        <v>55</v>
      </c>
      <c r="I451" t="s">
        <v>56</v>
      </c>
      <c r="J451">
        <v>19.808219178082101</v>
      </c>
      <c r="K451">
        <v>23</v>
      </c>
      <c r="L451">
        <v>2</v>
      </c>
      <c r="M451">
        <v>10.419</v>
      </c>
      <c r="N451" s="29">
        <f t="shared" ref="N451:N514" si="7">3.6*200/M451</f>
        <v>69.104520587388421</v>
      </c>
      <c r="O451">
        <v>9</v>
      </c>
      <c r="P451">
        <v>7.1299999999999901</v>
      </c>
      <c r="Q451">
        <v>20.558</v>
      </c>
      <c r="R451">
        <v>6.7140000000000004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7</v>
      </c>
      <c r="G452">
        <v>1</v>
      </c>
      <c r="H452" t="s">
        <v>236</v>
      </c>
      <c r="I452" t="s">
        <v>195</v>
      </c>
      <c r="J452">
        <v>32.131506849315002</v>
      </c>
      <c r="K452">
        <v>11</v>
      </c>
      <c r="L452">
        <v>1</v>
      </c>
      <c r="M452">
        <v>10.477</v>
      </c>
      <c r="N452" s="29">
        <f t="shared" si="7"/>
        <v>68.721962393815019</v>
      </c>
      <c r="O452">
        <v>10.693</v>
      </c>
      <c r="P452">
        <v>13.96</v>
      </c>
      <c r="Q452">
        <v>23.452000000000002</v>
      </c>
      <c r="R452">
        <v>4.7460000000000004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7</v>
      </c>
      <c r="G453">
        <v>1</v>
      </c>
      <c r="H453" t="s">
        <v>226</v>
      </c>
      <c r="I453" t="s">
        <v>150</v>
      </c>
      <c r="J453">
        <v>21.693150684931499</v>
      </c>
      <c r="K453">
        <v>22</v>
      </c>
      <c r="L453">
        <v>2</v>
      </c>
      <c r="M453">
        <v>11.12</v>
      </c>
      <c r="N453" s="29">
        <f t="shared" si="7"/>
        <v>64.748201438848923</v>
      </c>
      <c r="O453">
        <v>9</v>
      </c>
      <c r="P453">
        <v>5.32</v>
      </c>
      <c r="Q453">
        <v>18.422000000000001</v>
      </c>
      <c r="R453">
        <v>6.5510000000000002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8</v>
      </c>
      <c r="G454">
        <v>1</v>
      </c>
      <c r="H454" t="s">
        <v>25</v>
      </c>
      <c r="I454" t="s">
        <v>26</v>
      </c>
      <c r="J454">
        <v>22.112328767123199</v>
      </c>
      <c r="K454">
        <v>12</v>
      </c>
      <c r="L454">
        <v>1</v>
      </c>
      <c r="M454">
        <v>10.327</v>
      </c>
      <c r="N454" s="29">
        <f t="shared" si="7"/>
        <v>69.720151060327296</v>
      </c>
      <c r="O454">
        <v>16.47</v>
      </c>
      <c r="P454">
        <v>19.591999999999999</v>
      </c>
      <c r="Q454">
        <v>31.164000000000001</v>
      </c>
      <c r="R454">
        <v>5.7859999999999996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8</v>
      </c>
      <c r="G455">
        <v>1</v>
      </c>
      <c r="H455" t="s">
        <v>103</v>
      </c>
      <c r="I455" t="s">
        <v>37</v>
      </c>
      <c r="J455">
        <v>20.841095890410902</v>
      </c>
      <c r="K455">
        <v>21</v>
      </c>
      <c r="L455">
        <v>2</v>
      </c>
      <c r="M455">
        <v>10.397</v>
      </c>
      <c r="N455" s="29">
        <f t="shared" si="7"/>
        <v>69.250745407329035</v>
      </c>
      <c r="O455">
        <v>9</v>
      </c>
      <c r="P455">
        <v>7.1710000000000003</v>
      </c>
      <c r="Q455">
        <v>21.355</v>
      </c>
      <c r="R455">
        <v>7.0919999999999996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9</v>
      </c>
      <c r="G456">
        <v>1</v>
      </c>
      <c r="H456" t="s">
        <v>172</v>
      </c>
      <c r="I456" t="s">
        <v>35</v>
      </c>
      <c r="J456">
        <v>29.4849315068493</v>
      </c>
      <c r="K456">
        <v>13</v>
      </c>
      <c r="L456">
        <v>1</v>
      </c>
      <c r="M456">
        <v>10.135999999999999</v>
      </c>
      <c r="N456" s="29">
        <f t="shared" si="7"/>
        <v>71.033938437253354</v>
      </c>
      <c r="O456">
        <v>10.396999999999901</v>
      </c>
      <c r="P456">
        <v>12.69</v>
      </c>
      <c r="Q456">
        <v>20.148</v>
      </c>
      <c r="R456">
        <v>3.7290000000000001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9</v>
      </c>
      <c r="G457">
        <v>1</v>
      </c>
      <c r="H457" t="s">
        <v>57</v>
      </c>
      <c r="I457" t="s">
        <v>35</v>
      </c>
      <c r="J457">
        <v>25.9753424657534</v>
      </c>
      <c r="K457">
        <v>20</v>
      </c>
      <c r="L457">
        <v>2</v>
      </c>
      <c r="M457">
        <v>11.042999999999999</v>
      </c>
      <c r="N457" s="29">
        <f t="shared" si="7"/>
        <v>65.199674001630001</v>
      </c>
      <c r="O457">
        <v>9.3049999999999997</v>
      </c>
      <c r="P457">
        <v>7.9729999999999901</v>
      </c>
      <c r="Q457">
        <v>16.536999999999999</v>
      </c>
      <c r="R457">
        <v>4.282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10</v>
      </c>
      <c r="G458">
        <v>1</v>
      </c>
      <c r="H458" t="s">
        <v>210</v>
      </c>
      <c r="I458" t="s">
        <v>40</v>
      </c>
      <c r="J458">
        <v>28.4547945205479</v>
      </c>
      <c r="K458">
        <v>14</v>
      </c>
      <c r="L458">
        <v>1</v>
      </c>
      <c r="M458">
        <v>10.343</v>
      </c>
      <c r="N458" s="29">
        <f t="shared" si="7"/>
        <v>69.612298172677171</v>
      </c>
      <c r="O458">
        <v>16.669</v>
      </c>
      <c r="P458">
        <v>17.826000000000001</v>
      </c>
      <c r="Q458">
        <v>24.71</v>
      </c>
      <c r="R458">
        <v>3.4420000000000002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10</v>
      </c>
      <c r="G459">
        <v>1</v>
      </c>
      <c r="H459" t="s">
        <v>169</v>
      </c>
      <c r="I459" t="s">
        <v>80</v>
      </c>
      <c r="J459">
        <v>29.356164383561602</v>
      </c>
      <c r="K459">
        <v>19</v>
      </c>
      <c r="L459">
        <v>2</v>
      </c>
      <c r="M459">
        <v>10.430999999999999</v>
      </c>
      <c r="N459" s="29">
        <f t="shared" si="7"/>
        <v>69.02502157031924</v>
      </c>
      <c r="O459">
        <v>10.08</v>
      </c>
      <c r="P459">
        <v>9.5869999999999909</v>
      </c>
      <c r="Q459">
        <v>17.652999999999999</v>
      </c>
      <c r="R459">
        <v>4.0330000000000004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11</v>
      </c>
      <c r="G460">
        <v>1</v>
      </c>
      <c r="H460" t="s">
        <v>91</v>
      </c>
      <c r="I460" t="s">
        <v>893</v>
      </c>
      <c r="J460">
        <v>23.9534246575342</v>
      </c>
      <c r="K460">
        <v>16</v>
      </c>
      <c r="L460">
        <v>1</v>
      </c>
      <c r="M460">
        <v>10.172000000000001</v>
      </c>
      <c r="N460" s="29">
        <f t="shared" si="7"/>
        <v>70.782540306724343</v>
      </c>
      <c r="O460">
        <v>4.2809999999999899</v>
      </c>
      <c r="P460">
        <v>9.6150000000000002</v>
      </c>
      <c r="Q460">
        <v>20.251000000000001</v>
      </c>
      <c r="R460">
        <v>5.3179999999999996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11</v>
      </c>
      <c r="G461">
        <v>1</v>
      </c>
      <c r="H461" t="s">
        <v>170</v>
      </c>
      <c r="I461" t="s">
        <v>40</v>
      </c>
      <c r="J461">
        <v>21.052054794520501</v>
      </c>
      <c r="K461">
        <v>17</v>
      </c>
      <c r="L461">
        <v>2</v>
      </c>
      <c r="M461">
        <v>10.212999999999999</v>
      </c>
      <c r="N461" s="29">
        <f t="shared" si="7"/>
        <v>70.498384412023896</v>
      </c>
      <c r="O461">
        <v>9</v>
      </c>
      <c r="P461">
        <v>3.8539999999999899</v>
      </c>
      <c r="Q461">
        <v>16.898</v>
      </c>
      <c r="R461">
        <v>6.5220000000000002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12</v>
      </c>
      <c r="G462">
        <v>1</v>
      </c>
      <c r="H462" t="s">
        <v>29</v>
      </c>
      <c r="I462" t="s">
        <v>30</v>
      </c>
      <c r="J462">
        <v>23.693150684931499</v>
      </c>
      <c r="K462">
        <v>15</v>
      </c>
      <c r="L462">
        <v>1</v>
      </c>
      <c r="M462">
        <v>10.211</v>
      </c>
      <c r="N462" s="29">
        <f t="shared" si="7"/>
        <v>70.512192733326799</v>
      </c>
      <c r="O462">
        <v>9</v>
      </c>
      <c r="P462">
        <v>15.122999999999999</v>
      </c>
      <c r="Q462">
        <v>28.981000000000002</v>
      </c>
      <c r="R462">
        <v>6.9290000000000003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12</v>
      </c>
      <c r="G463">
        <v>1</v>
      </c>
      <c r="H463" t="s">
        <v>98</v>
      </c>
      <c r="I463" t="s">
        <v>42</v>
      </c>
      <c r="J463">
        <v>21.030136986301301</v>
      </c>
      <c r="K463">
        <v>18</v>
      </c>
      <c r="L463">
        <v>2</v>
      </c>
      <c r="M463">
        <v>10.269</v>
      </c>
      <c r="N463" s="29">
        <f t="shared" si="7"/>
        <v>70.113935144609997</v>
      </c>
      <c r="O463">
        <v>11.215</v>
      </c>
      <c r="P463">
        <v>10.308999999999999</v>
      </c>
      <c r="Q463">
        <v>20.059000000000001</v>
      </c>
      <c r="R463">
        <v>4.875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533</v>
      </c>
      <c r="F464">
        <v>1</v>
      </c>
      <c r="G464">
        <v>1</v>
      </c>
      <c r="H464" t="s">
        <v>90</v>
      </c>
      <c r="I464" t="s">
        <v>22</v>
      </c>
      <c r="J464">
        <v>22.654794520547899</v>
      </c>
      <c r="K464">
        <v>1</v>
      </c>
      <c r="L464">
        <v>1</v>
      </c>
      <c r="M464">
        <v>10.157</v>
      </c>
      <c r="N464" s="29">
        <f t="shared" si="7"/>
        <v>70.887072954612577</v>
      </c>
      <c r="O464">
        <v>37.305</v>
      </c>
      <c r="P464">
        <v>37.411999999999999</v>
      </c>
      <c r="Q464">
        <v>41.276000000000003</v>
      </c>
      <c r="R464">
        <v>1.9319999999999999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533</v>
      </c>
      <c r="F465">
        <v>1</v>
      </c>
      <c r="G465">
        <v>1</v>
      </c>
      <c r="H465" t="s">
        <v>29</v>
      </c>
      <c r="I465" t="s">
        <v>30</v>
      </c>
      <c r="J465">
        <v>23.693150684931499</v>
      </c>
      <c r="K465">
        <v>15</v>
      </c>
      <c r="L465">
        <v>2</v>
      </c>
      <c r="M465">
        <v>10.336</v>
      </c>
      <c r="N465" s="29">
        <f t="shared" si="7"/>
        <v>69.659442724458202</v>
      </c>
      <c r="O465">
        <v>15.122999999999999</v>
      </c>
      <c r="P465">
        <v>15.257</v>
      </c>
      <c r="Q465">
        <v>27.901</v>
      </c>
      <c r="R465">
        <v>6.3220000000000001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533</v>
      </c>
      <c r="F466">
        <v>2</v>
      </c>
      <c r="G466">
        <v>1</v>
      </c>
      <c r="H466" t="s">
        <v>21</v>
      </c>
      <c r="I466" t="s">
        <v>22</v>
      </c>
      <c r="J466">
        <v>26.652054794520499</v>
      </c>
      <c r="K466">
        <v>2</v>
      </c>
      <c r="L466">
        <v>1</v>
      </c>
      <c r="M466">
        <v>9.8889999999999993</v>
      </c>
      <c r="N466" s="29">
        <f t="shared" si="7"/>
        <v>72.808170694711293</v>
      </c>
      <c r="O466">
        <v>33.832000000000001</v>
      </c>
      <c r="P466">
        <v>33.863</v>
      </c>
      <c r="Q466">
        <v>37.670999999999999</v>
      </c>
      <c r="R466">
        <v>1.9039999999999999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533</v>
      </c>
      <c r="F467">
        <v>2</v>
      </c>
      <c r="G467">
        <v>1</v>
      </c>
      <c r="H467" t="s">
        <v>91</v>
      </c>
      <c r="I467" t="s">
        <v>893</v>
      </c>
      <c r="J467">
        <v>23.9534246575342</v>
      </c>
      <c r="K467">
        <v>16</v>
      </c>
      <c r="L467">
        <v>2</v>
      </c>
      <c r="M467">
        <v>9.8969999999999896</v>
      </c>
      <c r="N467" s="29">
        <f t="shared" si="7"/>
        <v>72.749317975144066</v>
      </c>
      <c r="O467">
        <v>9.6150000000000002</v>
      </c>
      <c r="P467">
        <v>9.6809999999999992</v>
      </c>
      <c r="Q467">
        <v>20.074999999999999</v>
      </c>
      <c r="R467">
        <v>5.1970000000000001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533</v>
      </c>
      <c r="F468">
        <v>3</v>
      </c>
      <c r="G468">
        <v>1</v>
      </c>
      <c r="H468" t="s">
        <v>97</v>
      </c>
      <c r="I468" t="s">
        <v>26</v>
      </c>
      <c r="J468">
        <v>22.558904109589001</v>
      </c>
      <c r="K468">
        <v>4</v>
      </c>
      <c r="L468">
        <v>1</v>
      </c>
      <c r="M468">
        <v>10.016999999999999</v>
      </c>
      <c r="N468" s="29">
        <f t="shared" si="7"/>
        <v>71.877807726864333</v>
      </c>
      <c r="O468">
        <v>22.437999999999999</v>
      </c>
      <c r="P468">
        <v>23.276</v>
      </c>
      <c r="Q468">
        <v>28.594000000000001</v>
      </c>
      <c r="R468">
        <v>2.6589999999999998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533</v>
      </c>
      <c r="F469">
        <v>3</v>
      </c>
      <c r="G469">
        <v>1</v>
      </c>
      <c r="H469" t="s">
        <v>210</v>
      </c>
      <c r="I469" t="s">
        <v>40</v>
      </c>
      <c r="J469">
        <v>28.4547945205479</v>
      </c>
      <c r="K469">
        <v>14</v>
      </c>
      <c r="L469">
        <v>2</v>
      </c>
      <c r="M469">
        <v>10.065</v>
      </c>
      <c r="N469" s="29">
        <f t="shared" si="7"/>
        <v>71.53502235469449</v>
      </c>
      <c r="O469">
        <v>17.826000000000001</v>
      </c>
      <c r="P469">
        <v>17.300999999999998</v>
      </c>
      <c r="Q469">
        <v>23.754999999999999</v>
      </c>
      <c r="R469">
        <v>3.2269999999999999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533</v>
      </c>
      <c r="F470">
        <v>4</v>
      </c>
      <c r="G470">
        <v>1</v>
      </c>
      <c r="H470" t="s">
        <v>199</v>
      </c>
      <c r="I470" t="s">
        <v>44</v>
      </c>
      <c r="J470">
        <v>24.306849315068401</v>
      </c>
      <c r="K470">
        <v>5</v>
      </c>
      <c r="L470">
        <v>1</v>
      </c>
      <c r="M470">
        <v>10.069000000000001</v>
      </c>
      <c r="N470" s="29">
        <f t="shared" si="7"/>
        <v>71.506604429436877</v>
      </c>
      <c r="O470">
        <v>30.29</v>
      </c>
      <c r="P470">
        <v>30.341000000000001</v>
      </c>
      <c r="Q470">
        <v>33.965000000000003</v>
      </c>
      <c r="R470">
        <v>1.8120000000000001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533</v>
      </c>
      <c r="F471">
        <v>4</v>
      </c>
      <c r="G471">
        <v>1</v>
      </c>
      <c r="H471" t="s">
        <v>172</v>
      </c>
      <c r="I471" t="s">
        <v>35</v>
      </c>
      <c r="J471">
        <v>29.4849315068493</v>
      </c>
      <c r="K471">
        <v>13</v>
      </c>
      <c r="L471">
        <v>2</v>
      </c>
      <c r="M471">
        <v>10.31</v>
      </c>
      <c r="N471" s="29">
        <f t="shared" si="7"/>
        <v>69.835111542192038</v>
      </c>
      <c r="O471">
        <v>12.69</v>
      </c>
      <c r="P471">
        <v>12.6869999999999</v>
      </c>
      <c r="Q471">
        <v>19.992999999999999</v>
      </c>
      <c r="R471">
        <v>3.653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5</v>
      </c>
      <c r="G472">
        <v>1</v>
      </c>
      <c r="H472" t="s">
        <v>197</v>
      </c>
      <c r="I472" t="s">
        <v>225</v>
      </c>
      <c r="J472">
        <v>26.906849315068399</v>
      </c>
      <c r="K472">
        <v>3</v>
      </c>
      <c r="L472">
        <v>1</v>
      </c>
      <c r="M472">
        <v>10.247999999999999</v>
      </c>
      <c r="N472" s="29">
        <f t="shared" si="7"/>
        <v>70.257611241217802</v>
      </c>
      <c r="O472">
        <v>26.700999999999901</v>
      </c>
      <c r="P472">
        <v>27.827000000000002</v>
      </c>
      <c r="Q472">
        <v>34.115000000000002</v>
      </c>
      <c r="R472">
        <v>3.1440000000000001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5</v>
      </c>
      <c r="G473">
        <v>1</v>
      </c>
      <c r="H473" t="s">
        <v>25</v>
      </c>
      <c r="I473" t="s">
        <v>26</v>
      </c>
      <c r="J473">
        <v>22.112328767123199</v>
      </c>
      <c r="K473">
        <v>12</v>
      </c>
      <c r="L473">
        <v>2</v>
      </c>
      <c r="M473">
        <v>10.250999999999999</v>
      </c>
      <c r="N473" s="29">
        <f t="shared" si="7"/>
        <v>70.237050043898165</v>
      </c>
      <c r="O473">
        <v>19.591999999999999</v>
      </c>
      <c r="P473">
        <v>18.527000000000001</v>
      </c>
      <c r="Q473">
        <v>28.515000000000001</v>
      </c>
      <c r="R473">
        <v>4.9939999999999998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6</v>
      </c>
      <c r="G474">
        <v>1</v>
      </c>
      <c r="H474" t="s">
        <v>194</v>
      </c>
      <c r="I474" t="s">
        <v>195</v>
      </c>
      <c r="J474">
        <v>33.638356164383502</v>
      </c>
      <c r="K474">
        <v>6</v>
      </c>
      <c r="L474">
        <v>1</v>
      </c>
      <c r="M474">
        <v>10.246</v>
      </c>
      <c r="N474" s="29">
        <f t="shared" si="7"/>
        <v>70.271325395276207</v>
      </c>
      <c r="O474">
        <v>24.73</v>
      </c>
      <c r="P474">
        <v>25.247</v>
      </c>
      <c r="Q474">
        <v>30.658999999999999</v>
      </c>
      <c r="R474">
        <v>2.706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6</v>
      </c>
      <c r="G475">
        <v>1</v>
      </c>
      <c r="H475" t="s">
        <v>236</v>
      </c>
      <c r="I475" t="s">
        <v>195</v>
      </c>
      <c r="J475">
        <v>32.131506849315002</v>
      </c>
      <c r="K475">
        <v>11</v>
      </c>
      <c r="L475">
        <v>2</v>
      </c>
      <c r="M475">
        <v>10.435</v>
      </c>
      <c r="N475" s="29">
        <f t="shared" si="7"/>
        <v>68.998562529947293</v>
      </c>
      <c r="O475">
        <v>13.96</v>
      </c>
      <c r="P475">
        <v>13.6349999999999</v>
      </c>
      <c r="Q475">
        <v>22.370999999999999</v>
      </c>
      <c r="R475">
        <v>4.3680000000000003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7</v>
      </c>
      <c r="G476">
        <v>1</v>
      </c>
      <c r="H476" t="s">
        <v>110</v>
      </c>
      <c r="I476" t="s">
        <v>111</v>
      </c>
      <c r="J476">
        <v>22.545205479452001</v>
      </c>
      <c r="K476">
        <v>7</v>
      </c>
      <c r="L476">
        <v>1</v>
      </c>
      <c r="M476">
        <v>10.172000000000001</v>
      </c>
      <c r="N476" s="29">
        <f t="shared" si="7"/>
        <v>70.782540306724343</v>
      </c>
      <c r="O476">
        <v>27.409999999999901</v>
      </c>
      <c r="P476">
        <v>28.045999999999999</v>
      </c>
      <c r="Q476">
        <v>33.006</v>
      </c>
      <c r="R476">
        <v>2.48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7</v>
      </c>
      <c r="G477">
        <v>1</v>
      </c>
      <c r="H477" t="s">
        <v>95</v>
      </c>
      <c r="I477" t="s">
        <v>28</v>
      </c>
      <c r="J477">
        <v>27.772602739726</v>
      </c>
      <c r="K477">
        <v>10</v>
      </c>
      <c r="L477">
        <v>2</v>
      </c>
      <c r="M477">
        <v>10.199999999999999</v>
      </c>
      <c r="N477" s="29">
        <f t="shared" si="7"/>
        <v>70.588235294117652</v>
      </c>
      <c r="O477">
        <v>21.126999999999999</v>
      </c>
      <c r="P477">
        <v>20.645</v>
      </c>
      <c r="Q477">
        <v>27.478999999999999</v>
      </c>
      <c r="R477">
        <v>3.4169999999999998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8</v>
      </c>
      <c r="G478">
        <v>1</v>
      </c>
      <c r="H478" t="s">
        <v>189</v>
      </c>
      <c r="I478" t="s">
        <v>111</v>
      </c>
      <c r="J478">
        <v>31.635616438356099</v>
      </c>
      <c r="K478">
        <v>8</v>
      </c>
      <c r="L478">
        <v>1</v>
      </c>
      <c r="M478">
        <v>10.246</v>
      </c>
      <c r="N478" s="29">
        <f t="shared" si="7"/>
        <v>70.271325395276207</v>
      </c>
      <c r="O478">
        <v>17.891999999999999</v>
      </c>
      <c r="P478">
        <v>20.321999999999999</v>
      </c>
      <c r="Q478">
        <v>28.597999999999999</v>
      </c>
      <c r="R478">
        <v>4.1379999999999999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8</v>
      </c>
      <c r="G479">
        <v>1</v>
      </c>
      <c r="H479" t="s">
        <v>141</v>
      </c>
      <c r="I479" t="s">
        <v>93</v>
      </c>
      <c r="J479">
        <v>24.586301369863001</v>
      </c>
      <c r="K479">
        <v>9</v>
      </c>
      <c r="L479">
        <v>2</v>
      </c>
      <c r="M479">
        <v>10.286</v>
      </c>
      <c r="N479" s="29">
        <f t="shared" si="7"/>
        <v>69.998055609566407</v>
      </c>
      <c r="O479">
        <v>16.937999999999999</v>
      </c>
      <c r="P479">
        <v>16.355999999999899</v>
      </c>
      <c r="Q479">
        <v>23.065999999999999</v>
      </c>
      <c r="R479">
        <v>3.355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534</v>
      </c>
      <c r="F480">
        <v>1</v>
      </c>
      <c r="G480">
        <v>1</v>
      </c>
      <c r="H480" t="s">
        <v>90</v>
      </c>
      <c r="I480" t="s">
        <v>22</v>
      </c>
      <c r="J480">
        <v>22.654794520547899</v>
      </c>
      <c r="K480">
        <v>1</v>
      </c>
      <c r="L480">
        <v>1</v>
      </c>
      <c r="M480">
        <v>10.074999999999999</v>
      </c>
      <c r="N480" s="29">
        <f t="shared" si="7"/>
        <v>71.464019851116632</v>
      </c>
      <c r="O480">
        <v>37.411999999999999</v>
      </c>
      <c r="P480">
        <v>37.493000000000002</v>
      </c>
      <c r="Q480">
        <v>41.335000000000001</v>
      </c>
      <c r="R480">
        <v>1.921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534</v>
      </c>
      <c r="F481">
        <v>1</v>
      </c>
      <c r="G481">
        <v>1</v>
      </c>
      <c r="H481" t="s">
        <v>189</v>
      </c>
      <c r="I481" t="s">
        <v>111</v>
      </c>
      <c r="J481">
        <v>31.635616438356099</v>
      </c>
      <c r="K481">
        <v>8</v>
      </c>
      <c r="L481">
        <v>2</v>
      </c>
      <c r="M481">
        <v>10.2229999999999</v>
      </c>
      <c r="N481" s="29">
        <f t="shared" si="7"/>
        <v>70.429423848186161</v>
      </c>
      <c r="O481">
        <v>20.321999999999999</v>
      </c>
      <c r="P481">
        <v>20.312999999999999</v>
      </c>
      <c r="Q481">
        <v>28.329000000000001</v>
      </c>
      <c r="R481">
        <v>4.008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534</v>
      </c>
      <c r="F482">
        <v>1</v>
      </c>
      <c r="G482">
        <v>2</v>
      </c>
      <c r="H482" t="s">
        <v>90</v>
      </c>
      <c r="I482" t="s">
        <v>22</v>
      </c>
      <c r="J482">
        <v>22.654794520547899</v>
      </c>
      <c r="K482">
        <v>1</v>
      </c>
      <c r="L482">
        <v>1</v>
      </c>
      <c r="M482">
        <v>10.081</v>
      </c>
      <c r="N482" s="29">
        <f t="shared" si="7"/>
        <v>71.421485963694082</v>
      </c>
      <c r="O482">
        <v>37.493000000000002</v>
      </c>
      <c r="P482">
        <v>37.565999999999903</v>
      </c>
      <c r="Q482">
        <v>41.387999999999998</v>
      </c>
      <c r="R482">
        <v>1.911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534</v>
      </c>
      <c r="F483">
        <v>1</v>
      </c>
      <c r="G483">
        <v>2</v>
      </c>
      <c r="H483" t="s">
        <v>189</v>
      </c>
      <c r="I483" t="s">
        <v>111</v>
      </c>
      <c r="J483">
        <v>31.635616438356099</v>
      </c>
      <c r="K483">
        <v>8</v>
      </c>
      <c r="L483">
        <v>2</v>
      </c>
      <c r="M483">
        <v>10.731999999999999</v>
      </c>
      <c r="N483" s="29">
        <f t="shared" si="7"/>
        <v>67.089079388743954</v>
      </c>
      <c r="O483">
        <v>20.312999999999999</v>
      </c>
      <c r="P483">
        <v>20.306000000000001</v>
      </c>
      <c r="Q483">
        <v>28.1</v>
      </c>
      <c r="R483">
        <v>3.8969999999999998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534</v>
      </c>
      <c r="F484">
        <v>2</v>
      </c>
      <c r="G484">
        <v>1</v>
      </c>
      <c r="H484" t="s">
        <v>21</v>
      </c>
      <c r="I484" t="s">
        <v>22</v>
      </c>
      <c r="J484">
        <v>26.652054794520499</v>
      </c>
      <c r="K484">
        <v>2</v>
      </c>
      <c r="L484">
        <v>1</v>
      </c>
      <c r="M484">
        <v>9.7260000000000009</v>
      </c>
      <c r="N484" s="29">
        <f t="shared" si="7"/>
        <v>74.028377544725473</v>
      </c>
      <c r="O484">
        <v>33.863</v>
      </c>
      <c r="P484">
        <v>34.19</v>
      </c>
      <c r="Q484">
        <v>37.923999999999999</v>
      </c>
      <c r="R484">
        <v>1.867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534</v>
      </c>
      <c r="F485">
        <v>2</v>
      </c>
      <c r="G485">
        <v>1</v>
      </c>
      <c r="H485" t="s">
        <v>110</v>
      </c>
      <c r="I485" t="s">
        <v>111</v>
      </c>
      <c r="J485">
        <v>22.545205479452001</v>
      </c>
      <c r="K485">
        <v>7</v>
      </c>
      <c r="L485">
        <v>2</v>
      </c>
      <c r="M485">
        <v>9.7780000000000005</v>
      </c>
      <c r="N485" s="29">
        <f t="shared" si="7"/>
        <v>73.634690120679068</v>
      </c>
      <c r="O485">
        <v>28.045999999999999</v>
      </c>
      <c r="P485">
        <v>27.784999999999901</v>
      </c>
      <c r="Q485">
        <v>32.576999999999998</v>
      </c>
      <c r="R485">
        <v>2.3959999999999999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534</v>
      </c>
      <c r="F486">
        <v>2</v>
      </c>
      <c r="G486">
        <v>2</v>
      </c>
      <c r="H486" t="s">
        <v>21</v>
      </c>
      <c r="I486" t="s">
        <v>22</v>
      </c>
      <c r="J486">
        <v>26.652054794520499</v>
      </c>
      <c r="K486">
        <v>2</v>
      </c>
      <c r="L486">
        <v>1</v>
      </c>
      <c r="M486">
        <v>9.8030000000000008</v>
      </c>
      <c r="N486" s="29">
        <f t="shared" si="7"/>
        <v>73.446904008976844</v>
      </c>
      <c r="O486">
        <v>34.19</v>
      </c>
      <c r="P486">
        <v>34.473999999999997</v>
      </c>
      <c r="Q486">
        <v>38.142000000000003</v>
      </c>
      <c r="R486">
        <v>1.8340000000000001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534</v>
      </c>
      <c r="F487">
        <v>2</v>
      </c>
      <c r="G487">
        <v>2</v>
      </c>
      <c r="H487" t="s">
        <v>110</v>
      </c>
      <c r="I487" t="s">
        <v>111</v>
      </c>
      <c r="J487">
        <v>22.545205479452001</v>
      </c>
      <c r="K487">
        <v>7</v>
      </c>
      <c r="L487">
        <v>2</v>
      </c>
      <c r="M487">
        <v>10.041</v>
      </c>
      <c r="N487" s="29">
        <f t="shared" si="7"/>
        <v>71.706005377950405</v>
      </c>
      <c r="O487">
        <v>27.784999999999901</v>
      </c>
      <c r="P487">
        <v>27.57</v>
      </c>
      <c r="Q487">
        <v>32.218000000000004</v>
      </c>
      <c r="R487">
        <v>2.3239999999999998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3</v>
      </c>
      <c r="G488">
        <v>1</v>
      </c>
      <c r="H488" t="s">
        <v>97</v>
      </c>
      <c r="I488" t="s">
        <v>26</v>
      </c>
      <c r="J488">
        <v>22.558904109589001</v>
      </c>
      <c r="K488">
        <v>4</v>
      </c>
      <c r="L488">
        <v>1</v>
      </c>
      <c r="M488">
        <v>10.053000000000001</v>
      </c>
      <c r="N488" s="29">
        <f t="shared" si="7"/>
        <v>71.620411817367938</v>
      </c>
      <c r="O488">
        <v>23.276</v>
      </c>
      <c r="P488">
        <v>24.632999999999999</v>
      </c>
      <c r="Q488">
        <v>29.672999999999998</v>
      </c>
      <c r="R488">
        <v>2.52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3</v>
      </c>
      <c r="G489">
        <v>1</v>
      </c>
      <c r="H489" t="s">
        <v>194</v>
      </c>
      <c r="I489" t="s">
        <v>195</v>
      </c>
      <c r="J489">
        <v>33.638356164383502</v>
      </c>
      <c r="K489">
        <v>6</v>
      </c>
      <c r="L489">
        <v>2</v>
      </c>
      <c r="M489">
        <v>10.065</v>
      </c>
      <c r="N489" s="29">
        <f t="shared" si="7"/>
        <v>71.53502235469449</v>
      </c>
      <c r="O489">
        <v>25.247</v>
      </c>
      <c r="P489">
        <v>24.422999999999998</v>
      </c>
      <c r="Q489">
        <v>29.541</v>
      </c>
      <c r="R489">
        <v>2.5590000000000002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3</v>
      </c>
      <c r="G490">
        <v>2</v>
      </c>
      <c r="H490" t="s">
        <v>97</v>
      </c>
      <c r="I490" t="s">
        <v>26</v>
      </c>
      <c r="J490">
        <v>22.558904109589001</v>
      </c>
      <c r="K490">
        <v>4</v>
      </c>
      <c r="L490">
        <v>1</v>
      </c>
      <c r="M490">
        <v>9.9819999999999993</v>
      </c>
      <c r="N490" s="29">
        <f t="shared" si="7"/>
        <v>72.129833700661194</v>
      </c>
      <c r="O490">
        <v>24.632999999999999</v>
      </c>
      <c r="P490">
        <v>25.641999999999999</v>
      </c>
      <c r="Q490">
        <v>30.46</v>
      </c>
      <c r="R490">
        <v>2.4089999999999998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3</v>
      </c>
      <c r="G491">
        <v>2</v>
      </c>
      <c r="H491" t="s">
        <v>194</v>
      </c>
      <c r="I491" t="s">
        <v>195</v>
      </c>
      <c r="J491">
        <v>33.638356164383502</v>
      </c>
      <c r="K491">
        <v>6</v>
      </c>
      <c r="L491">
        <v>2</v>
      </c>
      <c r="M491">
        <v>9.9909999999999997</v>
      </c>
      <c r="N491" s="29">
        <f t="shared" si="7"/>
        <v>72.064858372535284</v>
      </c>
      <c r="O491">
        <v>24.422999999999998</v>
      </c>
      <c r="P491">
        <v>23.844999999999999</v>
      </c>
      <c r="Q491">
        <v>28.728999999999999</v>
      </c>
      <c r="R491">
        <v>2.4420000000000002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4</v>
      </c>
      <c r="G492">
        <v>1</v>
      </c>
      <c r="H492" t="s">
        <v>197</v>
      </c>
      <c r="I492" t="s">
        <v>225</v>
      </c>
      <c r="J492">
        <v>26.906849315068399</v>
      </c>
      <c r="K492">
        <v>3</v>
      </c>
      <c r="L492">
        <v>1</v>
      </c>
      <c r="M492">
        <v>10.191000000000001</v>
      </c>
      <c r="N492" s="29">
        <f t="shared" si="7"/>
        <v>70.650574035914033</v>
      </c>
      <c r="O492">
        <v>27.827000000000002</v>
      </c>
      <c r="P492">
        <v>29.484000000000002</v>
      </c>
      <c r="Q492">
        <v>35.334000000000003</v>
      </c>
      <c r="R492">
        <v>2.9249999999999998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4</v>
      </c>
      <c r="G493">
        <v>1</v>
      </c>
      <c r="H493" t="s">
        <v>199</v>
      </c>
      <c r="I493" t="s">
        <v>44</v>
      </c>
      <c r="J493">
        <v>24.306849315068401</v>
      </c>
      <c r="K493">
        <v>5</v>
      </c>
      <c r="L493">
        <v>2</v>
      </c>
      <c r="M493">
        <v>10.256</v>
      </c>
      <c r="N493" s="29">
        <f t="shared" si="7"/>
        <v>70.20280811232449</v>
      </c>
      <c r="O493">
        <v>30.341000000000001</v>
      </c>
      <c r="P493">
        <v>30.013999999999999</v>
      </c>
      <c r="Q493">
        <v>33.56</v>
      </c>
      <c r="R493">
        <v>1.7729999999999999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4</v>
      </c>
      <c r="G494">
        <v>2</v>
      </c>
      <c r="H494" t="s">
        <v>197</v>
      </c>
      <c r="I494" t="s">
        <v>225</v>
      </c>
      <c r="J494">
        <v>26.906849315068399</v>
      </c>
      <c r="K494">
        <v>3</v>
      </c>
      <c r="L494">
        <v>1</v>
      </c>
      <c r="M494">
        <v>9.9969999999999999</v>
      </c>
      <c r="N494" s="29">
        <f t="shared" si="7"/>
        <v>72.021606481944588</v>
      </c>
      <c r="O494">
        <v>29.484000000000002</v>
      </c>
      <c r="P494">
        <v>30.7</v>
      </c>
      <c r="Q494">
        <v>36.218000000000004</v>
      </c>
      <c r="R494">
        <v>2.7589999999999999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4</v>
      </c>
      <c r="G495">
        <v>2</v>
      </c>
      <c r="H495" t="s">
        <v>199</v>
      </c>
      <c r="I495" t="s">
        <v>44</v>
      </c>
      <c r="J495">
        <v>24.306849315068401</v>
      </c>
      <c r="K495">
        <v>5</v>
      </c>
      <c r="L495">
        <v>2</v>
      </c>
      <c r="M495">
        <v>10.089</v>
      </c>
      <c r="N495" s="29">
        <f t="shared" si="7"/>
        <v>71.364852809991078</v>
      </c>
      <c r="O495">
        <v>30.013999999999999</v>
      </c>
      <c r="P495">
        <v>29.759</v>
      </c>
      <c r="Q495">
        <v>33.234999999999999</v>
      </c>
      <c r="R495">
        <v>1.738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535</v>
      </c>
      <c r="F496">
        <v>1</v>
      </c>
      <c r="G496">
        <v>1</v>
      </c>
      <c r="H496" t="s">
        <v>90</v>
      </c>
      <c r="I496" t="s">
        <v>22</v>
      </c>
      <c r="J496">
        <v>22.654794520547899</v>
      </c>
      <c r="K496">
        <v>1</v>
      </c>
      <c r="L496">
        <v>1</v>
      </c>
      <c r="M496">
        <v>10.069000000000001</v>
      </c>
      <c r="N496" s="29">
        <f t="shared" si="7"/>
        <v>71.506604429436877</v>
      </c>
      <c r="O496">
        <v>37.565999999999903</v>
      </c>
      <c r="P496">
        <v>37.868000000000002</v>
      </c>
      <c r="Q496">
        <v>41.622</v>
      </c>
      <c r="R496">
        <v>1.877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535</v>
      </c>
      <c r="F497">
        <v>1</v>
      </c>
      <c r="G497">
        <v>1</v>
      </c>
      <c r="H497" t="s">
        <v>197</v>
      </c>
      <c r="I497" t="s">
        <v>225</v>
      </c>
      <c r="J497">
        <v>26.906849315068399</v>
      </c>
      <c r="K497">
        <v>3</v>
      </c>
      <c r="L497">
        <v>2</v>
      </c>
      <c r="M497">
        <v>10.162000000000001</v>
      </c>
      <c r="N497" s="29">
        <f t="shared" si="7"/>
        <v>70.852194449911423</v>
      </c>
      <c r="O497">
        <v>30.7</v>
      </c>
      <c r="P497">
        <v>30.431000000000001</v>
      </c>
      <c r="Q497">
        <v>35.731000000000002</v>
      </c>
      <c r="R497">
        <v>2.65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535</v>
      </c>
      <c r="F498">
        <v>1</v>
      </c>
      <c r="G498">
        <v>2</v>
      </c>
      <c r="H498" t="s">
        <v>90</v>
      </c>
      <c r="I498" t="s">
        <v>22</v>
      </c>
      <c r="J498">
        <v>22.654794520547899</v>
      </c>
      <c r="K498">
        <v>1</v>
      </c>
      <c r="L498">
        <v>1</v>
      </c>
      <c r="M498">
        <v>10.050000000000001</v>
      </c>
      <c r="N498" s="29">
        <f t="shared" si="7"/>
        <v>71.641791044776113</v>
      </c>
      <c r="O498">
        <v>37.868000000000002</v>
      </c>
      <c r="P498">
        <v>38.131</v>
      </c>
      <c r="Q498">
        <v>41.823</v>
      </c>
      <c r="R498">
        <v>1.8460000000000001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535</v>
      </c>
      <c r="F499">
        <v>1</v>
      </c>
      <c r="G499">
        <v>2</v>
      </c>
      <c r="H499" t="s">
        <v>197</v>
      </c>
      <c r="I499" t="s">
        <v>225</v>
      </c>
      <c r="J499">
        <v>26.906849315068399</v>
      </c>
      <c r="K499">
        <v>3</v>
      </c>
      <c r="L499">
        <v>2</v>
      </c>
      <c r="M499">
        <v>10.129</v>
      </c>
      <c r="N499" s="29">
        <f t="shared" si="7"/>
        <v>71.083028926843724</v>
      </c>
      <c r="O499">
        <v>30.431000000000001</v>
      </c>
      <c r="P499">
        <v>30.213000000000001</v>
      </c>
      <c r="Q499">
        <v>35.331000000000003</v>
      </c>
      <c r="R499">
        <v>2.5590000000000002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535</v>
      </c>
      <c r="F500">
        <v>2</v>
      </c>
      <c r="G500">
        <v>1</v>
      </c>
      <c r="H500" t="s">
        <v>21</v>
      </c>
      <c r="I500" t="s">
        <v>22</v>
      </c>
      <c r="J500">
        <v>26.652054794520499</v>
      </c>
      <c r="K500">
        <v>2</v>
      </c>
      <c r="L500">
        <v>1</v>
      </c>
      <c r="M500">
        <v>9.7899999999999991</v>
      </c>
      <c r="N500" s="29">
        <f t="shared" si="7"/>
        <v>73.544433094994901</v>
      </c>
      <c r="O500">
        <v>34.473999999999997</v>
      </c>
      <c r="P500">
        <v>34.656999999999996</v>
      </c>
      <c r="Q500">
        <v>38.279000000000003</v>
      </c>
      <c r="R500">
        <v>1.8109999999999999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535</v>
      </c>
      <c r="F501">
        <v>2</v>
      </c>
      <c r="G501">
        <v>1</v>
      </c>
      <c r="H501" t="s">
        <v>97</v>
      </c>
      <c r="I501" t="s">
        <v>26</v>
      </c>
      <c r="J501">
        <v>22.558904109589001</v>
      </c>
      <c r="K501">
        <v>4</v>
      </c>
      <c r="L501">
        <v>2</v>
      </c>
      <c r="M501">
        <v>9.8869999999999898</v>
      </c>
      <c r="N501" s="29">
        <f t="shared" si="7"/>
        <v>72.822898755942219</v>
      </c>
      <c r="O501">
        <v>25.641999999999999</v>
      </c>
      <c r="P501">
        <v>25.516999999999999</v>
      </c>
      <c r="Q501">
        <v>30.222999999999999</v>
      </c>
      <c r="R501">
        <v>2.3530000000000002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535</v>
      </c>
      <c r="F502">
        <v>2</v>
      </c>
      <c r="G502">
        <v>2</v>
      </c>
      <c r="H502" t="s">
        <v>21</v>
      </c>
      <c r="I502" t="s">
        <v>22</v>
      </c>
      <c r="J502">
        <v>26.652054794520499</v>
      </c>
      <c r="K502">
        <v>2</v>
      </c>
      <c r="L502">
        <v>1</v>
      </c>
      <c r="M502">
        <v>9.9570000000000007</v>
      </c>
      <c r="N502" s="29">
        <f t="shared" si="7"/>
        <v>72.31093702922567</v>
      </c>
      <c r="O502">
        <v>34.656999999999996</v>
      </c>
      <c r="P502">
        <v>34.823</v>
      </c>
      <c r="Q502">
        <v>38.402999999999999</v>
      </c>
      <c r="R502">
        <v>1.79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535</v>
      </c>
      <c r="F503">
        <v>2</v>
      </c>
      <c r="G503">
        <v>2</v>
      </c>
      <c r="H503" t="s">
        <v>97</v>
      </c>
      <c r="I503" t="s">
        <v>26</v>
      </c>
      <c r="J503">
        <v>22.558904109589001</v>
      </c>
      <c r="K503">
        <v>4</v>
      </c>
      <c r="L503">
        <v>2</v>
      </c>
      <c r="M503">
        <v>16.312000000000001</v>
      </c>
      <c r="N503" s="29">
        <f t="shared" si="7"/>
        <v>44.139283962726822</v>
      </c>
      <c r="O503">
        <v>25.516999999999999</v>
      </c>
      <c r="P503">
        <v>25.408000000000001</v>
      </c>
      <c r="Q503">
        <v>30.013999999999999</v>
      </c>
      <c r="R503">
        <v>2.3029999999999999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62</v>
      </c>
      <c r="F504" t="s">
        <v>537</v>
      </c>
      <c r="G504">
        <v>1</v>
      </c>
      <c r="H504" t="s">
        <v>197</v>
      </c>
      <c r="I504" t="s">
        <v>225</v>
      </c>
      <c r="J504">
        <v>26.906849315068399</v>
      </c>
      <c r="K504">
        <v>3</v>
      </c>
      <c r="L504">
        <v>1</v>
      </c>
      <c r="M504">
        <v>10.239000000000001</v>
      </c>
      <c r="N504" s="29">
        <f t="shared" si="7"/>
        <v>70.319367125695862</v>
      </c>
      <c r="O504">
        <v>30.213000000000001</v>
      </c>
      <c r="P504">
        <v>30.79</v>
      </c>
      <c r="Q504">
        <v>35.74</v>
      </c>
      <c r="R504">
        <v>2.4750000000000001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62</v>
      </c>
      <c r="F505" t="s">
        <v>537</v>
      </c>
      <c r="G505">
        <v>1</v>
      </c>
      <c r="H505" t="s">
        <v>97</v>
      </c>
      <c r="I505" t="s">
        <v>26</v>
      </c>
      <c r="J505">
        <v>22.558904109589001</v>
      </c>
      <c r="K505">
        <v>4</v>
      </c>
      <c r="L505">
        <v>2</v>
      </c>
      <c r="M505">
        <v>10.263</v>
      </c>
      <c r="N505" s="29">
        <f t="shared" si="7"/>
        <v>70.154925460391695</v>
      </c>
      <c r="O505">
        <v>25.408000000000001</v>
      </c>
      <c r="P505">
        <v>25.198999999999899</v>
      </c>
      <c r="Q505">
        <v>29.683</v>
      </c>
      <c r="R505">
        <v>2.242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62</v>
      </c>
      <c r="F506" t="s">
        <v>537</v>
      </c>
      <c r="G506">
        <v>2</v>
      </c>
      <c r="H506" t="s">
        <v>97</v>
      </c>
      <c r="I506" t="s">
        <v>26</v>
      </c>
      <c r="J506">
        <v>22.558904109589001</v>
      </c>
      <c r="K506">
        <v>4</v>
      </c>
      <c r="L506">
        <v>1</v>
      </c>
      <c r="N506" s="29" t="e">
        <f t="shared" si="7"/>
        <v>#DIV/0!</v>
      </c>
      <c r="O506">
        <v>25.198999999999899</v>
      </c>
      <c r="P506">
        <v>26.413</v>
      </c>
      <c r="Q506">
        <v>30.597000000000001</v>
      </c>
      <c r="R506">
        <v>2.0920000000000001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62</v>
      </c>
      <c r="F507" t="s">
        <v>537</v>
      </c>
      <c r="G507">
        <v>3</v>
      </c>
      <c r="H507" t="s">
        <v>197</v>
      </c>
      <c r="I507" t="s">
        <v>225</v>
      </c>
      <c r="J507">
        <v>26.906849315068399</v>
      </c>
      <c r="K507">
        <v>3</v>
      </c>
      <c r="L507">
        <v>1</v>
      </c>
      <c r="M507">
        <v>10.210000000000001</v>
      </c>
      <c r="N507" s="29">
        <f t="shared" si="7"/>
        <v>70.519098922624877</v>
      </c>
      <c r="O507">
        <v>30.79</v>
      </c>
      <c r="P507">
        <v>30.680999999999901</v>
      </c>
      <c r="Q507">
        <v>35.228999999999999</v>
      </c>
      <c r="R507">
        <v>2.274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62</v>
      </c>
      <c r="F508" t="s">
        <v>537</v>
      </c>
      <c r="G508">
        <v>3</v>
      </c>
      <c r="H508" t="s">
        <v>97</v>
      </c>
      <c r="I508" t="s">
        <v>26</v>
      </c>
      <c r="J508">
        <v>22.558904109589001</v>
      </c>
      <c r="K508">
        <v>4</v>
      </c>
      <c r="L508">
        <v>2</v>
      </c>
      <c r="M508">
        <v>10.25</v>
      </c>
      <c r="N508" s="29">
        <f t="shared" si="7"/>
        <v>70.243902439024396</v>
      </c>
      <c r="O508">
        <v>26.413</v>
      </c>
      <c r="P508">
        <v>24.887</v>
      </c>
      <c r="Q508">
        <v>29.189</v>
      </c>
      <c r="R508">
        <v>2.1509999999999998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62</v>
      </c>
      <c r="F509" t="s">
        <v>536</v>
      </c>
      <c r="G509">
        <v>1</v>
      </c>
      <c r="H509" t="s">
        <v>21</v>
      </c>
      <c r="I509" t="s">
        <v>22</v>
      </c>
      <c r="J509">
        <v>26.652054794520499</v>
      </c>
      <c r="K509">
        <v>2</v>
      </c>
      <c r="L509">
        <v>1</v>
      </c>
      <c r="M509">
        <v>9.8740000000000006</v>
      </c>
      <c r="N509" s="29">
        <f t="shared" si="7"/>
        <v>72.91877658497063</v>
      </c>
      <c r="O509">
        <v>34.823</v>
      </c>
      <c r="P509">
        <v>35.548999999999999</v>
      </c>
      <c r="Q509">
        <v>39.027000000000001</v>
      </c>
      <c r="R509">
        <v>1.7390000000000001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62</v>
      </c>
      <c r="F510" t="s">
        <v>536</v>
      </c>
      <c r="G510">
        <v>1</v>
      </c>
      <c r="H510" t="s">
        <v>90</v>
      </c>
      <c r="I510" t="s">
        <v>22</v>
      </c>
      <c r="J510">
        <v>22.654794520547899</v>
      </c>
      <c r="K510">
        <v>1</v>
      </c>
      <c r="L510">
        <v>2</v>
      </c>
      <c r="M510">
        <v>9.8819999999999997</v>
      </c>
      <c r="N510" s="29">
        <f t="shared" si="7"/>
        <v>72.859744990892537</v>
      </c>
      <c r="O510">
        <v>38.131</v>
      </c>
      <c r="P510">
        <v>37.580999999999896</v>
      </c>
      <c r="Q510">
        <v>41.158999999999999</v>
      </c>
      <c r="R510">
        <v>1.7889999999999999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62</v>
      </c>
      <c r="F511" t="s">
        <v>536</v>
      </c>
      <c r="G511">
        <v>2</v>
      </c>
      <c r="H511" t="s">
        <v>90</v>
      </c>
      <c r="I511" t="s">
        <v>22</v>
      </c>
      <c r="J511">
        <v>22.654794520547899</v>
      </c>
      <c r="K511">
        <v>1</v>
      </c>
      <c r="L511">
        <v>1</v>
      </c>
      <c r="M511">
        <v>9.9700000000000006</v>
      </c>
      <c r="N511" s="29">
        <f t="shared" si="7"/>
        <v>72.21664994984954</v>
      </c>
      <c r="O511">
        <v>37.580999999999896</v>
      </c>
      <c r="P511">
        <v>37.994</v>
      </c>
      <c r="Q511">
        <v>41.491999999999997</v>
      </c>
      <c r="R511">
        <v>1.7490000000000001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536</v>
      </c>
      <c r="G512">
        <v>2</v>
      </c>
      <c r="H512" t="s">
        <v>21</v>
      </c>
      <c r="I512" t="s">
        <v>22</v>
      </c>
      <c r="J512">
        <v>26.652054794520499</v>
      </c>
      <c r="K512">
        <v>2</v>
      </c>
      <c r="L512">
        <v>2</v>
      </c>
      <c r="M512">
        <v>10.112</v>
      </c>
      <c r="N512" s="29">
        <f t="shared" si="7"/>
        <v>71.202531645569621</v>
      </c>
      <c r="O512">
        <v>35.548999999999999</v>
      </c>
      <c r="P512">
        <v>35.305999999999997</v>
      </c>
      <c r="Q512">
        <v>38.712000000000003</v>
      </c>
      <c r="R512">
        <v>1.7030000000000001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536</v>
      </c>
      <c r="G513">
        <v>3</v>
      </c>
      <c r="H513" t="s">
        <v>90</v>
      </c>
      <c r="I513" t="s">
        <v>22</v>
      </c>
      <c r="J513">
        <v>22.654794520547899</v>
      </c>
      <c r="K513">
        <v>1</v>
      </c>
      <c r="L513">
        <v>1</v>
      </c>
      <c r="M513">
        <v>9.8569999999999993</v>
      </c>
      <c r="N513" s="29">
        <f t="shared" si="7"/>
        <v>73.044536877346047</v>
      </c>
      <c r="O513">
        <v>37.994</v>
      </c>
      <c r="P513">
        <v>38.354999999999997</v>
      </c>
      <c r="Q513">
        <v>41.783000000000001</v>
      </c>
      <c r="R513">
        <v>1.714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536</v>
      </c>
      <c r="G514">
        <v>3</v>
      </c>
      <c r="H514" t="s">
        <v>21</v>
      </c>
      <c r="I514" t="s">
        <v>22</v>
      </c>
      <c r="J514">
        <v>26.652054794520499</v>
      </c>
      <c r="K514">
        <v>2</v>
      </c>
      <c r="L514">
        <v>2</v>
      </c>
      <c r="M514">
        <v>9.9420000000000002</v>
      </c>
      <c r="N514" s="29">
        <f t="shared" si="7"/>
        <v>72.420036210018097</v>
      </c>
      <c r="O514">
        <v>35.305999999999997</v>
      </c>
      <c r="P514">
        <v>35.094000000000001</v>
      </c>
      <c r="Q514">
        <v>38.436</v>
      </c>
      <c r="R514">
        <v>1.671</v>
      </c>
    </row>
    <row r="515" spans="1:18">
      <c r="A515" t="s">
        <v>63</v>
      </c>
      <c r="B515">
        <v>2019</v>
      </c>
      <c r="C515" s="9">
        <v>43778</v>
      </c>
      <c r="D515" t="s">
        <v>64</v>
      </c>
      <c r="E515" t="s">
        <v>530</v>
      </c>
      <c r="F515">
        <v>1</v>
      </c>
      <c r="G515">
        <v>1</v>
      </c>
      <c r="H515" t="s">
        <v>95</v>
      </c>
      <c r="I515" t="s">
        <v>28</v>
      </c>
      <c r="J515">
        <v>27.789041095890401</v>
      </c>
      <c r="K515">
        <v>9</v>
      </c>
      <c r="L515">
        <v>1</v>
      </c>
      <c r="M515">
        <v>10.263</v>
      </c>
      <c r="N515" s="29">
        <f t="shared" ref="N515:N578" si="8">3.6*200/M515</f>
        <v>70.154925460391695</v>
      </c>
      <c r="O515">
        <v>20.645</v>
      </c>
      <c r="P515">
        <v>21.253</v>
      </c>
      <c r="Q515">
        <v>27.899000000000001</v>
      </c>
      <c r="R515">
        <v>3.323</v>
      </c>
    </row>
    <row r="516" spans="1:18">
      <c r="A516" t="s">
        <v>63</v>
      </c>
      <c r="B516">
        <v>2019</v>
      </c>
      <c r="C516" s="9">
        <v>43778</v>
      </c>
      <c r="D516" t="s">
        <v>64</v>
      </c>
      <c r="E516" t="s">
        <v>530</v>
      </c>
      <c r="F516">
        <v>1</v>
      </c>
      <c r="G516">
        <v>1</v>
      </c>
      <c r="H516" t="s">
        <v>205</v>
      </c>
      <c r="I516" t="s">
        <v>56</v>
      </c>
      <c r="J516">
        <v>26.131506849314999</v>
      </c>
      <c r="K516">
        <v>28</v>
      </c>
      <c r="L516">
        <v>2</v>
      </c>
      <c r="M516">
        <v>10.326000000000001</v>
      </c>
      <c r="N516" s="29">
        <f t="shared" si="8"/>
        <v>69.726902963393371</v>
      </c>
      <c r="O516">
        <v>5.8489999999999904</v>
      </c>
      <c r="P516">
        <v>5.6589999999999998</v>
      </c>
      <c r="Q516">
        <v>17.105</v>
      </c>
      <c r="R516">
        <v>5.7229999999999999</v>
      </c>
    </row>
    <row r="517" spans="1:18">
      <c r="A517" t="s">
        <v>63</v>
      </c>
      <c r="B517">
        <v>2019</v>
      </c>
      <c r="C517" s="9">
        <v>43778</v>
      </c>
      <c r="D517" t="s">
        <v>64</v>
      </c>
      <c r="E517" t="s">
        <v>530</v>
      </c>
      <c r="F517">
        <v>2</v>
      </c>
      <c r="G517">
        <v>1</v>
      </c>
      <c r="H517" t="s">
        <v>194</v>
      </c>
      <c r="I517" t="s">
        <v>195</v>
      </c>
      <c r="J517">
        <v>33.654794520547902</v>
      </c>
      <c r="K517">
        <v>5</v>
      </c>
      <c r="L517">
        <v>1</v>
      </c>
      <c r="M517">
        <v>10.413</v>
      </c>
      <c r="N517" s="29">
        <f t="shared" si="8"/>
        <v>69.144338807260155</v>
      </c>
      <c r="O517">
        <v>23.844999999999999</v>
      </c>
      <c r="P517">
        <v>24.175999999999998</v>
      </c>
      <c r="Q517">
        <v>28.988</v>
      </c>
      <c r="R517">
        <v>2.4060000000000001</v>
      </c>
    </row>
    <row r="518" spans="1:18">
      <c r="A518" t="s">
        <v>63</v>
      </c>
      <c r="B518">
        <v>2019</v>
      </c>
      <c r="C518" s="9">
        <v>43778</v>
      </c>
      <c r="D518" t="s">
        <v>64</v>
      </c>
      <c r="E518" t="s">
        <v>530</v>
      </c>
      <c r="F518">
        <v>2</v>
      </c>
      <c r="G518">
        <v>1</v>
      </c>
      <c r="H518" t="s">
        <v>103</v>
      </c>
      <c r="I518" t="s">
        <v>37</v>
      </c>
      <c r="J518">
        <v>20.857534246575302</v>
      </c>
      <c r="K518">
        <v>27</v>
      </c>
      <c r="L518">
        <v>2</v>
      </c>
      <c r="M518">
        <v>10.444000000000001</v>
      </c>
      <c r="N518" s="29">
        <f t="shared" si="8"/>
        <v>68.939103791650709</v>
      </c>
      <c r="O518">
        <v>7.1710000000000003</v>
      </c>
      <c r="P518">
        <v>6.92</v>
      </c>
      <c r="Q518">
        <v>19.172000000000001</v>
      </c>
      <c r="R518">
        <v>6.1260000000000003</v>
      </c>
    </row>
    <row r="519" spans="1:18">
      <c r="A519" t="s">
        <v>63</v>
      </c>
      <c r="B519">
        <v>2019</v>
      </c>
      <c r="C519" s="9">
        <v>43778</v>
      </c>
      <c r="D519" t="s">
        <v>64</v>
      </c>
      <c r="E519" t="s">
        <v>530</v>
      </c>
      <c r="F519">
        <v>3</v>
      </c>
      <c r="G519">
        <v>1</v>
      </c>
      <c r="H519" t="s">
        <v>141</v>
      </c>
      <c r="I519" t="s">
        <v>93</v>
      </c>
      <c r="J519">
        <v>24.602739726027298</v>
      </c>
      <c r="K519">
        <v>6</v>
      </c>
      <c r="L519">
        <v>1</v>
      </c>
      <c r="M519">
        <v>11.305</v>
      </c>
      <c r="N519" s="29">
        <f t="shared" si="8"/>
        <v>63.688633348076074</v>
      </c>
      <c r="O519">
        <v>16.355999999999899</v>
      </c>
      <c r="P519">
        <v>17.457999999999998</v>
      </c>
      <c r="Q519">
        <v>23.858000000000001</v>
      </c>
      <c r="R519">
        <v>3.2</v>
      </c>
    </row>
    <row r="520" spans="1:18">
      <c r="A520" t="s">
        <v>63</v>
      </c>
      <c r="B520">
        <v>2019</v>
      </c>
      <c r="C520" s="9">
        <v>43778</v>
      </c>
      <c r="D520" t="s">
        <v>64</v>
      </c>
      <c r="E520" t="s">
        <v>530</v>
      </c>
      <c r="F520">
        <v>3</v>
      </c>
      <c r="G520">
        <v>1</v>
      </c>
      <c r="H520" t="s">
        <v>27</v>
      </c>
      <c r="I520" t="s">
        <v>227</v>
      </c>
      <c r="J520">
        <v>23.893150684931499</v>
      </c>
      <c r="K520">
        <v>26</v>
      </c>
      <c r="L520">
        <v>2</v>
      </c>
      <c r="M520">
        <v>13.731</v>
      </c>
      <c r="N520" s="29">
        <f t="shared" si="8"/>
        <v>52.436093511033427</v>
      </c>
      <c r="O520">
        <v>9.87699999999999</v>
      </c>
      <c r="P520">
        <v>9.1969999999999992</v>
      </c>
      <c r="Q520">
        <v>17.747</v>
      </c>
      <c r="R520">
        <v>4.2750000000000004</v>
      </c>
    </row>
    <row r="521" spans="1:18">
      <c r="A521" t="s">
        <v>63</v>
      </c>
      <c r="B521">
        <v>2019</v>
      </c>
      <c r="C521" s="9">
        <v>43778</v>
      </c>
      <c r="D521" t="s">
        <v>64</v>
      </c>
      <c r="E521" t="s">
        <v>530</v>
      </c>
      <c r="F521">
        <v>4</v>
      </c>
      <c r="G521">
        <v>1</v>
      </c>
      <c r="H521" t="s">
        <v>91</v>
      </c>
      <c r="I521" t="s">
        <v>893</v>
      </c>
      <c r="J521">
        <v>23.9698630136986</v>
      </c>
      <c r="K521">
        <v>16</v>
      </c>
      <c r="L521">
        <v>1</v>
      </c>
      <c r="M521">
        <v>10.175000000000001</v>
      </c>
      <c r="N521" s="29">
        <f t="shared" si="8"/>
        <v>70.761670761670757</v>
      </c>
      <c r="O521">
        <v>9.6809999999999992</v>
      </c>
      <c r="P521">
        <v>15.212</v>
      </c>
      <c r="Q521">
        <v>24.158000000000001</v>
      </c>
      <c r="R521">
        <v>4.4729999999999999</v>
      </c>
    </row>
    <row r="522" spans="1:18">
      <c r="A522" t="s">
        <v>63</v>
      </c>
      <c r="B522">
        <v>2019</v>
      </c>
      <c r="C522" s="9">
        <v>43778</v>
      </c>
      <c r="D522" t="s">
        <v>64</v>
      </c>
      <c r="E522" t="s">
        <v>530</v>
      </c>
      <c r="F522">
        <v>4</v>
      </c>
      <c r="G522">
        <v>1</v>
      </c>
      <c r="H522" t="s">
        <v>191</v>
      </c>
      <c r="I522" t="s">
        <v>227</v>
      </c>
      <c r="J522">
        <v>32.394520547945199</v>
      </c>
      <c r="K522">
        <v>17</v>
      </c>
      <c r="L522">
        <v>2</v>
      </c>
      <c r="M522">
        <v>10.179</v>
      </c>
      <c r="N522" s="29">
        <f t="shared" si="8"/>
        <v>70.733863837312114</v>
      </c>
      <c r="O522">
        <v>17.702999999999999</v>
      </c>
      <c r="P522">
        <v>15.672000000000001</v>
      </c>
      <c r="Q522">
        <v>23.542000000000002</v>
      </c>
      <c r="R522">
        <v>3.9350000000000001</v>
      </c>
    </row>
    <row r="523" spans="1:18">
      <c r="A523" t="s">
        <v>63</v>
      </c>
      <c r="B523">
        <v>2019</v>
      </c>
      <c r="C523" s="9">
        <v>43778</v>
      </c>
      <c r="D523" t="s">
        <v>64</v>
      </c>
      <c r="E523" t="s">
        <v>530</v>
      </c>
      <c r="F523">
        <v>5</v>
      </c>
      <c r="G523">
        <v>1</v>
      </c>
      <c r="H523" t="s">
        <v>189</v>
      </c>
      <c r="I523" t="s">
        <v>111</v>
      </c>
      <c r="J523">
        <v>31.652054794520499</v>
      </c>
      <c r="K523">
        <v>7</v>
      </c>
      <c r="L523">
        <v>1</v>
      </c>
      <c r="M523">
        <v>10.039999999999999</v>
      </c>
      <c r="N523" s="29">
        <f t="shared" si="8"/>
        <v>71.713147410358573</v>
      </c>
      <c r="O523">
        <v>20.306000000000001</v>
      </c>
      <c r="P523">
        <v>22.081</v>
      </c>
      <c r="Q523">
        <v>29.437000000000001</v>
      </c>
      <c r="R523">
        <v>3.6779999999999999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5</v>
      </c>
      <c r="G524">
        <v>1</v>
      </c>
      <c r="H524" t="s">
        <v>29</v>
      </c>
      <c r="I524" t="s">
        <v>30</v>
      </c>
      <c r="J524">
        <v>23.7095890410958</v>
      </c>
      <c r="K524">
        <v>25</v>
      </c>
      <c r="L524">
        <v>2</v>
      </c>
      <c r="M524">
        <v>13.315</v>
      </c>
      <c r="N524" s="29">
        <f t="shared" si="8"/>
        <v>54.074352234322198</v>
      </c>
      <c r="O524">
        <v>15.257</v>
      </c>
      <c r="P524">
        <v>13.715999999999999</v>
      </c>
      <c r="Q524">
        <v>24.382000000000001</v>
      </c>
      <c r="R524">
        <v>5.3330000000000002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6</v>
      </c>
      <c r="G525">
        <v>1</v>
      </c>
      <c r="H525" t="s">
        <v>197</v>
      </c>
      <c r="I525" t="s">
        <v>225</v>
      </c>
      <c r="J525">
        <v>26.923287671232799</v>
      </c>
      <c r="K525">
        <v>10</v>
      </c>
      <c r="L525">
        <v>1</v>
      </c>
      <c r="M525">
        <v>10.396000000000001</v>
      </c>
      <c r="N525" s="29">
        <f t="shared" si="8"/>
        <v>69.257406694882647</v>
      </c>
      <c r="O525">
        <v>30.680999999999901</v>
      </c>
      <c r="P525">
        <v>30.881</v>
      </c>
      <c r="Q525">
        <v>35.389000000000003</v>
      </c>
      <c r="R525">
        <v>2.254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6</v>
      </c>
      <c r="G526">
        <v>1</v>
      </c>
      <c r="H526" t="s">
        <v>229</v>
      </c>
      <c r="I526" t="s">
        <v>209</v>
      </c>
      <c r="J526">
        <v>20.890410958904098</v>
      </c>
      <c r="K526">
        <v>24</v>
      </c>
      <c r="L526">
        <v>2</v>
      </c>
      <c r="M526">
        <v>10.448</v>
      </c>
      <c r="N526" s="29">
        <f t="shared" si="8"/>
        <v>68.912710566615615</v>
      </c>
      <c r="O526">
        <v>9</v>
      </c>
      <c r="P526">
        <v>8.4439999999999902</v>
      </c>
      <c r="Q526">
        <v>22.853999999999999</v>
      </c>
      <c r="R526">
        <v>7.2050000000000001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7</v>
      </c>
      <c r="G527">
        <v>1</v>
      </c>
      <c r="H527" t="s">
        <v>99</v>
      </c>
      <c r="I527" t="s">
        <v>100</v>
      </c>
      <c r="J527">
        <v>20.578082191780801</v>
      </c>
      <c r="K527">
        <v>11</v>
      </c>
      <c r="L527">
        <v>1</v>
      </c>
      <c r="M527">
        <v>10.452</v>
      </c>
      <c r="N527" s="29">
        <f t="shared" si="8"/>
        <v>68.886337543053955</v>
      </c>
      <c r="O527">
        <v>9</v>
      </c>
      <c r="P527">
        <v>14.574999999999999</v>
      </c>
      <c r="Q527">
        <v>28.545000000000002</v>
      </c>
      <c r="R527">
        <v>6.9850000000000003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7</v>
      </c>
      <c r="G528">
        <v>1</v>
      </c>
      <c r="H528" t="s">
        <v>98</v>
      </c>
      <c r="I528" t="s">
        <v>42</v>
      </c>
      <c r="J528">
        <v>21.046575342465701</v>
      </c>
      <c r="K528">
        <v>23</v>
      </c>
      <c r="L528">
        <v>2</v>
      </c>
      <c r="M528">
        <v>10.459</v>
      </c>
      <c r="N528" s="29">
        <f t="shared" si="8"/>
        <v>68.840233291901711</v>
      </c>
      <c r="O528">
        <v>10.308999999999999</v>
      </c>
      <c r="P528">
        <v>9.6029999999999909</v>
      </c>
      <c r="Q528">
        <v>18.844999999999999</v>
      </c>
      <c r="R528">
        <v>4.6210000000000004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8</v>
      </c>
      <c r="G529">
        <v>1</v>
      </c>
      <c r="H529" t="s">
        <v>106</v>
      </c>
      <c r="I529" t="s">
        <v>107</v>
      </c>
      <c r="J529">
        <v>26.073972602739701</v>
      </c>
      <c r="K529">
        <v>8</v>
      </c>
      <c r="L529">
        <v>1</v>
      </c>
      <c r="M529">
        <v>10.404</v>
      </c>
      <c r="N529" s="29">
        <f t="shared" si="8"/>
        <v>69.20415224913495</v>
      </c>
      <c r="O529">
        <v>18.100999999999999</v>
      </c>
      <c r="P529">
        <v>23.209</v>
      </c>
      <c r="Q529">
        <v>29.983000000000001</v>
      </c>
      <c r="R529">
        <v>3.387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8</v>
      </c>
      <c r="G530">
        <v>1</v>
      </c>
      <c r="H530" t="s">
        <v>228</v>
      </c>
      <c r="I530" t="s">
        <v>100</v>
      </c>
      <c r="J530">
        <v>24.610958904109498</v>
      </c>
      <c r="K530">
        <v>22</v>
      </c>
      <c r="L530">
        <v>2</v>
      </c>
      <c r="M530">
        <v>10.419</v>
      </c>
      <c r="N530" s="29">
        <f t="shared" si="8"/>
        <v>69.104520587388421</v>
      </c>
      <c r="O530">
        <v>32.753999999999998</v>
      </c>
      <c r="P530">
        <v>30.570999999999898</v>
      </c>
      <c r="Q530">
        <v>36.170999999999999</v>
      </c>
      <c r="R530">
        <v>2.8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9</v>
      </c>
      <c r="G531">
        <v>1</v>
      </c>
      <c r="H531" t="s">
        <v>236</v>
      </c>
      <c r="I531" t="s">
        <v>195</v>
      </c>
      <c r="J531">
        <v>32.147945205479402</v>
      </c>
      <c r="K531">
        <v>12</v>
      </c>
      <c r="L531">
        <v>1</v>
      </c>
      <c r="M531">
        <v>10.259</v>
      </c>
      <c r="N531" s="29">
        <f t="shared" si="8"/>
        <v>70.182278974558926</v>
      </c>
      <c r="O531">
        <v>13.6349999999999</v>
      </c>
      <c r="P531">
        <v>15.103</v>
      </c>
      <c r="Q531">
        <v>23.379000000000001</v>
      </c>
      <c r="R531">
        <v>4.1379999999999999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9</v>
      </c>
      <c r="G532">
        <v>1</v>
      </c>
      <c r="H532" t="s">
        <v>170</v>
      </c>
      <c r="I532" t="s">
        <v>40</v>
      </c>
      <c r="J532">
        <v>21.068493150684901</v>
      </c>
      <c r="K532">
        <v>21</v>
      </c>
      <c r="L532">
        <v>2</v>
      </c>
      <c r="M532">
        <v>10.32</v>
      </c>
      <c r="N532" s="29">
        <f t="shared" si="8"/>
        <v>69.767441860465112</v>
      </c>
      <c r="O532">
        <v>3.8539999999999899</v>
      </c>
      <c r="P532">
        <v>3.1969999999999898</v>
      </c>
      <c r="Q532">
        <v>14.651</v>
      </c>
      <c r="R532">
        <v>5.7270000000000003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10</v>
      </c>
      <c r="G533">
        <v>1</v>
      </c>
      <c r="H533" t="s">
        <v>172</v>
      </c>
      <c r="I533" t="s">
        <v>35</v>
      </c>
      <c r="J533">
        <v>29.5013698630137</v>
      </c>
      <c r="K533">
        <v>13</v>
      </c>
      <c r="L533">
        <v>1</v>
      </c>
      <c r="M533">
        <v>10.337999999999999</v>
      </c>
      <c r="N533" s="29">
        <f t="shared" si="8"/>
        <v>69.645966337782937</v>
      </c>
      <c r="O533">
        <v>12.6869999999999</v>
      </c>
      <c r="P533">
        <v>15.478999999999999</v>
      </c>
      <c r="Q533">
        <v>22.207000000000001</v>
      </c>
      <c r="R533">
        <v>3.3639999999999999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10</v>
      </c>
      <c r="G534">
        <v>1</v>
      </c>
      <c r="H534" t="s">
        <v>307</v>
      </c>
      <c r="I534" t="s">
        <v>111</v>
      </c>
      <c r="J534">
        <v>24.128767123287599</v>
      </c>
      <c r="K534">
        <v>20</v>
      </c>
      <c r="L534">
        <v>2</v>
      </c>
      <c r="M534">
        <v>10.439</v>
      </c>
      <c r="N534" s="29">
        <f t="shared" si="8"/>
        <v>68.972123766644316</v>
      </c>
      <c r="O534">
        <v>16.930999999999901</v>
      </c>
      <c r="P534">
        <v>14.712999999999999</v>
      </c>
      <c r="Q534">
        <v>22.547000000000001</v>
      </c>
      <c r="R534">
        <v>3.9169999999999998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11</v>
      </c>
      <c r="G535">
        <v>1</v>
      </c>
      <c r="H535" t="s">
        <v>210</v>
      </c>
      <c r="I535" t="s">
        <v>40</v>
      </c>
      <c r="J535">
        <v>28.4712328767123</v>
      </c>
      <c r="K535">
        <v>14</v>
      </c>
      <c r="L535">
        <v>1</v>
      </c>
      <c r="M535">
        <v>10.414999999999999</v>
      </c>
      <c r="N535" s="29">
        <f t="shared" si="8"/>
        <v>69.131060969755168</v>
      </c>
      <c r="O535">
        <v>17.300999999999998</v>
      </c>
      <c r="P535">
        <v>19.59</v>
      </c>
      <c r="Q535">
        <v>25.538</v>
      </c>
      <c r="R535">
        <v>2.9740000000000002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11</v>
      </c>
      <c r="G536">
        <v>1</v>
      </c>
      <c r="H536" t="s">
        <v>868</v>
      </c>
      <c r="I536" t="s">
        <v>26</v>
      </c>
      <c r="J536">
        <v>31.797260273972601</v>
      </c>
      <c r="K536">
        <v>19</v>
      </c>
      <c r="L536">
        <v>2</v>
      </c>
      <c r="M536">
        <v>10.513999999999999</v>
      </c>
      <c r="N536" s="29">
        <f t="shared" si="8"/>
        <v>68.480121742438655</v>
      </c>
      <c r="O536">
        <v>22.331</v>
      </c>
      <c r="P536">
        <v>21.443999999999999</v>
      </c>
      <c r="Q536">
        <v>26.35</v>
      </c>
      <c r="R536">
        <v>2.4529999999999998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12</v>
      </c>
      <c r="G537">
        <v>1</v>
      </c>
      <c r="H537" t="s">
        <v>25</v>
      </c>
      <c r="I537" t="s">
        <v>26</v>
      </c>
      <c r="J537">
        <v>22.128767123287599</v>
      </c>
      <c r="K537">
        <v>15</v>
      </c>
      <c r="L537">
        <v>1</v>
      </c>
      <c r="M537">
        <v>10.177</v>
      </c>
      <c r="N537" s="29">
        <f t="shared" si="8"/>
        <v>70.747764567161255</v>
      </c>
      <c r="O537">
        <v>18.527000000000001</v>
      </c>
      <c r="P537">
        <v>19.731999999999999</v>
      </c>
      <c r="Q537">
        <v>29.178000000000001</v>
      </c>
      <c r="R537">
        <v>4.7229999999999999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12</v>
      </c>
      <c r="G538">
        <v>1</v>
      </c>
      <c r="H538" t="s">
        <v>169</v>
      </c>
      <c r="I538" t="s">
        <v>80</v>
      </c>
      <c r="J538">
        <v>29.372602739725998</v>
      </c>
      <c r="K538">
        <v>18</v>
      </c>
      <c r="L538">
        <v>2</v>
      </c>
      <c r="M538">
        <v>10.323</v>
      </c>
      <c r="N538" s="29">
        <f t="shared" si="8"/>
        <v>69.747166521360072</v>
      </c>
      <c r="O538">
        <v>9.5869999999999909</v>
      </c>
      <c r="P538">
        <v>9.4359999999999999</v>
      </c>
      <c r="Q538">
        <v>17.22</v>
      </c>
      <c r="R538">
        <v>3.8919999999999999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1</v>
      </c>
      <c r="G539">
        <v>1</v>
      </c>
      <c r="H539" t="s">
        <v>90</v>
      </c>
      <c r="I539" t="s">
        <v>22</v>
      </c>
      <c r="J539">
        <v>22.671232876712299</v>
      </c>
      <c r="K539">
        <v>1</v>
      </c>
      <c r="L539">
        <v>1</v>
      </c>
      <c r="M539">
        <v>9.9239999999999995</v>
      </c>
      <c r="N539" s="29">
        <f t="shared" si="8"/>
        <v>72.551390568319235</v>
      </c>
      <c r="O539">
        <v>38.354999999999997</v>
      </c>
      <c r="P539">
        <v>38.418999999999997</v>
      </c>
      <c r="Q539">
        <v>41.832999999999998</v>
      </c>
      <c r="R539">
        <v>1.7070000000000001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1</v>
      </c>
      <c r="G540">
        <v>1</v>
      </c>
      <c r="H540" t="s">
        <v>25</v>
      </c>
      <c r="I540" t="s">
        <v>26</v>
      </c>
      <c r="J540">
        <v>22.128767123287599</v>
      </c>
      <c r="K540">
        <v>15</v>
      </c>
      <c r="L540">
        <v>2</v>
      </c>
      <c r="M540">
        <v>9.9479999999999897</v>
      </c>
      <c r="N540" s="29">
        <f t="shared" si="8"/>
        <v>72.376357056694886</v>
      </c>
      <c r="O540">
        <v>19.731999999999999</v>
      </c>
      <c r="P540">
        <v>19.744999999999902</v>
      </c>
      <c r="Q540">
        <v>28.798999999999999</v>
      </c>
      <c r="R540">
        <v>4.5270000000000001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2</v>
      </c>
      <c r="G541">
        <v>1</v>
      </c>
      <c r="H541" t="s">
        <v>199</v>
      </c>
      <c r="I541" t="s">
        <v>44</v>
      </c>
      <c r="J541">
        <v>24.323287671232801</v>
      </c>
      <c r="K541">
        <v>4</v>
      </c>
      <c r="L541">
        <v>1</v>
      </c>
      <c r="M541">
        <v>10.115</v>
      </c>
      <c r="N541" s="29">
        <f t="shared" si="8"/>
        <v>71.181413741967376</v>
      </c>
      <c r="O541">
        <v>29.759</v>
      </c>
      <c r="P541">
        <v>29.920999999999999</v>
      </c>
      <c r="Q541">
        <v>33.359000000000002</v>
      </c>
      <c r="R541">
        <v>1.7190000000000001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2</v>
      </c>
      <c r="G542">
        <v>1</v>
      </c>
      <c r="H542" t="s">
        <v>210</v>
      </c>
      <c r="I542" t="s">
        <v>40</v>
      </c>
      <c r="J542">
        <v>28.4712328767123</v>
      </c>
      <c r="K542">
        <v>14</v>
      </c>
      <c r="L542">
        <v>2</v>
      </c>
      <c r="M542">
        <v>10.141</v>
      </c>
      <c r="N542" s="29">
        <f t="shared" si="8"/>
        <v>70.998915294349672</v>
      </c>
      <c r="O542">
        <v>19.59</v>
      </c>
      <c r="P542">
        <v>19.433999999999902</v>
      </c>
      <c r="Q542">
        <v>25.173999999999999</v>
      </c>
      <c r="R542">
        <v>2.87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3</v>
      </c>
      <c r="G543">
        <v>1</v>
      </c>
      <c r="H543" t="s">
        <v>21</v>
      </c>
      <c r="I543" t="s">
        <v>22</v>
      </c>
      <c r="J543">
        <v>26.668493150684899</v>
      </c>
      <c r="K543">
        <v>2</v>
      </c>
      <c r="L543">
        <v>1</v>
      </c>
      <c r="M543">
        <v>10.016999999999999</v>
      </c>
      <c r="N543" s="29">
        <f t="shared" si="8"/>
        <v>71.877807726864333</v>
      </c>
      <c r="O543">
        <v>35.094000000000001</v>
      </c>
      <c r="P543">
        <v>35.112000000000002</v>
      </c>
      <c r="Q543">
        <v>38.450000000000003</v>
      </c>
      <c r="R543">
        <v>1.669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3</v>
      </c>
      <c r="G544">
        <v>1</v>
      </c>
      <c r="H544" t="s">
        <v>172</v>
      </c>
      <c r="I544" t="s">
        <v>35</v>
      </c>
      <c r="J544">
        <v>29.5013698630137</v>
      </c>
      <c r="K544">
        <v>13</v>
      </c>
      <c r="L544">
        <v>2</v>
      </c>
      <c r="M544">
        <v>13.920999999999999</v>
      </c>
      <c r="N544" s="29">
        <f t="shared" si="8"/>
        <v>51.720422383449467</v>
      </c>
      <c r="O544">
        <v>15.478999999999999</v>
      </c>
      <c r="P544">
        <v>15.483000000000001</v>
      </c>
      <c r="Q544">
        <v>22.151</v>
      </c>
      <c r="R544">
        <v>3.3340000000000001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4</v>
      </c>
      <c r="G545">
        <v>1</v>
      </c>
      <c r="H545" t="s">
        <v>253</v>
      </c>
      <c r="I545" t="s">
        <v>30</v>
      </c>
      <c r="J545">
        <v>29.868493150684898</v>
      </c>
      <c r="K545">
        <v>3</v>
      </c>
      <c r="L545">
        <v>1</v>
      </c>
      <c r="M545">
        <v>10.257999999999999</v>
      </c>
      <c r="N545" s="29">
        <f t="shared" si="8"/>
        <v>70.189120686293634</v>
      </c>
      <c r="O545">
        <v>21.507999999999999</v>
      </c>
      <c r="P545">
        <v>22.321999999999999</v>
      </c>
      <c r="Q545">
        <v>27.867999999999999</v>
      </c>
      <c r="R545">
        <v>2.7730000000000001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4</v>
      </c>
      <c r="G546">
        <v>1</v>
      </c>
      <c r="H546" t="s">
        <v>236</v>
      </c>
      <c r="I546" t="s">
        <v>195</v>
      </c>
      <c r="J546">
        <v>32.147945205479402</v>
      </c>
      <c r="K546">
        <v>12</v>
      </c>
      <c r="L546">
        <v>2</v>
      </c>
      <c r="M546">
        <v>10.329999999999901</v>
      </c>
      <c r="N546" s="29">
        <f t="shared" si="8"/>
        <v>69.699903194579562</v>
      </c>
      <c r="O546">
        <v>15.103</v>
      </c>
      <c r="P546">
        <v>14.529</v>
      </c>
      <c r="Q546">
        <v>22.145</v>
      </c>
      <c r="R546">
        <v>3.8079999999999998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5</v>
      </c>
      <c r="G547">
        <v>1</v>
      </c>
      <c r="H547" t="s">
        <v>106</v>
      </c>
      <c r="I547" t="s">
        <v>107</v>
      </c>
      <c r="J547">
        <v>26.073972602739701</v>
      </c>
      <c r="K547">
        <v>8</v>
      </c>
      <c r="L547">
        <v>1</v>
      </c>
      <c r="M547">
        <v>10.169</v>
      </c>
      <c r="N547" s="29">
        <f t="shared" si="8"/>
        <v>70.803422165404655</v>
      </c>
      <c r="O547">
        <v>23.209</v>
      </c>
      <c r="P547">
        <v>24.669</v>
      </c>
      <c r="Q547">
        <v>31.027000000000001</v>
      </c>
      <c r="R547">
        <v>3.1789999999999998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5</v>
      </c>
      <c r="G548">
        <v>1</v>
      </c>
      <c r="H548" t="s">
        <v>95</v>
      </c>
      <c r="I548" t="s">
        <v>28</v>
      </c>
      <c r="J548">
        <v>27.789041095890401</v>
      </c>
      <c r="K548">
        <v>9</v>
      </c>
      <c r="L548">
        <v>2</v>
      </c>
      <c r="M548">
        <v>10.183</v>
      </c>
      <c r="N548" s="29">
        <f t="shared" si="8"/>
        <v>70.706078758715506</v>
      </c>
      <c r="O548">
        <v>21.253</v>
      </c>
      <c r="P548">
        <v>20.64</v>
      </c>
      <c r="Q548">
        <v>26.893999999999998</v>
      </c>
      <c r="R548">
        <v>3.1269999999999998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6</v>
      </c>
      <c r="G549">
        <v>1</v>
      </c>
      <c r="H549" t="s">
        <v>194</v>
      </c>
      <c r="I549" t="s">
        <v>195</v>
      </c>
      <c r="J549">
        <v>33.654794520547902</v>
      </c>
      <c r="K549">
        <v>5</v>
      </c>
      <c r="L549">
        <v>1</v>
      </c>
      <c r="M549">
        <v>10.358000000000001</v>
      </c>
      <c r="N549" s="29">
        <f t="shared" si="8"/>
        <v>69.511488704383083</v>
      </c>
      <c r="O549">
        <v>24.175999999999998</v>
      </c>
      <c r="P549">
        <v>24.7759999999999</v>
      </c>
      <c r="Q549">
        <v>29.49</v>
      </c>
      <c r="R549">
        <v>2.3570000000000002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6</v>
      </c>
      <c r="G550">
        <v>1</v>
      </c>
      <c r="H550" t="s">
        <v>99</v>
      </c>
      <c r="I550" t="s">
        <v>100</v>
      </c>
      <c r="J550">
        <v>20.578082191780801</v>
      </c>
      <c r="K550">
        <v>11</v>
      </c>
      <c r="L550">
        <v>2</v>
      </c>
      <c r="M550">
        <v>10.358000000000001</v>
      </c>
      <c r="N550" s="29">
        <f t="shared" si="8"/>
        <v>69.511488704383083</v>
      </c>
      <c r="O550">
        <v>14.574999999999999</v>
      </c>
      <c r="P550">
        <v>13.071</v>
      </c>
      <c r="Q550">
        <v>24.321000000000002</v>
      </c>
      <c r="R550">
        <v>5.625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7</v>
      </c>
      <c r="G551">
        <v>1</v>
      </c>
      <c r="H551" t="s">
        <v>141</v>
      </c>
      <c r="I551" t="s">
        <v>93</v>
      </c>
      <c r="J551">
        <v>24.602739726027298</v>
      </c>
      <c r="K551">
        <v>6</v>
      </c>
      <c r="L551">
        <v>1</v>
      </c>
      <c r="M551">
        <v>10.268000000000001</v>
      </c>
      <c r="N551" s="29">
        <f t="shared" si="8"/>
        <v>70.120763537202961</v>
      </c>
      <c r="O551">
        <v>17.457999999999998</v>
      </c>
      <c r="P551">
        <v>21.151999999999902</v>
      </c>
      <c r="Q551">
        <v>26.957999999999998</v>
      </c>
      <c r="R551">
        <v>2.903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7</v>
      </c>
      <c r="G552">
        <v>1</v>
      </c>
      <c r="H552" t="s">
        <v>197</v>
      </c>
      <c r="I552" t="s">
        <v>225</v>
      </c>
      <c r="J552">
        <v>26.923287671232799</v>
      </c>
      <c r="K552">
        <v>10</v>
      </c>
      <c r="L552">
        <v>2</v>
      </c>
      <c r="M552">
        <v>10.348000000000001</v>
      </c>
      <c r="N552" s="29">
        <f t="shared" si="8"/>
        <v>69.578662543486658</v>
      </c>
      <c r="O552">
        <v>30.881</v>
      </c>
      <c r="P552">
        <v>29.542000000000002</v>
      </c>
      <c r="Q552">
        <v>33.85</v>
      </c>
      <c r="R552">
        <v>2.1539999999999999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8</v>
      </c>
      <c r="G553">
        <v>1</v>
      </c>
      <c r="H553" t="s">
        <v>189</v>
      </c>
      <c r="I553" t="s">
        <v>111</v>
      </c>
      <c r="J553">
        <v>31.652054794520499</v>
      </c>
      <c r="K553">
        <v>7</v>
      </c>
      <c r="L553">
        <v>1</v>
      </c>
      <c r="M553">
        <v>10.234999999999999</v>
      </c>
      <c r="N553" s="29">
        <f t="shared" si="8"/>
        <v>70.346849047386428</v>
      </c>
      <c r="O553">
        <v>22.081</v>
      </c>
      <c r="P553">
        <v>23.245999999999999</v>
      </c>
      <c r="Q553">
        <v>30.23</v>
      </c>
      <c r="R553">
        <v>3.492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8</v>
      </c>
      <c r="G554">
        <v>1</v>
      </c>
      <c r="H554" t="s">
        <v>91</v>
      </c>
      <c r="I554" t="s">
        <v>893</v>
      </c>
      <c r="J554">
        <v>23.9698630136986</v>
      </c>
      <c r="K554">
        <v>16</v>
      </c>
      <c r="L554">
        <v>2</v>
      </c>
      <c r="M554">
        <v>10.247</v>
      </c>
      <c r="N554" s="29">
        <f t="shared" si="8"/>
        <v>70.264467649068024</v>
      </c>
      <c r="O554">
        <v>15.212</v>
      </c>
      <c r="P554">
        <v>14.718999999999999</v>
      </c>
      <c r="Q554">
        <v>22.984999999999999</v>
      </c>
      <c r="R554">
        <v>4.133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534</v>
      </c>
      <c r="F555">
        <v>1</v>
      </c>
      <c r="G555">
        <v>1</v>
      </c>
      <c r="H555" t="s">
        <v>90</v>
      </c>
      <c r="I555" t="s">
        <v>22</v>
      </c>
      <c r="J555">
        <v>22.671232876712299</v>
      </c>
      <c r="K555">
        <v>1</v>
      </c>
      <c r="L555">
        <v>1</v>
      </c>
      <c r="M555">
        <v>10.497</v>
      </c>
      <c r="N555" s="29">
        <f t="shared" si="8"/>
        <v>68.591026007430699</v>
      </c>
      <c r="O555">
        <v>38.418999999999997</v>
      </c>
      <c r="P555">
        <v>38.491</v>
      </c>
      <c r="Q555">
        <v>41.887</v>
      </c>
      <c r="R555">
        <v>1.698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534</v>
      </c>
      <c r="F556">
        <v>1</v>
      </c>
      <c r="G556">
        <v>1</v>
      </c>
      <c r="H556" t="s">
        <v>189</v>
      </c>
      <c r="I556" t="s">
        <v>111</v>
      </c>
      <c r="J556">
        <v>31.652054794520499</v>
      </c>
      <c r="K556">
        <v>7</v>
      </c>
      <c r="L556">
        <v>2</v>
      </c>
      <c r="M556">
        <v>10.583</v>
      </c>
      <c r="N556" s="29">
        <f t="shared" si="8"/>
        <v>68.033638854767077</v>
      </c>
      <c r="O556">
        <v>23.245999999999999</v>
      </c>
      <c r="P556">
        <v>23.207000000000001</v>
      </c>
      <c r="Q556">
        <v>30.004999999999999</v>
      </c>
      <c r="R556">
        <v>3.399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534</v>
      </c>
      <c r="F557">
        <v>1</v>
      </c>
      <c r="G557">
        <v>2</v>
      </c>
      <c r="H557" t="s">
        <v>90</v>
      </c>
      <c r="I557" t="s">
        <v>22</v>
      </c>
      <c r="J557">
        <v>22.671232876712299</v>
      </c>
      <c r="K557">
        <v>1</v>
      </c>
      <c r="L557">
        <v>1</v>
      </c>
      <c r="M557">
        <v>10.077</v>
      </c>
      <c r="N557" s="29">
        <f t="shared" si="8"/>
        <v>71.449836260791898</v>
      </c>
      <c r="O557">
        <v>38.491</v>
      </c>
      <c r="P557">
        <v>38.555999999999997</v>
      </c>
      <c r="Q557">
        <v>41.936</v>
      </c>
      <c r="R557">
        <v>1.69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534</v>
      </c>
      <c r="F558">
        <v>1</v>
      </c>
      <c r="G558">
        <v>2</v>
      </c>
      <c r="H558" t="s">
        <v>189</v>
      </c>
      <c r="I558" t="s">
        <v>111</v>
      </c>
      <c r="J558">
        <v>31.652054794520499</v>
      </c>
      <c r="K558">
        <v>7</v>
      </c>
      <c r="L558">
        <v>2</v>
      </c>
      <c r="M558">
        <v>10.220000000000001</v>
      </c>
      <c r="N558" s="29">
        <f t="shared" si="8"/>
        <v>70.450097847358123</v>
      </c>
      <c r="O558">
        <v>23.207000000000001</v>
      </c>
      <c r="P558">
        <v>23.173999999999999</v>
      </c>
      <c r="Q558">
        <v>29.808</v>
      </c>
      <c r="R558">
        <v>3.3170000000000002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534</v>
      </c>
      <c r="F559">
        <v>2</v>
      </c>
      <c r="G559">
        <v>1</v>
      </c>
      <c r="H559" t="s">
        <v>199</v>
      </c>
      <c r="I559" t="s">
        <v>44</v>
      </c>
      <c r="J559">
        <v>24.323287671232801</v>
      </c>
      <c r="K559">
        <v>4</v>
      </c>
      <c r="L559">
        <v>1</v>
      </c>
      <c r="M559">
        <v>10.071999999999999</v>
      </c>
      <c r="N559" s="29">
        <f t="shared" si="8"/>
        <v>71.485305798252583</v>
      </c>
      <c r="O559">
        <v>29.920999999999999</v>
      </c>
      <c r="P559">
        <v>30.116999999999901</v>
      </c>
      <c r="Q559">
        <v>33.512999999999998</v>
      </c>
      <c r="R559">
        <v>1.698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534</v>
      </c>
      <c r="F560">
        <v>2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2</v>
      </c>
      <c r="M560">
        <v>10.095999999999901</v>
      </c>
      <c r="N560" s="29">
        <f t="shared" si="8"/>
        <v>71.315372424723364</v>
      </c>
      <c r="O560">
        <v>21.151999999999902</v>
      </c>
      <c r="P560">
        <v>20.936999999999902</v>
      </c>
      <c r="Q560">
        <v>26.518999999999998</v>
      </c>
      <c r="R560">
        <v>2.7909999999999999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534</v>
      </c>
      <c r="F561">
        <v>2</v>
      </c>
      <c r="G561">
        <v>2</v>
      </c>
      <c r="H561" t="s">
        <v>199</v>
      </c>
      <c r="I561" t="s">
        <v>44</v>
      </c>
      <c r="J561">
        <v>24.323287671232801</v>
      </c>
      <c r="K561">
        <v>4</v>
      </c>
      <c r="L561">
        <v>1</v>
      </c>
      <c r="M561">
        <v>10.16</v>
      </c>
      <c r="N561" s="29">
        <f t="shared" si="8"/>
        <v>70.866141732283467</v>
      </c>
      <c r="O561">
        <v>30.116999999999901</v>
      </c>
      <c r="P561">
        <v>30.29</v>
      </c>
      <c r="Q561">
        <v>33.648000000000003</v>
      </c>
      <c r="R561">
        <v>1.679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534</v>
      </c>
      <c r="F562">
        <v>2</v>
      </c>
      <c r="G562">
        <v>2</v>
      </c>
      <c r="H562" t="s">
        <v>141</v>
      </c>
      <c r="I562" t="s">
        <v>93</v>
      </c>
      <c r="J562">
        <v>24.602739726027298</v>
      </c>
      <c r="K562">
        <v>6</v>
      </c>
      <c r="L562">
        <v>2</v>
      </c>
      <c r="M562">
        <v>10.313000000000001</v>
      </c>
      <c r="N562" s="29">
        <f t="shared" si="8"/>
        <v>69.814796858334134</v>
      </c>
      <c r="O562">
        <v>20.936999999999902</v>
      </c>
      <c r="P562">
        <v>20.760999999999999</v>
      </c>
      <c r="Q562">
        <v>26.155000000000001</v>
      </c>
      <c r="R562">
        <v>2.6970000000000001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534</v>
      </c>
      <c r="F563">
        <v>3</v>
      </c>
      <c r="G563">
        <v>1</v>
      </c>
      <c r="H563" t="s">
        <v>21</v>
      </c>
      <c r="I563" t="s">
        <v>22</v>
      </c>
      <c r="J563">
        <v>26.668493150684899</v>
      </c>
      <c r="K563">
        <v>2</v>
      </c>
      <c r="L563">
        <v>1</v>
      </c>
      <c r="M563">
        <v>9.8379999999999992</v>
      </c>
      <c r="N563" s="29">
        <f t="shared" si="8"/>
        <v>73.185606830656639</v>
      </c>
      <c r="O563">
        <v>35.112000000000002</v>
      </c>
      <c r="P563">
        <v>35.226999999999997</v>
      </c>
      <c r="Q563">
        <v>38.536999999999999</v>
      </c>
      <c r="R563">
        <v>1.655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3</v>
      </c>
      <c r="G564">
        <v>1</v>
      </c>
      <c r="H564" t="s">
        <v>194</v>
      </c>
      <c r="I564" t="s">
        <v>195</v>
      </c>
      <c r="J564">
        <v>33.654794520547902</v>
      </c>
      <c r="K564">
        <v>5</v>
      </c>
      <c r="L564">
        <v>2</v>
      </c>
      <c r="M564">
        <v>12.4889999999999</v>
      </c>
      <c r="N564" s="29">
        <f t="shared" si="8"/>
        <v>57.650732644727825</v>
      </c>
      <c r="O564">
        <v>24.7759999999999</v>
      </c>
      <c r="P564">
        <v>24.692</v>
      </c>
      <c r="Q564">
        <v>29.318000000000001</v>
      </c>
      <c r="R564">
        <v>2.3130000000000002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3</v>
      </c>
      <c r="G565">
        <v>2</v>
      </c>
      <c r="H565" t="s">
        <v>21</v>
      </c>
      <c r="I565" t="s">
        <v>22</v>
      </c>
      <c r="J565">
        <v>26.668493150684899</v>
      </c>
      <c r="K565">
        <v>2</v>
      </c>
      <c r="L565">
        <v>1</v>
      </c>
      <c r="M565">
        <v>10.089</v>
      </c>
      <c r="N565" s="29">
        <f t="shared" si="8"/>
        <v>71.364852809991078</v>
      </c>
      <c r="O565">
        <v>35.226999999999997</v>
      </c>
      <c r="P565">
        <v>35.332999999999998</v>
      </c>
      <c r="Q565">
        <v>38.616999999999997</v>
      </c>
      <c r="R565">
        <v>1.6419999999999999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3</v>
      </c>
      <c r="G566">
        <v>2</v>
      </c>
      <c r="H566" t="s">
        <v>194</v>
      </c>
      <c r="I566" t="s">
        <v>195</v>
      </c>
      <c r="J566">
        <v>33.654794520547902</v>
      </c>
      <c r="K566">
        <v>5</v>
      </c>
      <c r="L566">
        <v>2</v>
      </c>
      <c r="M566">
        <v>10.103</v>
      </c>
      <c r="N566" s="29">
        <f t="shared" si="8"/>
        <v>71.265960605760668</v>
      </c>
      <c r="O566">
        <v>24.692</v>
      </c>
      <c r="P566">
        <v>24.616</v>
      </c>
      <c r="Q566">
        <v>29.161999999999999</v>
      </c>
      <c r="R566">
        <v>2.2730000000000001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4</v>
      </c>
      <c r="G567">
        <v>1</v>
      </c>
      <c r="H567" t="s">
        <v>253</v>
      </c>
      <c r="I567" t="s">
        <v>30</v>
      </c>
      <c r="J567">
        <v>29.868493150684898</v>
      </c>
      <c r="K567">
        <v>3</v>
      </c>
      <c r="L567">
        <v>1</v>
      </c>
      <c r="M567">
        <v>10.114000000000001</v>
      </c>
      <c r="N567" s="29">
        <f t="shared" si="8"/>
        <v>71.188451651176578</v>
      </c>
      <c r="O567">
        <v>22.321999999999999</v>
      </c>
      <c r="P567">
        <v>23.869</v>
      </c>
      <c r="Q567">
        <v>29.109000000000002</v>
      </c>
      <c r="R567">
        <v>2.62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4</v>
      </c>
      <c r="G568">
        <v>1</v>
      </c>
      <c r="H568" t="s">
        <v>106</v>
      </c>
      <c r="I568" t="s">
        <v>107</v>
      </c>
      <c r="J568">
        <v>26.073972602739701</v>
      </c>
      <c r="K568">
        <v>8</v>
      </c>
      <c r="L568">
        <v>2</v>
      </c>
      <c r="M568">
        <v>10.42</v>
      </c>
      <c r="N568" s="29">
        <f t="shared" si="8"/>
        <v>69.097888675623807</v>
      </c>
      <c r="O568">
        <v>24.669</v>
      </c>
      <c r="P568">
        <v>23.504000000000001</v>
      </c>
      <c r="Q568">
        <v>29.396000000000001</v>
      </c>
      <c r="R568">
        <v>2.9460000000000002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4</v>
      </c>
      <c r="G569">
        <v>2</v>
      </c>
      <c r="H569" t="s">
        <v>253</v>
      </c>
      <c r="I569" t="s">
        <v>30</v>
      </c>
      <c r="J569">
        <v>29.868493150684898</v>
      </c>
      <c r="K569">
        <v>3</v>
      </c>
      <c r="L569">
        <v>1</v>
      </c>
      <c r="M569">
        <v>10.005000000000001</v>
      </c>
      <c r="N569" s="29">
        <f t="shared" si="8"/>
        <v>71.964017991004496</v>
      </c>
      <c r="O569">
        <v>23.869</v>
      </c>
      <c r="P569">
        <v>24.975999999999999</v>
      </c>
      <c r="Q569">
        <v>29.974</v>
      </c>
      <c r="R569">
        <v>2.4990000000000001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4</v>
      </c>
      <c r="G570">
        <v>2</v>
      </c>
      <c r="H570" t="s">
        <v>106</v>
      </c>
      <c r="I570" t="s">
        <v>107</v>
      </c>
      <c r="J570">
        <v>26.073972602739701</v>
      </c>
      <c r="K570">
        <v>8</v>
      </c>
      <c r="L570">
        <v>2</v>
      </c>
      <c r="M570">
        <v>10.567</v>
      </c>
      <c r="N570" s="29">
        <f t="shared" si="8"/>
        <v>68.136651840635935</v>
      </c>
      <c r="O570">
        <v>23.504000000000001</v>
      </c>
      <c r="P570">
        <v>22.759</v>
      </c>
      <c r="Q570">
        <v>28.303000000000001</v>
      </c>
      <c r="R570">
        <v>2.7719999999999998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535</v>
      </c>
      <c r="F571">
        <v>1</v>
      </c>
      <c r="G571">
        <v>1</v>
      </c>
      <c r="H571" t="s">
        <v>90</v>
      </c>
      <c r="I571" t="s">
        <v>22</v>
      </c>
      <c r="J571">
        <v>22.671232876712299</v>
      </c>
      <c r="K571">
        <v>1</v>
      </c>
      <c r="L571">
        <v>1</v>
      </c>
      <c r="M571">
        <v>9.9949999999999992</v>
      </c>
      <c r="N571" s="29">
        <f t="shared" si="8"/>
        <v>72.036018009004508</v>
      </c>
      <c r="O571">
        <v>38.555999999999997</v>
      </c>
      <c r="P571">
        <v>38.615000000000002</v>
      </c>
      <c r="Q571">
        <v>41.978999999999999</v>
      </c>
      <c r="R571">
        <v>1.6819999999999999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535</v>
      </c>
      <c r="F572">
        <v>1</v>
      </c>
      <c r="G572">
        <v>1</v>
      </c>
      <c r="H572" t="s">
        <v>253</v>
      </c>
      <c r="I572" t="s">
        <v>30</v>
      </c>
      <c r="J572">
        <v>29.868493150684898</v>
      </c>
      <c r="K572">
        <v>3</v>
      </c>
      <c r="L572">
        <v>2</v>
      </c>
      <c r="M572">
        <v>10.267999999999899</v>
      </c>
      <c r="N572" s="29">
        <f t="shared" si="8"/>
        <v>70.120763537203644</v>
      </c>
      <c r="O572">
        <v>24.975999999999999</v>
      </c>
      <c r="P572">
        <v>24.943999999999999</v>
      </c>
      <c r="Q572">
        <v>29.88</v>
      </c>
      <c r="R572">
        <v>2.468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535</v>
      </c>
      <c r="F573">
        <v>1</v>
      </c>
      <c r="G573">
        <v>2</v>
      </c>
      <c r="H573" t="s">
        <v>90</v>
      </c>
      <c r="I573" t="s">
        <v>22</v>
      </c>
      <c r="J573">
        <v>22.671232876712299</v>
      </c>
      <c r="K573">
        <v>1</v>
      </c>
      <c r="L573">
        <v>1</v>
      </c>
      <c r="M573">
        <v>9.9700000000000006</v>
      </c>
      <c r="N573" s="29">
        <f t="shared" si="8"/>
        <v>72.21664994984954</v>
      </c>
      <c r="O573">
        <v>38.615000000000002</v>
      </c>
      <c r="P573">
        <v>38.67</v>
      </c>
      <c r="Q573">
        <v>42.02</v>
      </c>
      <c r="R573">
        <v>1.675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535</v>
      </c>
      <c r="F574">
        <v>1</v>
      </c>
      <c r="G574">
        <v>2</v>
      </c>
      <c r="H574" t="s">
        <v>253</v>
      </c>
      <c r="I574" t="s">
        <v>30</v>
      </c>
      <c r="J574">
        <v>29.868493150684898</v>
      </c>
      <c r="K574">
        <v>3</v>
      </c>
      <c r="L574">
        <v>2</v>
      </c>
      <c r="M574">
        <v>9.9949999999999992</v>
      </c>
      <c r="N574" s="29">
        <f t="shared" si="8"/>
        <v>72.036018009004508</v>
      </c>
      <c r="O574">
        <v>24.943999999999999</v>
      </c>
      <c r="P574">
        <v>24.914000000000001</v>
      </c>
      <c r="Q574">
        <v>29.792000000000002</v>
      </c>
      <c r="R574">
        <v>2.4390000000000001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535</v>
      </c>
      <c r="F575">
        <v>2</v>
      </c>
      <c r="G575">
        <v>1</v>
      </c>
      <c r="H575" t="s">
        <v>21</v>
      </c>
      <c r="I575" t="s">
        <v>22</v>
      </c>
      <c r="J575">
        <v>26.668493150684899</v>
      </c>
      <c r="K575">
        <v>2</v>
      </c>
      <c r="L575">
        <v>1</v>
      </c>
      <c r="M575">
        <v>9.8559999999999999</v>
      </c>
      <c r="N575" s="29">
        <f t="shared" si="8"/>
        <v>73.05194805194806</v>
      </c>
      <c r="O575">
        <v>35.332999999999998</v>
      </c>
      <c r="P575">
        <v>35.563000000000002</v>
      </c>
      <c r="Q575">
        <v>38.798999999999999</v>
      </c>
      <c r="R575">
        <v>1.6180000000000001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535</v>
      </c>
      <c r="F576">
        <v>2</v>
      </c>
      <c r="G576">
        <v>1</v>
      </c>
      <c r="H576" t="s">
        <v>199</v>
      </c>
      <c r="I576" t="s">
        <v>44</v>
      </c>
      <c r="J576">
        <v>24.323287671232801</v>
      </c>
      <c r="K576">
        <v>4</v>
      </c>
      <c r="L576">
        <v>2</v>
      </c>
      <c r="M576">
        <v>10.061</v>
      </c>
      <c r="N576" s="29">
        <f t="shared" si="8"/>
        <v>71.563462876453627</v>
      </c>
      <c r="O576">
        <v>30.29</v>
      </c>
      <c r="P576">
        <v>30.151999999999902</v>
      </c>
      <c r="Q576">
        <v>33.457999999999998</v>
      </c>
      <c r="R576">
        <v>1.653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535</v>
      </c>
      <c r="F577">
        <v>2</v>
      </c>
      <c r="G577">
        <v>2</v>
      </c>
      <c r="H577" t="s">
        <v>21</v>
      </c>
      <c r="I577" t="s">
        <v>22</v>
      </c>
      <c r="J577">
        <v>26.668493150684899</v>
      </c>
      <c r="K577">
        <v>2</v>
      </c>
      <c r="L577">
        <v>1</v>
      </c>
      <c r="M577">
        <v>10.055</v>
      </c>
      <c r="N577" s="29">
        <f t="shared" si="8"/>
        <v>71.606166086524112</v>
      </c>
      <c r="O577">
        <v>35.563000000000002</v>
      </c>
      <c r="P577">
        <v>35.773000000000003</v>
      </c>
      <c r="Q577">
        <v>38.965000000000003</v>
      </c>
      <c r="R577">
        <v>1.5960000000000001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535</v>
      </c>
      <c r="F578">
        <v>2</v>
      </c>
      <c r="G578">
        <v>2</v>
      </c>
      <c r="H578" t="s">
        <v>199</v>
      </c>
      <c r="I578" t="s">
        <v>44</v>
      </c>
      <c r="J578">
        <v>24.323287671232801</v>
      </c>
      <c r="K578">
        <v>4</v>
      </c>
      <c r="L578">
        <v>2</v>
      </c>
      <c r="M578">
        <v>11.224</v>
      </c>
      <c r="N578" s="29">
        <f t="shared" si="8"/>
        <v>64.148253741981463</v>
      </c>
      <c r="O578">
        <v>30.151999999999902</v>
      </c>
      <c r="P578">
        <v>30.026999999999902</v>
      </c>
      <c r="Q578">
        <v>33.284999999999997</v>
      </c>
      <c r="R578">
        <v>1.629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62</v>
      </c>
      <c r="F579" t="s">
        <v>537</v>
      </c>
      <c r="G579">
        <v>1</v>
      </c>
      <c r="H579" t="s">
        <v>253</v>
      </c>
      <c r="I579" t="s">
        <v>30</v>
      </c>
      <c r="J579">
        <v>29.868493150684898</v>
      </c>
      <c r="K579">
        <v>3</v>
      </c>
      <c r="L579">
        <v>1</v>
      </c>
      <c r="M579">
        <v>10.145</v>
      </c>
      <c r="N579" s="29">
        <f t="shared" ref="N579:N642" si="9">3.6*200/M579</f>
        <v>70.970921636274028</v>
      </c>
      <c r="O579">
        <v>24.914000000000001</v>
      </c>
      <c r="P579">
        <v>26.297999999999998</v>
      </c>
      <c r="Q579">
        <v>30.92</v>
      </c>
      <c r="R579">
        <v>2.3109999999999999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62</v>
      </c>
      <c r="F580" t="s">
        <v>537</v>
      </c>
      <c r="G580">
        <v>1</v>
      </c>
      <c r="H580" t="s">
        <v>199</v>
      </c>
      <c r="I580" t="s">
        <v>44</v>
      </c>
      <c r="J580">
        <v>24.323287671232801</v>
      </c>
      <c r="K580">
        <v>4</v>
      </c>
      <c r="L580">
        <v>2</v>
      </c>
      <c r="M580">
        <v>10.148</v>
      </c>
      <c r="N580" s="29">
        <f t="shared" si="9"/>
        <v>70.949940875049279</v>
      </c>
      <c r="O580">
        <v>30.026999999999902</v>
      </c>
      <c r="P580">
        <v>29.594999999999999</v>
      </c>
      <c r="Q580">
        <v>32.780999999999999</v>
      </c>
      <c r="R580">
        <v>1.593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62</v>
      </c>
      <c r="F581" t="s">
        <v>537</v>
      </c>
      <c r="G581">
        <v>2</v>
      </c>
      <c r="H581" t="s">
        <v>253</v>
      </c>
      <c r="I581" t="s">
        <v>30</v>
      </c>
      <c r="J581">
        <v>29.868493150684898</v>
      </c>
      <c r="K581">
        <v>3</v>
      </c>
      <c r="L581">
        <v>1</v>
      </c>
      <c r="M581">
        <v>10.141</v>
      </c>
      <c r="N581" s="29">
        <f t="shared" si="9"/>
        <v>70.998915294349672</v>
      </c>
      <c r="O581">
        <v>26.297999999999998</v>
      </c>
      <c r="P581">
        <v>27.382999999999999</v>
      </c>
      <c r="Q581">
        <v>31.795000000000002</v>
      </c>
      <c r="R581">
        <v>2.206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62</v>
      </c>
      <c r="F582" t="s">
        <v>537</v>
      </c>
      <c r="G582">
        <v>2</v>
      </c>
      <c r="H582" t="s">
        <v>199</v>
      </c>
      <c r="I582" t="s">
        <v>44</v>
      </c>
      <c r="J582">
        <v>24.323287671232801</v>
      </c>
      <c r="K582">
        <v>4</v>
      </c>
      <c r="L582">
        <v>2</v>
      </c>
      <c r="M582">
        <v>10.33</v>
      </c>
      <c r="N582" s="29">
        <f t="shared" si="9"/>
        <v>69.699903194578894</v>
      </c>
      <c r="O582">
        <v>29.594999999999999</v>
      </c>
      <c r="P582">
        <v>29.242999999999999</v>
      </c>
      <c r="Q582">
        <v>32.365000000000002</v>
      </c>
      <c r="R582">
        <v>1.5609999999999999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62</v>
      </c>
      <c r="F583" t="s">
        <v>536</v>
      </c>
      <c r="G583">
        <v>1</v>
      </c>
      <c r="H583" t="s">
        <v>90</v>
      </c>
      <c r="I583" t="s">
        <v>22</v>
      </c>
      <c r="J583">
        <v>22.671232876712299</v>
      </c>
      <c r="K583">
        <v>1</v>
      </c>
      <c r="L583">
        <v>1</v>
      </c>
      <c r="M583">
        <v>9.9169999999999998</v>
      </c>
      <c r="N583" s="29">
        <f t="shared" si="9"/>
        <v>72.602601593223753</v>
      </c>
      <c r="O583">
        <v>38.67</v>
      </c>
      <c r="P583">
        <v>38.99</v>
      </c>
      <c r="Q583">
        <v>42.277999999999999</v>
      </c>
      <c r="R583">
        <v>1.6439999999999999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62</v>
      </c>
      <c r="F584" t="s">
        <v>536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2</v>
      </c>
      <c r="M584">
        <v>10.074999999999999</v>
      </c>
      <c r="N584" s="29">
        <f t="shared" si="9"/>
        <v>71.464019851116632</v>
      </c>
      <c r="O584">
        <v>35.773000000000003</v>
      </c>
      <c r="P584">
        <v>35.591000000000001</v>
      </c>
      <c r="Q584">
        <v>38.731000000000002</v>
      </c>
      <c r="R584">
        <v>1.57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62</v>
      </c>
      <c r="F585" t="s">
        <v>536</v>
      </c>
      <c r="G585">
        <v>2</v>
      </c>
      <c r="H585" t="s">
        <v>90</v>
      </c>
      <c r="I585" t="s">
        <v>22</v>
      </c>
      <c r="J585">
        <v>22.671232876712299</v>
      </c>
      <c r="K585">
        <v>1</v>
      </c>
      <c r="L585">
        <v>1</v>
      </c>
      <c r="M585">
        <v>9.9060000000000006</v>
      </c>
      <c r="N585" s="29">
        <f t="shared" si="9"/>
        <v>72.683222289521495</v>
      </c>
      <c r="O585">
        <v>38.99</v>
      </c>
      <c r="P585">
        <v>39.277000000000001</v>
      </c>
      <c r="Q585">
        <v>42.509</v>
      </c>
      <c r="R585">
        <v>1.6160000000000001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62</v>
      </c>
      <c r="F586" t="s">
        <v>536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2</v>
      </c>
      <c r="M586">
        <v>9.952</v>
      </c>
      <c r="N586" s="29">
        <f t="shared" si="9"/>
        <v>72.347266881028943</v>
      </c>
      <c r="O586">
        <v>35.591000000000001</v>
      </c>
      <c r="P586">
        <v>35.427999999999997</v>
      </c>
      <c r="Q586">
        <v>38.520000000000003</v>
      </c>
      <c r="R586">
        <v>1.546</v>
      </c>
    </row>
    <row r="587" spans="1:18">
      <c r="A587" t="s">
        <v>223</v>
      </c>
      <c r="B587">
        <v>2019</v>
      </c>
      <c r="C587" s="9">
        <v>43800</v>
      </c>
      <c r="D587" t="s">
        <v>64</v>
      </c>
      <c r="E587" t="s">
        <v>530</v>
      </c>
      <c r="F587">
        <v>1</v>
      </c>
      <c r="G587">
        <v>1</v>
      </c>
      <c r="H587" t="s">
        <v>126</v>
      </c>
      <c r="I587" t="s">
        <v>102</v>
      </c>
      <c r="J587">
        <v>21.2027397260273</v>
      </c>
      <c r="K587">
        <v>9</v>
      </c>
      <c r="L587">
        <v>1</v>
      </c>
      <c r="M587">
        <v>10.670999999999999</v>
      </c>
      <c r="N587" s="29">
        <f t="shared" si="9"/>
        <v>67.472589260612878</v>
      </c>
      <c r="O587">
        <v>22.806999999999999</v>
      </c>
      <c r="P587">
        <v>23.384</v>
      </c>
      <c r="Q587">
        <v>28.808</v>
      </c>
      <c r="R587">
        <v>2.7120000000000002</v>
      </c>
    </row>
    <row r="588" spans="1:18">
      <c r="A588" t="s">
        <v>223</v>
      </c>
      <c r="B588">
        <v>2019</v>
      </c>
      <c r="C588" s="9">
        <v>43800</v>
      </c>
      <c r="D588" t="s">
        <v>64</v>
      </c>
      <c r="E588" t="s">
        <v>530</v>
      </c>
      <c r="F588">
        <v>1</v>
      </c>
      <c r="G588">
        <v>1</v>
      </c>
      <c r="H588" t="s">
        <v>122</v>
      </c>
      <c r="I588" t="s">
        <v>33</v>
      </c>
      <c r="J588">
        <v>24.142465753424599</v>
      </c>
      <c r="K588">
        <v>28</v>
      </c>
      <c r="L588">
        <v>2</v>
      </c>
      <c r="M588">
        <v>10.756</v>
      </c>
      <c r="N588" s="29">
        <f t="shared" si="9"/>
        <v>66.93938267013759</v>
      </c>
      <c r="O588">
        <v>9</v>
      </c>
      <c r="P588">
        <v>7.4080000000000004</v>
      </c>
      <c r="Q588">
        <v>20.742000000000001</v>
      </c>
      <c r="R588">
        <v>6.6669999999999998</v>
      </c>
    </row>
    <row r="589" spans="1:18">
      <c r="A589" t="s">
        <v>223</v>
      </c>
      <c r="B589">
        <v>2019</v>
      </c>
      <c r="C589" s="9">
        <v>43800</v>
      </c>
      <c r="D589" t="s">
        <v>64</v>
      </c>
      <c r="E589" t="s">
        <v>530</v>
      </c>
      <c r="F589">
        <v>2</v>
      </c>
      <c r="G589">
        <v>1</v>
      </c>
      <c r="H589" t="s">
        <v>189</v>
      </c>
      <c r="I589" t="s">
        <v>111</v>
      </c>
      <c r="J589">
        <v>31.7123287671232</v>
      </c>
      <c r="K589">
        <v>10</v>
      </c>
      <c r="L589">
        <v>1</v>
      </c>
      <c r="M589">
        <v>10.494</v>
      </c>
      <c r="N589" s="29">
        <f t="shared" si="9"/>
        <v>68.610634648370493</v>
      </c>
      <c r="O589">
        <v>23.173999999999999</v>
      </c>
      <c r="P589">
        <v>23.716000000000001</v>
      </c>
      <c r="Q589">
        <v>30.192</v>
      </c>
      <c r="R589">
        <v>3.238</v>
      </c>
    </row>
    <row r="590" spans="1:18">
      <c r="A590" t="s">
        <v>223</v>
      </c>
      <c r="B590">
        <v>2019</v>
      </c>
      <c r="C590" s="9">
        <v>43800</v>
      </c>
      <c r="D590" t="s">
        <v>64</v>
      </c>
      <c r="E590" t="s">
        <v>530</v>
      </c>
      <c r="F590">
        <v>2</v>
      </c>
      <c r="G590">
        <v>1</v>
      </c>
      <c r="H590" t="s">
        <v>132</v>
      </c>
      <c r="I590" t="s">
        <v>213</v>
      </c>
      <c r="J590">
        <v>20.126027397260199</v>
      </c>
      <c r="K590">
        <v>27</v>
      </c>
      <c r="L590">
        <v>2</v>
      </c>
      <c r="M590">
        <v>10.506</v>
      </c>
      <c r="N590" s="29">
        <f t="shared" si="9"/>
        <v>68.532267275842372</v>
      </c>
      <c r="O590">
        <v>6.7560000000000002</v>
      </c>
      <c r="P590">
        <v>6.6130000000000004</v>
      </c>
      <c r="Q590">
        <v>18.957000000000001</v>
      </c>
      <c r="R590">
        <v>6.1719999999999997</v>
      </c>
    </row>
    <row r="591" spans="1:18">
      <c r="A591" t="s">
        <v>223</v>
      </c>
      <c r="B591">
        <v>2019</v>
      </c>
      <c r="C591" s="9">
        <v>43800</v>
      </c>
      <c r="D591" t="s">
        <v>64</v>
      </c>
      <c r="E591" t="s">
        <v>530</v>
      </c>
      <c r="F591">
        <v>3</v>
      </c>
      <c r="G591">
        <v>1</v>
      </c>
      <c r="H591" t="s">
        <v>190</v>
      </c>
      <c r="I591" t="s">
        <v>30</v>
      </c>
      <c r="J591">
        <v>33.871232876712298</v>
      </c>
      <c r="K591">
        <v>5</v>
      </c>
      <c r="L591">
        <v>1</v>
      </c>
      <c r="M591">
        <v>10.378</v>
      </c>
      <c r="N591" s="29">
        <f t="shared" si="9"/>
        <v>69.377529389092317</v>
      </c>
      <c r="O591">
        <v>11.664</v>
      </c>
      <c r="P591">
        <v>15.367999999999901</v>
      </c>
      <c r="Q591">
        <v>24.361999999999998</v>
      </c>
      <c r="R591">
        <v>4.4969999999999999</v>
      </c>
    </row>
    <row r="592" spans="1:18">
      <c r="A592" t="s">
        <v>223</v>
      </c>
      <c r="B592">
        <v>2019</v>
      </c>
      <c r="C592" s="9">
        <v>43800</v>
      </c>
      <c r="D592" t="s">
        <v>64</v>
      </c>
      <c r="E592" t="s">
        <v>530</v>
      </c>
      <c r="F592">
        <v>3</v>
      </c>
      <c r="G592">
        <v>1</v>
      </c>
      <c r="H592" t="s">
        <v>335</v>
      </c>
      <c r="I592" t="s">
        <v>26</v>
      </c>
      <c r="J592">
        <v>32.265753424657497</v>
      </c>
      <c r="K592">
        <v>26</v>
      </c>
      <c r="L592">
        <v>2</v>
      </c>
      <c r="M592">
        <v>10.513999999999999</v>
      </c>
      <c r="N592" s="29">
        <f t="shared" si="9"/>
        <v>68.480121742438655</v>
      </c>
      <c r="O592">
        <v>12.863</v>
      </c>
      <c r="P592">
        <v>10.616</v>
      </c>
      <c r="Q592">
        <v>20.93</v>
      </c>
      <c r="R592">
        <v>5.157</v>
      </c>
    </row>
    <row r="593" spans="1:18">
      <c r="A593" t="s">
        <v>223</v>
      </c>
      <c r="B593">
        <v>2019</v>
      </c>
      <c r="C593" s="9">
        <v>43800</v>
      </c>
      <c r="D593" t="s">
        <v>64</v>
      </c>
      <c r="E593" t="s">
        <v>530</v>
      </c>
      <c r="F593">
        <v>4</v>
      </c>
      <c r="G593">
        <v>1</v>
      </c>
      <c r="H593" t="s">
        <v>106</v>
      </c>
      <c r="I593" t="s">
        <v>107</v>
      </c>
      <c r="J593">
        <v>26.134246575342399</v>
      </c>
      <c r="K593">
        <v>6</v>
      </c>
      <c r="L593">
        <v>1</v>
      </c>
      <c r="M593">
        <v>10.486000000000001</v>
      </c>
      <c r="N593" s="29">
        <f t="shared" si="9"/>
        <v>68.662979210375738</v>
      </c>
      <c r="O593">
        <v>22.759</v>
      </c>
      <c r="P593">
        <v>22.948</v>
      </c>
      <c r="Q593">
        <v>28.428000000000001</v>
      </c>
      <c r="R593">
        <v>2.74</v>
      </c>
    </row>
    <row r="594" spans="1:18">
      <c r="A594" t="s">
        <v>223</v>
      </c>
      <c r="B594">
        <v>2019</v>
      </c>
      <c r="C594" s="9">
        <v>43800</v>
      </c>
      <c r="D594" t="s">
        <v>64</v>
      </c>
      <c r="E594" t="s">
        <v>530</v>
      </c>
      <c r="F594">
        <v>4</v>
      </c>
      <c r="G594">
        <v>1</v>
      </c>
      <c r="H594" t="s">
        <v>170</v>
      </c>
      <c r="I594" t="s">
        <v>40</v>
      </c>
      <c r="J594">
        <v>21.128767123287599</v>
      </c>
      <c r="K594">
        <v>25</v>
      </c>
      <c r="L594">
        <v>2</v>
      </c>
      <c r="M594">
        <v>10.598000000000001</v>
      </c>
      <c r="N594" s="29">
        <f t="shared" si="9"/>
        <v>67.937346669182858</v>
      </c>
      <c r="O594">
        <v>3.1969999999999898</v>
      </c>
      <c r="P594">
        <v>3.25199999999999</v>
      </c>
      <c r="Q594">
        <v>14.116</v>
      </c>
      <c r="R594">
        <v>5.4320000000000004</v>
      </c>
    </row>
    <row r="595" spans="1:18">
      <c r="A595" t="s">
        <v>223</v>
      </c>
      <c r="B595">
        <v>2019</v>
      </c>
      <c r="C595" s="9">
        <v>43800</v>
      </c>
      <c r="D595" t="s">
        <v>64</v>
      </c>
      <c r="E595" t="s">
        <v>530</v>
      </c>
      <c r="F595">
        <v>5</v>
      </c>
      <c r="G595">
        <v>1</v>
      </c>
      <c r="H595" t="s">
        <v>197</v>
      </c>
      <c r="I595" t="s">
        <v>225</v>
      </c>
      <c r="J595">
        <v>26.9835616438356</v>
      </c>
      <c r="K595">
        <v>11</v>
      </c>
      <c r="L595">
        <v>1</v>
      </c>
      <c r="M595">
        <v>10.349</v>
      </c>
      <c r="N595" s="29">
        <f t="shared" si="9"/>
        <v>69.571939317808486</v>
      </c>
      <c r="O595">
        <v>29.542000000000002</v>
      </c>
      <c r="P595">
        <v>29.5899999999999</v>
      </c>
      <c r="Q595">
        <v>33.881999999999998</v>
      </c>
      <c r="R595">
        <v>2.1459999999999999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5</v>
      </c>
      <c r="G596">
        <v>1</v>
      </c>
      <c r="H596" t="s">
        <v>27</v>
      </c>
      <c r="I596" t="s">
        <v>227</v>
      </c>
      <c r="J596">
        <v>23.9534246575342</v>
      </c>
      <c r="K596">
        <v>24</v>
      </c>
      <c r="L596">
        <v>2</v>
      </c>
      <c r="M596">
        <v>10.436999999999999</v>
      </c>
      <c r="N596" s="29">
        <f t="shared" si="9"/>
        <v>68.985340615119284</v>
      </c>
      <c r="O596">
        <v>9.1969999999999992</v>
      </c>
      <c r="P596">
        <v>9.218</v>
      </c>
      <c r="Q596">
        <v>17.62</v>
      </c>
      <c r="R596">
        <v>4.2009999999999996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6</v>
      </c>
      <c r="G597">
        <v>1</v>
      </c>
      <c r="H597" t="s">
        <v>95</v>
      </c>
      <c r="I597" t="s">
        <v>28</v>
      </c>
      <c r="J597">
        <v>27.849315068493102</v>
      </c>
      <c r="K597">
        <v>12</v>
      </c>
      <c r="L597">
        <v>1</v>
      </c>
      <c r="M597">
        <v>10.342000000000001</v>
      </c>
      <c r="N597" s="29">
        <f t="shared" si="9"/>
        <v>69.619029201315016</v>
      </c>
      <c r="O597">
        <v>20.64</v>
      </c>
      <c r="P597">
        <v>21.056000000000001</v>
      </c>
      <c r="Q597">
        <v>27.16</v>
      </c>
      <c r="R597">
        <v>3.052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6</v>
      </c>
      <c r="G598">
        <v>1</v>
      </c>
      <c r="H598" t="s">
        <v>57</v>
      </c>
      <c r="I598" t="s">
        <v>35</v>
      </c>
      <c r="J598">
        <v>26.052054794520501</v>
      </c>
      <c r="K598">
        <v>23</v>
      </c>
      <c r="L598">
        <v>2</v>
      </c>
      <c r="M598">
        <v>10.808999999999999</v>
      </c>
      <c r="N598" s="29">
        <f t="shared" si="9"/>
        <v>66.611157368859296</v>
      </c>
      <c r="O598">
        <v>7.9729999999999901</v>
      </c>
      <c r="P598">
        <v>7.867</v>
      </c>
      <c r="Q598">
        <v>16.039000000000001</v>
      </c>
      <c r="R598">
        <v>4.0860000000000003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7</v>
      </c>
      <c r="G599">
        <v>1</v>
      </c>
      <c r="H599" t="s">
        <v>1990</v>
      </c>
      <c r="I599" t="s">
        <v>26</v>
      </c>
      <c r="J599">
        <v>34.854794520547898</v>
      </c>
      <c r="K599">
        <v>7</v>
      </c>
      <c r="L599">
        <v>1</v>
      </c>
      <c r="M599">
        <v>10.353999999999999</v>
      </c>
      <c r="N599" s="29">
        <f t="shared" si="9"/>
        <v>69.538342669499713</v>
      </c>
      <c r="O599">
        <v>17.88</v>
      </c>
      <c r="P599">
        <v>18.914000000000001</v>
      </c>
      <c r="Q599">
        <v>26.742000000000001</v>
      </c>
      <c r="R599">
        <v>3.9140000000000001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7</v>
      </c>
      <c r="G600">
        <v>1</v>
      </c>
      <c r="H600" t="s">
        <v>226</v>
      </c>
      <c r="I600" t="s">
        <v>150</v>
      </c>
      <c r="J600">
        <v>21.7698630136986</v>
      </c>
      <c r="K600">
        <v>22</v>
      </c>
      <c r="L600">
        <v>2</v>
      </c>
      <c r="M600">
        <v>10.457999999999901</v>
      </c>
      <c r="N600" s="29">
        <f t="shared" si="9"/>
        <v>68.846815834768293</v>
      </c>
      <c r="O600">
        <v>5.32</v>
      </c>
      <c r="P600">
        <v>4.9519999999999902</v>
      </c>
      <c r="Q600">
        <v>16.617999999999999</v>
      </c>
      <c r="R600">
        <v>5.8330000000000002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8</v>
      </c>
      <c r="G601">
        <v>1</v>
      </c>
      <c r="H601" t="s">
        <v>218</v>
      </c>
      <c r="I601" t="s">
        <v>224</v>
      </c>
      <c r="J601">
        <v>34.835616438356098</v>
      </c>
      <c r="K601">
        <v>8</v>
      </c>
      <c r="L601">
        <v>1</v>
      </c>
      <c r="M601">
        <v>10.255000000000001</v>
      </c>
      <c r="N601" s="29">
        <f t="shared" si="9"/>
        <v>70.209653827401269</v>
      </c>
      <c r="O601">
        <v>3.8819999999999899</v>
      </c>
      <c r="P601">
        <v>12.760999999999999</v>
      </c>
      <c r="Q601">
        <v>22.106999999999999</v>
      </c>
      <c r="R601">
        <v>4.673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8</v>
      </c>
      <c r="G602">
        <v>1</v>
      </c>
      <c r="H602" t="s">
        <v>210</v>
      </c>
      <c r="I602" t="s">
        <v>40</v>
      </c>
      <c r="J602">
        <v>28.531506849315001</v>
      </c>
      <c r="K602">
        <v>21</v>
      </c>
      <c r="L602">
        <v>2</v>
      </c>
      <c r="M602">
        <v>10.345000000000001</v>
      </c>
      <c r="N602" s="29">
        <f t="shared" si="9"/>
        <v>69.598840019333011</v>
      </c>
      <c r="O602">
        <v>19.433999999999902</v>
      </c>
      <c r="P602">
        <v>18.126999999999999</v>
      </c>
      <c r="Q602">
        <v>23.613</v>
      </c>
      <c r="R602">
        <v>2.7429999999999999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9</v>
      </c>
      <c r="G603">
        <v>1</v>
      </c>
      <c r="H603" t="s">
        <v>193</v>
      </c>
      <c r="I603" t="s">
        <v>50</v>
      </c>
      <c r="J603">
        <v>31.926027397260199</v>
      </c>
      <c r="K603">
        <v>13</v>
      </c>
      <c r="L603">
        <v>1</v>
      </c>
      <c r="M603">
        <v>10.225</v>
      </c>
      <c r="N603" s="29">
        <f t="shared" si="9"/>
        <v>70.415647921760396</v>
      </c>
      <c r="O603">
        <v>10.815</v>
      </c>
      <c r="P603">
        <v>14.55</v>
      </c>
      <c r="Q603">
        <v>24.91</v>
      </c>
      <c r="R603">
        <v>5.18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9</v>
      </c>
      <c r="G604">
        <v>1</v>
      </c>
      <c r="H604" t="s">
        <v>211</v>
      </c>
      <c r="I604" t="s">
        <v>162</v>
      </c>
      <c r="J604">
        <v>23.898630136986299</v>
      </c>
      <c r="K604">
        <v>20</v>
      </c>
      <c r="L604">
        <v>2</v>
      </c>
      <c r="M604">
        <v>10.321</v>
      </c>
      <c r="N604" s="29">
        <f t="shared" si="9"/>
        <v>69.760682104447241</v>
      </c>
      <c r="O604">
        <v>9</v>
      </c>
      <c r="P604">
        <v>5.6529999999999898</v>
      </c>
      <c r="Q604">
        <v>19.030999999999999</v>
      </c>
      <c r="R604">
        <v>6.6890000000000001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10</v>
      </c>
      <c r="G605">
        <v>1</v>
      </c>
      <c r="H605" t="s">
        <v>141</v>
      </c>
      <c r="I605" t="s">
        <v>93</v>
      </c>
      <c r="J605">
        <v>24.663013698630099</v>
      </c>
      <c r="K605">
        <v>14</v>
      </c>
      <c r="L605">
        <v>1</v>
      </c>
      <c r="M605">
        <v>10.452</v>
      </c>
      <c r="N605" s="29">
        <f t="shared" si="9"/>
        <v>68.886337543053955</v>
      </c>
      <c r="O605">
        <v>20.760999999999999</v>
      </c>
      <c r="P605">
        <v>21.733999999999899</v>
      </c>
      <c r="Q605">
        <v>26.893999999999998</v>
      </c>
      <c r="R605">
        <v>2.58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10</v>
      </c>
      <c r="G606">
        <v>1</v>
      </c>
      <c r="H606" t="s">
        <v>180</v>
      </c>
      <c r="I606" t="s">
        <v>32</v>
      </c>
      <c r="J606">
        <v>28.430136986301299</v>
      </c>
      <c r="K606">
        <v>19</v>
      </c>
      <c r="L606">
        <v>2</v>
      </c>
      <c r="M606">
        <v>12.04</v>
      </c>
      <c r="N606" s="29">
        <f t="shared" si="9"/>
        <v>59.800664451827245</v>
      </c>
      <c r="O606">
        <v>18.376999999999999</v>
      </c>
      <c r="P606">
        <v>17.753</v>
      </c>
      <c r="Q606">
        <v>23.643000000000001</v>
      </c>
      <c r="R606">
        <v>2.9449999999999998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11</v>
      </c>
      <c r="G607">
        <v>1</v>
      </c>
      <c r="H607" t="s">
        <v>169</v>
      </c>
      <c r="I607" t="s">
        <v>80</v>
      </c>
      <c r="J607">
        <v>29.432876712328699</v>
      </c>
      <c r="K607">
        <v>15</v>
      </c>
      <c r="L607">
        <v>1</v>
      </c>
      <c r="M607">
        <v>10.323</v>
      </c>
      <c r="N607" s="29">
        <f t="shared" si="9"/>
        <v>69.747166521360072</v>
      </c>
      <c r="O607">
        <v>9.4359999999999999</v>
      </c>
      <c r="P607">
        <v>11.744999999999999</v>
      </c>
      <c r="Q607">
        <v>19.081</v>
      </c>
      <c r="R607">
        <v>3.6680000000000001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11</v>
      </c>
      <c r="G608">
        <v>1</v>
      </c>
      <c r="H608" t="s">
        <v>229</v>
      </c>
      <c r="I608" t="s">
        <v>209</v>
      </c>
      <c r="J608">
        <v>20.9506849315068</v>
      </c>
      <c r="K608">
        <v>18</v>
      </c>
      <c r="L608">
        <v>2</v>
      </c>
      <c r="M608">
        <v>10.462999999999999</v>
      </c>
      <c r="N608" s="29">
        <f t="shared" si="9"/>
        <v>68.813915702953267</v>
      </c>
      <c r="O608">
        <v>8.4439999999999902</v>
      </c>
      <c r="P608">
        <v>5.1649999999999903</v>
      </c>
      <c r="Q608">
        <v>16.478999999999999</v>
      </c>
      <c r="R608">
        <v>5.657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12</v>
      </c>
      <c r="G609">
        <v>1</v>
      </c>
      <c r="H609" t="s">
        <v>191</v>
      </c>
      <c r="I609" t="s">
        <v>227</v>
      </c>
      <c r="J609">
        <v>32.4547945205479</v>
      </c>
      <c r="K609">
        <v>16</v>
      </c>
      <c r="L609">
        <v>1</v>
      </c>
      <c r="M609">
        <v>10.26</v>
      </c>
      <c r="N609" s="29">
        <f t="shared" si="9"/>
        <v>70.175438596491233</v>
      </c>
      <c r="O609">
        <v>15.672000000000001</v>
      </c>
      <c r="P609">
        <v>17.785</v>
      </c>
      <c r="Q609">
        <v>25.016999999999999</v>
      </c>
      <c r="R609">
        <v>3.6160000000000001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12</v>
      </c>
      <c r="G610">
        <v>1</v>
      </c>
      <c r="H610" t="s">
        <v>172</v>
      </c>
      <c r="I610" t="s">
        <v>35</v>
      </c>
      <c r="J610">
        <v>29.561643835616401</v>
      </c>
      <c r="K610">
        <v>17</v>
      </c>
      <c r="L610">
        <v>2</v>
      </c>
      <c r="M610">
        <v>10.331999999999899</v>
      </c>
      <c r="N610" s="29">
        <f t="shared" si="9"/>
        <v>69.686411149826455</v>
      </c>
      <c r="O610">
        <v>15.483000000000001</v>
      </c>
      <c r="P610">
        <v>14.805999999999999</v>
      </c>
      <c r="Q610">
        <v>21.091999999999999</v>
      </c>
      <c r="R610">
        <v>3.1429999999999998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533</v>
      </c>
      <c r="F611">
        <v>1</v>
      </c>
      <c r="G611">
        <v>1</v>
      </c>
      <c r="H611" t="s">
        <v>21</v>
      </c>
      <c r="I611" t="s">
        <v>22</v>
      </c>
      <c r="J611">
        <v>26.7287671232876</v>
      </c>
      <c r="K611">
        <v>2</v>
      </c>
      <c r="L611">
        <v>1</v>
      </c>
      <c r="M611">
        <v>9.9610000000000003</v>
      </c>
      <c r="N611" s="29">
        <f t="shared" si="9"/>
        <v>72.281899407689991</v>
      </c>
      <c r="O611">
        <v>35.427999999999997</v>
      </c>
      <c r="P611">
        <v>35.462000000000003</v>
      </c>
      <c r="Q611">
        <v>38.548000000000002</v>
      </c>
      <c r="R611">
        <v>1.5429999999999999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533</v>
      </c>
      <c r="F612">
        <v>1</v>
      </c>
      <c r="G612">
        <v>1</v>
      </c>
      <c r="H612" t="s">
        <v>191</v>
      </c>
      <c r="I612" t="s">
        <v>227</v>
      </c>
      <c r="J612">
        <v>32.4547945205479</v>
      </c>
      <c r="K612">
        <v>16</v>
      </c>
      <c r="L612">
        <v>2</v>
      </c>
      <c r="M612">
        <v>10.111000000000001</v>
      </c>
      <c r="N612" s="29">
        <f t="shared" si="9"/>
        <v>71.209573731579468</v>
      </c>
      <c r="O612">
        <v>17.785</v>
      </c>
      <c r="P612">
        <v>17.777999999999999</v>
      </c>
      <c r="Q612">
        <v>24.866</v>
      </c>
      <c r="R612">
        <v>3.544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533</v>
      </c>
      <c r="F613">
        <v>2</v>
      </c>
      <c r="G613">
        <v>1</v>
      </c>
      <c r="H613" t="s">
        <v>90</v>
      </c>
      <c r="I613" t="s">
        <v>22</v>
      </c>
      <c r="J613">
        <v>22.731506849315</v>
      </c>
      <c r="K613">
        <v>1</v>
      </c>
      <c r="L613">
        <v>1</v>
      </c>
      <c r="M613">
        <v>10.243</v>
      </c>
      <c r="N613" s="29">
        <f t="shared" si="9"/>
        <v>70.291906667968362</v>
      </c>
      <c r="O613">
        <v>39.277000000000001</v>
      </c>
      <c r="P613">
        <v>39.274000000000001</v>
      </c>
      <c r="Q613">
        <v>42.51</v>
      </c>
      <c r="R613">
        <v>1.6180000000000001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533</v>
      </c>
      <c r="F614">
        <v>2</v>
      </c>
      <c r="G614">
        <v>1</v>
      </c>
      <c r="H614" t="s">
        <v>169</v>
      </c>
      <c r="I614" t="s">
        <v>80</v>
      </c>
      <c r="J614">
        <v>29.432876712328699</v>
      </c>
      <c r="K614">
        <v>15</v>
      </c>
      <c r="L614">
        <v>2</v>
      </c>
      <c r="M614">
        <v>10.361000000000001</v>
      </c>
      <c r="N614" s="29">
        <f t="shared" si="9"/>
        <v>69.491361837660449</v>
      </c>
      <c r="O614">
        <v>11.744999999999999</v>
      </c>
      <c r="P614">
        <v>11.746</v>
      </c>
      <c r="Q614">
        <v>19.076000000000001</v>
      </c>
      <c r="R614">
        <v>3.665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533</v>
      </c>
      <c r="F615">
        <v>3</v>
      </c>
      <c r="G615">
        <v>1</v>
      </c>
      <c r="H615" t="s">
        <v>199</v>
      </c>
      <c r="I615" t="s">
        <v>44</v>
      </c>
      <c r="J615">
        <v>24.383561643835598</v>
      </c>
      <c r="K615">
        <v>4</v>
      </c>
      <c r="L615">
        <v>1</v>
      </c>
      <c r="M615">
        <v>11.22</v>
      </c>
      <c r="N615" s="29">
        <f t="shared" si="9"/>
        <v>64.171122994652407</v>
      </c>
      <c r="O615">
        <v>29.242999999999999</v>
      </c>
      <c r="P615">
        <v>29.364999999999998</v>
      </c>
      <c r="Q615">
        <v>32.390999999999998</v>
      </c>
      <c r="R615">
        <v>1.5129999999999999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533</v>
      </c>
      <c r="F616">
        <v>4</v>
      </c>
      <c r="G616">
        <v>1</v>
      </c>
      <c r="H616" t="s">
        <v>253</v>
      </c>
      <c r="I616" t="s">
        <v>30</v>
      </c>
      <c r="J616">
        <v>29.928767123287599</v>
      </c>
      <c r="K616">
        <v>3</v>
      </c>
      <c r="L616">
        <v>1</v>
      </c>
      <c r="M616">
        <v>9.9390000000000001</v>
      </c>
      <c r="N616" s="29">
        <f t="shared" si="9"/>
        <v>72.441895562933894</v>
      </c>
      <c r="O616">
        <v>27.382999999999999</v>
      </c>
      <c r="P616">
        <v>27.832000000000001</v>
      </c>
      <c r="Q616">
        <v>31.966000000000001</v>
      </c>
      <c r="R616">
        <v>2.0670000000000002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533</v>
      </c>
      <c r="F617">
        <v>4</v>
      </c>
      <c r="G617">
        <v>1</v>
      </c>
      <c r="H617" t="s">
        <v>193</v>
      </c>
      <c r="I617" t="s">
        <v>50</v>
      </c>
      <c r="J617">
        <v>31.926027397260199</v>
      </c>
      <c r="K617">
        <v>13</v>
      </c>
      <c r="L617">
        <v>2</v>
      </c>
      <c r="M617">
        <v>10.855</v>
      </c>
      <c r="N617" s="29">
        <f t="shared" si="9"/>
        <v>66.328880700138185</v>
      </c>
      <c r="O617">
        <v>14.55</v>
      </c>
      <c r="P617">
        <v>14.418999999999899</v>
      </c>
      <c r="Q617">
        <v>23.684999999999999</v>
      </c>
      <c r="R617">
        <v>4.633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533</v>
      </c>
      <c r="F618">
        <v>5</v>
      </c>
      <c r="G618">
        <v>1</v>
      </c>
      <c r="H618" t="s">
        <v>218</v>
      </c>
      <c r="I618" t="s">
        <v>224</v>
      </c>
      <c r="J618">
        <v>34.835616438356098</v>
      </c>
      <c r="K618">
        <v>8</v>
      </c>
      <c r="L618">
        <v>1</v>
      </c>
      <c r="M618">
        <v>10.124000000000001</v>
      </c>
      <c r="N618" s="29">
        <f t="shared" si="9"/>
        <v>71.118135124456728</v>
      </c>
      <c r="O618">
        <v>12.760999999999999</v>
      </c>
      <c r="P618">
        <v>18.140999999999998</v>
      </c>
      <c r="Q618">
        <v>26.123000000000001</v>
      </c>
      <c r="R618">
        <v>3.9910000000000001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533</v>
      </c>
      <c r="F619">
        <v>5</v>
      </c>
      <c r="G619">
        <v>1</v>
      </c>
      <c r="H619" t="s">
        <v>126</v>
      </c>
      <c r="I619" t="s">
        <v>102</v>
      </c>
      <c r="J619">
        <v>21.2027397260273</v>
      </c>
      <c r="K619">
        <v>9</v>
      </c>
      <c r="L619">
        <v>2</v>
      </c>
      <c r="M619">
        <v>10.257</v>
      </c>
      <c r="N619" s="29">
        <f t="shared" si="9"/>
        <v>70.195963732085403</v>
      </c>
      <c r="O619">
        <v>23.384</v>
      </c>
      <c r="P619">
        <v>22.282999999999902</v>
      </c>
      <c r="Q619">
        <v>27.454999999999998</v>
      </c>
      <c r="R619">
        <v>2.5859999999999999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6</v>
      </c>
      <c r="G620">
        <v>1</v>
      </c>
      <c r="H620" t="s">
        <v>1990</v>
      </c>
      <c r="I620" t="s">
        <v>26</v>
      </c>
      <c r="J620">
        <v>34.854794520547898</v>
      </c>
      <c r="K620">
        <v>7</v>
      </c>
      <c r="L620">
        <v>1</v>
      </c>
      <c r="M620">
        <v>10.042</v>
      </c>
      <c r="N620" s="29">
        <f t="shared" si="9"/>
        <v>71.698864767974513</v>
      </c>
      <c r="O620">
        <v>18.914000000000001</v>
      </c>
      <c r="P620">
        <v>21.984999999999999</v>
      </c>
      <c r="Q620">
        <v>29.045000000000002</v>
      </c>
      <c r="R620">
        <v>3.53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6</v>
      </c>
      <c r="G621">
        <v>1</v>
      </c>
      <c r="H621" t="s">
        <v>189</v>
      </c>
      <c r="I621" t="s">
        <v>111</v>
      </c>
      <c r="J621">
        <v>31.7123287671232</v>
      </c>
      <c r="K621">
        <v>10</v>
      </c>
      <c r="L621">
        <v>2</v>
      </c>
      <c r="M621">
        <v>10.218999999999999</v>
      </c>
      <c r="N621" s="29">
        <f t="shared" si="9"/>
        <v>70.456991877874557</v>
      </c>
      <c r="O621">
        <v>23.716000000000001</v>
      </c>
      <c r="P621">
        <v>22.564999999999898</v>
      </c>
      <c r="Q621">
        <v>28.614999999999998</v>
      </c>
      <c r="R621">
        <v>3.0249999999999999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7</v>
      </c>
      <c r="G622">
        <v>1</v>
      </c>
      <c r="H622" t="s">
        <v>190</v>
      </c>
      <c r="I622" t="s">
        <v>30</v>
      </c>
      <c r="J622">
        <v>33.871232876712298</v>
      </c>
      <c r="K622">
        <v>5</v>
      </c>
      <c r="L622">
        <v>1</v>
      </c>
      <c r="M622">
        <v>10.208</v>
      </c>
      <c r="N622" s="29">
        <f t="shared" si="9"/>
        <v>70.532915360501562</v>
      </c>
      <c r="O622">
        <v>15.367999999999901</v>
      </c>
      <c r="P622">
        <v>19.225999999999999</v>
      </c>
      <c r="Q622">
        <v>27.134</v>
      </c>
      <c r="R622">
        <v>3.9540000000000002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7</v>
      </c>
      <c r="G623">
        <v>1</v>
      </c>
      <c r="H623" t="s">
        <v>95</v>
      </c>
      <c r="I623" t="s">
        <v>28</v>
      </c>
      <c r="J623">
        <v>27.849315068493102</v>
      </c>
      <c r="K623">
        <v>12</v>
      </c>
      <c r="L623">
        <v>2</v>
      </c>
      <c r="M623">
        <v>10.234</v>
      </c>
      <c r="N623" s="29">
        <f t="shared" si="9"/>
        <v>70.353722884502645</v>
      </c>
      <c r="O623">
        <v>21.056000000000001</v>
      </c>
      <c r="P623">
        <v>20.105</v>
      </c>
      <c r="Q623">
        <v>25.882999999999999</v>
      </c>
      <c r="R623">
        <v>2.8889999999999998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8</v>
      </c>
      <c r="G624">
        <v>1</v>
      </c>
      <c r="H624" t="s">
        <v>106</v>
      </c>
      <c r="I624" t="s">
        <v>107</v>
      </c>
      <c r="J624">
        <v>26.134246575342399</v>
      </c>
      <c r="K624">
        <v>6</v>
      </c>
      <c r="L624">
        <v>1</v>
      </c>
      <c r="M624">
        <v>10.236000000000001</v>
      </c>
      <c r="N624" s="29">
        <f t="shared" si="9"/>
        <v>70.339976553341145</v>
      </c>
      <c r="O624">
        <v>22.948</v>
      </c>
      <c r="P624">
        <v>24.895</v>
      </c>
      <c r="Q624">
        <v>30.018999999999998</v>
      </c>
      <c r="R624">
        <v>2.5619999999999998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8</v>
      </c>
      <c r="G625">
        <v>1</v>
      </c>
      <c r="H625" t="s">
        <v>197</v>
      </c>
      <c r="I625" t="s">
        <v>225</v>
      </c>
      <c r="J625">
        <v>26.9835616438356</v>
      </c>
      <c r="K625">
        <v>11</v>
      </c>
      <c r="L625">
        <v>2</v>
      </c>
      <c r="M625">
        <v>10.265000000000001</v>
      </c>
      <c r="N625" s="29">
        <f t="shared" si="9"/>
        <v>70.141256697515828</v>
      </c>
      <c r="O625">
        <v>29.5899999999999</v>
      </c>
      <c r="P625">
        <v>28.780999999999999</v>
      </c>
      <c r="Q625">
        <v>32.905000000000001</v>
      </c>
      <c r="R625">
        <v>2.0619999999999998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534</v>
      </c>
      <c r="F626">
        <v>1</v>
      </c>
      <c r="G626">
        <v>1</v>
      </c>
      <c r="H626" t="s">
        <v>21</v>
      </c>
      <c r="I626" t="s">
        <v>22</v>
      </c>
      <c r="J626">
        <v>26.7287671232876</v>
      </c>
      <c r="K626">
        <v>2</v>
      </c>
      <c r="L626">
        <v>1</v>
      </c>
      <c r="M626">
        <v>10.148999999999999</v>
      </c>
      <c r="N626" s="29">
        <f t="shared" si="9"/>
        <v>70.942950044339355</v>
      </c>
      <c r="O626">
        <v>35.462000000000003</v>
      </c>
      <c r="P626">
        <v>35.566000000000003</v>
      </c>
      <c r="Q626">
        <v>38.630000000000003</v>
      </c>
      <c r="R626">
        <v>1.532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534</v>
      </c>
      <c r="F627">
        <v>1</v>
      </c>
      <c r="G627">
        <v>1</v>
      </c>
      <c r="H627" t="s">
        <v>106</v>
      </c>
      <c r="I627" t="s">
        <v>107</v>
      </c>
      <c r="J627">
        <v>26.134246575342399</v>
      </c>
      <c r="K627">
        <v>6</v>
      </c>
      <c r="L627">
        <v>2</v>
      </c>
      <c r="M627">
        <v>10.234999999999999</v>
      </c>
      <c r="N627" s="29">
        <f t="shared" si="9"/>
        <v>70.346849047386428</v>
      </c>
      <c r="O627">
        <v>24.895</v>
      </c>
      <c r="P627">
        <v>24.792000000000002</v>
      </c>
      <c r="Q627">
        <v>29.794</v>
      </c>
      <c r="R627">
        <v>2.5009999999999999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534</v>
      </c>
      <c r="F628">
        <v>1</v>
      </c>
      <c r="G628">
        <v>2</v>
      </c>
      <c r="H628" t="s">
        <v>21</v>
      </c>
      <c r="I628" t="s">
        <v>22</v>
      </c>
      <c r="J628">
        <v>26.7287671232876</v>
      </c>
      <c r="K628">
        <v>2</v>
      </c>
      <c r="L628">
        <v>1</v>
      </c>
      <c r="M628">
        <v>10.151</v>
      </c>
      <c r="N628" s="29">
        <f t="shared" si="9"/>
        <v>70.928972515023148</v>
      </c>
      <c r="O628">
        <v>35.566000000000003</v>
      </c>
      <c r="P628">
        <v>35.661000000000001</v>
      </c>
      <c r="Q628">
        <v>38.704999999999998</v>
      </c>
      <c r="R628">
        <v>1.522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534</v>
      </c>
      <c r="F629">
        <v>1</v>
      </c>
      <c r="G629">
        <v>2</v>
      </c>
      <c r="H629" t="s">
        <v>106</v>
      </c>
      <c r="I629" t="s">
        <v>107</v>
      </c>
      <c r="J629">
        <v>26.134246575342399</v>
      </c>
      <c r="K629">
        <v>6</v>
      </c>
      <c r="L629">
        <v>2</v>
      </c>
      <c r="M629">
        <v>12.762</v>
      </c>
      <c r="N629" s="29">
        <f t="shared" si="9"/>
        <v>56.417489421720731</v>
      </c>
      <c r="O629">
        <v>24.792000000000002</v>
      </c>
      <c r="P629">
        <v>24.7</v>
      </c>
      <c r="Q629">
        <v>29.594000000000001</v>
      </c>
      <c r="R629">
        <v>2.4470000000000001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534</v>
      </c>
      <c r="F630">
        <v>2</v>
      </c>
      <c r="G630">
        <v>1</v>
      </c>
      <c r="H630" t="s">
        <v>90</v>
      </c>
      <c r="I630" t="s">
        <v>22</v>
      </c>
      <c r="J630">
        <v>22.731506849315</v>
      </c>
      <c r="K630">
        <v>1</v>
      </c>
      <c r="L630">
        <v>1</v>
      </c>
      <c r="M630">
        <v>10.106999999999999</v>
      </c>
      <c r="N630" s="29">
        <f t="shared" si="9"/>
        <v>71.237756010685672</v>
      </c>
      <c r="O630">
        <v>39.274000000000001</v>
      </c>
      <c r="P630">
        <v>39.296999999999997</v>
      </c>
      <c r="Q630">
        <v>42.529000000000003</v>
      </c>
      <c r="R630">
        <v>1.6160000000000001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534</v>
      </c>
      <c r="F631">
        <v>2</v>
      </c>
      <c r="G631">
        <v>1</v>
      </c>
      <c r="H631" t="s">
        <v>190</v>
      </c>
      <c r="I631" t="s">
        <v>30</v>
      </c>
      <c r="J631">
        <v>33.871232876712298</v>
      </c>
      <c r="K631">
        <v>5</v>
      </c>
      <c r="L631">
        <v>2</v>
      </c>
      <c r="M631">
        <v>10.144</v>
      </c>
      <c r="N631" s="29">
        <f t="shared" si="9"/>
        <v>70.977917981072551</v>
      </c>
      <c r="O631">
        <v>19.225999999999999</v>
      </c>
      <c r="P631">
        <v>19.239999999999998</v>
      </c>
      <c r="Q631">
        <v>27.018000000000001</v>
      </c>
      <c r="R631">
        <v>3.8889999999999998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534</v>
      </c>
      <c r="F632">
        <v>2</v>
      </c>
      <c r="G632">
        <v>2</v>
      </c>
      <c r="H632" t="s">
        <v>90</v>
      </c>
      <c r="I632" t="s">
        <v>22</v>
      </c>
      <c r="J632">
        <v>22.731506849315</v>
      </c>
      <c r="K632">
        <v>1</v>
      </c>
      <c r="L632">
        <v>1</v>
      </c>
      <c r="M632">
        <v>10.298</v>
      </c>
      <c r="N632" s="29">
        <f t="shared" si="9"/>
        <v>69.916488638570598</v>
      </c>
      <c r="O632">
        <v>39.296999999999997</v>
      </c>
      <c r="P632">
        <v>39.318999999999903</v>
      </c>
      <c r="Q632">
        <v>42.546999999999997</v>
      </c>
      <c r="R632">
        <v>1.6140000000000001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534</v>
      </c>
      <c r="F633">
        <v>2</v>
      </c>
      <c r="G633">
        <v>2</v>
      </c>
      <c r="H633" t="s">
        <v>190</v>
      </c>
      <c r="I633" t="s">
        <v>30</v>
      </c>
      <c r="J633">
        <v>33.871232876712298</v>
      </c>
      <c r="K633">
        <v>5</v>
      </c>
      <c r="L633">
        <v>2</v>
      </c>
      <c r="M633">
        <v>10.497999999999999</v>
      </c>
      <c r="N633" s="29">
        <f t="shared" si="9"/>
        <v>68.584492284244618</v>
      </c>
      <c r="O633">
        <v>19.239999999999998</v>
      </c>
      <c r="P633">
        <v>19.251999999999999</v>
      </c>
      <c r="Q633">
        <v>26.911999999999999</v>
      </c>
      <c r="R633">
        <v>3.83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534</v>
      </c>
      <c r="F634">
        <v>3</v>
      </c>
      <c r="G634">
        <v>1</v>
      </c>
      <c r="H634" t="s">
        <v>199</v>
      </c>
      <c r="I634" t="s">
        <v>44</v>
      </c>
      <c r="J634">
        <v>24.383561643835598</v>
      </c>
      <c r="K634">
        <v>4</v>
      </c>
      <c r="L634">
        <v>1</v>
      </c>
      <c r="M634">
        <v>10.115</v>
      </c>
      <c r="N634" s="29">
        <f t="shared" si="9"/>
        <v>71.181413741967376</v>
      </c>
      <c r="O634">
        <v>29.364999999999998</v>
      </c>
      <c r="P634">
        <v>29.587999999999901</v>
      </c>
      <c r="Q634">
        <v>32.58</v>
      </c>
      <c r="R634">
        <v>1.496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534</v>
      </c>
      <c r="F635">
        <v>3</v>
      </c>
      <c r="G635">
        <v>1</v>
      </c>
      <c r="H635" t="s">
        <v>1990</v>
      </c>
      <c r="I635" t="s">
        <v>26</v>
      </c>
      <c r="J635">
        <v>34.854794520547898</v>
      </c>
      <c r="K635">
        <v>7</v>
      </c>
      <c r="L635">
        <v>2</v>
      </c>
      <c r="M635">
        <v>10.125999999999999</v>
      </c>
      <c r="N635" s="29">
        <f t="shared" si="9"/>
        <v>71.1040884850879</v>
      </c>
      <c r="O635">
        <v>21.984999999999999</v>
      </c>
      <c r="P635">
        <v>21.465</v>
      </c>
      <c r="Q635">
        <v>28.021000000000001</v>
      </c>
      <c r="R635">
        <v>3.278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3</v>
      </c>
      <c r="G636">
        <v>2</v>
      </c>
      <c r="H636" t="s">
        <v>199</v>
      </c>
      <c r="I636" t="s">
        <v>44</v>
      </c>
      <c r="J636">
        <v>24.383561643835598</v>
      </c>
      <c r="K636">
        <v>4</v>
      </c>
      <c r="L636">
        <v>1</v>
      </c>
      <c r="M636">
        <v>10.555999999999999</v>
      </c>
      <c r="N636" s="29">
        <f t="shared" si="9"/>
        <v>68.207654414550973</v>
      </c>
      <c r="O636">
        <v>29.587999999999901</v>
      </c>
      <c r="P636">
        <v>29.774999999999999</v>
      </c>
      <c r="Q636">
        <v>32.737000000000002</v>
      </c>
      <c r="R636">
        <v>1.4810000000000001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3</v>
      </c>
      <c r="G637">
        <v>2</v>
      </c>
      <c r="H637" t="s">
        <v>1990</v>
      </c>
      <c r="I637" t="s">
        <v>26</v>
      </c>
      <c r="J637">
        <v>34.854794520547898</v>
      </c>
      <c r="K637">
        <v>7</v>
      </c>
      <c r="L637">
        <v>2</v>
      </c>
      <c r="M637">
        <v>11.087999999999999</v>
      </c>
      <c r="N637" s="29">
        <f t="shared" si="9"/>
        <v>64.935064935064943</v>
      </c>
      <c r="O637">
        <v>21.465</v>
      </c>
      <c r="P637">
        <v>21.091999999999999</v>
      </c>
      <c r="Q637">
        <v>27.27</v>
      </c>
      <c r="R637">
        <v>3.089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4</v>
      </c>
      <c r="G638">
        <v>1</v>
      </c>
      <c r="H638" t="s">
        <v>253</v>
      </c>
      <c r="I638" t="s">
        <v>30</v>
      </c>
      <c r="J638">
        <v>29.928767123287599</v>
      </c>
      <c r="K638">
        <v>3</v>
      </c>
      <c r="L638">
        <v>1</v>
      </c>
      <c r="M638">
        <v>10.121</v>
      </c>
      <c r="N638" s="29">
        <f t="shared" si="9"/>
        <v>71.139215492540259</v>
      </c>
      <c r="O638">
        <v>27.832000000000001</v>
      </c>
      <c r="P638">
        <v>28.145</v>
      </c>
      <c r="Q638">
        <v>32.207000000000001</v>
      </c>
      <c r="R638">
        <v>2.0310000000000001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4</v>
      </c>
      <c r="G639">
        <v>1</v>
      </c>
      <c r="H639" t="s">
        <v>218</v>
      </c>
      <c r="I639" t="s">
        <v>224</v>
      </c>
      <c r="J639">
        <v>34.835616438356098</v>
      </c>
      <c r="K639">
        <v>8</v>
      </c>
      <c r="L639">
        <v>2</v>
      </c>
      <c r="M639">
        <v>11.048999999999999</v>
      </c>
      <c r="N639" s="29">
        <f t="shared" si="9"/>
        <v>65.164268259571003</v>
      </c>
      <c r="O639">
        <v>18.140999999999998</v>
      </c>
      <c r="P639">
        <v>17.795999999999999</v>
      </c>
      <c r="Q639">
        <v>25.225999999999999</v>
      </c>
      <c r="R639">
        <v>3.7149999999999999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4</v>
      </c>
      <c r="G640">
        <v>2</v>
      </c>
      <c r="H640" t="s">
        <v>253</v>
      </c>
      <c r="I640" t="s">
        <v>30</v>
      </c>
      <c r="J640">
        <v>29.928767123287599</v>
      </c>
      <c r="K640">
        <v>3</v>
      </c>
      <c r="L640">
        <v>1</v>
      </c>
      <c r="M640">
        <v>10.231</v>
      </c>
      <c r="N640" s="29">
        <f t="shared" si="9"/>
        <v>70.374352458215228</v>
      </c>
      <c r="O640">
        <v>28.145</v>
      </c>
      <c r="P640">
        <v>28.402000000000001</v>
      </c>
      <c r="Q640">
        <v>32.402000000000001</v>
      </c>
      <c r="R640">
        <v>2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4</v>
      </c>
      <c r="G641">
        <v>2</v>
      </c>
      <c r="H641" t="s">
        <v>218</v>
      </c>
      <c r="I641" t="s">
        <v>224</v>
      </c>
      <c r="J641">
        <v>34.835616438356098</v>
      </c>
      <c r="K641">
        <v>8</v>
      </c>
      <c r="L641">
        <v>2</v>
      </c>
      <c r="M641">
        <v>10.262</v>
      </c>
      <c r="N641" s="29">
        <f t="shared" si="9"/>
        <v>70.161761839797308</v>
      </c>
      <c r="O641">
        <v>17.795999999999999</v>
      </c>
      <c r="P641">
        <v>17.555</v>
      </c>
      <c r="Q641">
        <v>24.574999999999999</v>
      </c>
      <c r="R641">
        <v>3.51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535</v>
      </c>
      <c r="F642">
        <v>1</v>
      </c>
      <c r="G642">
        <v>1</v>
      </c>
      <c r="H642" t="s">
        <v>21</v>
      </c>
      <c r="I642" t="s">
        <v>22</v>
      </c>
      <c r="J642">
        <v>26.7287671232876</v>
      </c>
      <c r="K642">
        <v>2</v>
      </c>
      <c r="L642">
        <v>1</v>
      </c>
      <c r="M642">
        <v>9.8979999999999997</v>
      </c>
      <c r="N642" s="29">
        <f t="shared" si="9"/>
        <v>72.741968074358454</v>
      </c>
      <c r="O642">
        <v>35.661000000000001</v>
      </c>
      <c r="P642">
        <v>35.814</v>
      </c>
      <c r="Q642">
        <v>38.828000000000003</v>
      </c>
      <c r="R642">
        <v>1.5069999999999999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535</v>
      </c>
      <c r="F643">
        <v>1</v>
      </c>
      <c r="G643">
        <v>1</v>
      </c>
      <c r="H643" t="s">
        <v>253</v>
      </c>
      <c r="I643" t="s">
        <v>30</v>
      </c>
      <c r="J643">
        <v>29.928767123287599</v>
      </c>
      <c r="K643">
        <v>3</v>
      </c>
      <c r="L643">
        <v>2</v>
      </c>
      <c r="M643">
        <v>10.003</v>
      </c>
      <c r="N643" s="29">
        <f t="shared" ref="N643:N706" si="10">3.6*200/M643</f>
        <v>71.978406478056584</v>
      </c>
      <c r="O643">
        <v>28.402000000000001</v>
      </c>
      <c r="P643">
        <v>28.267999999999901</v>
      </c>
      <c r="Q643">
        <v>32.19</v>
      </c>
      <c r="R643">
        <v>1.9610000000000001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535</v>
      </c>
      <c r="F644">
        <v>1</v>
      </c>
      <c r="G644">
        <v>2</v>
      </c>
      <c r="H644" t="s">
        <v>21</v>
      </c>
      <c r="I644" t="s">
        <v>22</v>
      </c>
      <c r="J644">
        <v>26.7287671232876</v>
      </c>
      <c r="K644">
        <v>2</v>
      </c>
      <c r="L644">
        <v>1</v>
      </c>
      <c r="M644">
        <v>10.257999999999999</v>
      </c>
      <c r="N644" s="29">
        <f t="shared" si="10"/>
        <v>70.189120686293634</v>
      </c>
      <c r="O644">
        <v>35.814</v>
      </c>
      <c r="P644">
        <v>35.954999999999998</v>
      </c>
      <c r="Q644">
        <v>38.941000000000003</v>
      </c>
      <c r="R644">
        <v>1.4930000000000001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535</v>
      </c>
      <c r="F645">
        <v>1</v>
      </c>
      <c r="G645">
        <v>2</v>
      </c>
      <c r="H645" t="s">
        <v>253</v>
      </c>
      <c r="I645" t="s">
        <v>30</v>
      </c>
      <c r="J645">
        <v>29.928767123287599</v>
      </c>
      <c r="K645">
        <v>3</v>
      </c>
      <c r="L645">
        <v>2</v>
      </c>
      <c r="M645">
        <v>10.518999999999901</v>
      </c>
      <c r="N645" s="29">
        <f t="shared" si="10"/>
        <v>68.447571061888652</v>
      </c>
      <c r="O645">
        <v>28.267999999999901</v>
      </c>
      <c r="P645">
        <v>28.146999999999998</v>
      </c>
      <c r="Q645">
        <v>31.998999999999999</v>
      </c>
      <c r="R645">
        <v>1.9259999999999999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535</v>
      </c>
      <c r="F646">
        <v>2</v>
      </c>
      <c r="G646">
        <v>1</v>
      </c>
      <c r="H646" t="s">
        <v>90</v>
      </c>
      <c r="I646" t="s">
        <v>22</v>
      </c>
      <c r="J646">
        <v>22.731506849315</v>
      </c>
      <c r="K646">
        <v>1</v>
      </c>
      <c r="L646">
        <v>1</v>
      </c>
      <c r="M646">
        <v>10.114000000000001</v>
      </c>
      <c r="N646" s="29">
        <f t="shared" si="10"/>
        <v>71.188451651176578</v>
      </c>
      <c r="O646">
        <v>39.318999999999903</v>
      </c>
      <c r="P646">
        <v>39.403999999999897</v>
      </c>
      <c r="Q646">
        <v>42.61</v>
      </c>
      <c r="R646">
        <v>1.603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535</v>
      </c>
      <c r="F647">
        <v>2</v>
      </c>
      <c r="G647">
        <v>1</v>
      </c>
      <c r="H647" t="s">
        <v>199</v>
      </c>
      <c r="I647" t="s">
        <v>44</v>
      </c>
      <c r="J647">
        <v>24.383561643835598</v>
      </c>
      <c r="K647">
        <v>4</v>
      </c>
      <c r="L647">
        <v>2</v>
      </c>
      <c r="M647">
        <v>10.204000000000001</v>
      </c>
      <c r="N647" s="29">
        <f t="shared" si="10"/>
        <v>70.560564484515865</v>
      </c>
      <c r="O647">
        <v>29.774999999999999</v>
      </c>
      <c r="P647">
        <v>29.7379999999999</v>
      </c>
      <c r="Q647">
        <v>32.683999999999997</v>
      </c>
      <c r="R647">
        <v>1.4730000000000001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535</v>
      </c>
      <c r="F648">
        <v>2</v>
      </c>
      <c r="G648">
        <v>2</v>
      </c>
      <c r="H648" t="s">
        <v>90</v>
      </c>
      <c r="I648" t="s">
        <v>22</v>
      </c>
      <c r="J648">
        <v>22.731506849315</v>
      </c>
      <c r="K648">
        <v>1</v>
      </c>
      <c r="L648">
        <v>1</v>
      </c>
      <c r="M648">
        <v>10.234</v>
      </c>
      <c r="N648" s="29">
        <f t="shared" si="10"/>
        <v>70.353722884502645</v>
      </c>
      <c r="O648">
        <v>39.403999999999897</v>
      </c>
      <c r="P648">
        <v>39.484999999999999</v>
      </c>
      <c r="Q648">
        <v>42.670999999999999</v>
      </c>
      <c r="R648">
        <v>1.593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535</v>
      </c>
      <c r="F649">
        <v>2</v>
      </c>
      <c r="G649">
        <v>2</v>
      </c>
      <c r="H649" t="s">
        <v>199</v>
      </c>
      <c r="I649" t="s">
        <v>44</v>
      </c>
      <c r="J649">
        <v>24.383561643835598</v>
      </c>
      <c r="K649">
        <v>4</v>
      </c>
      <c r="L649">
        <v>2</v>
      </c>
      <c r="M649">
        <v>10.32</v>
      </c>
      <c r="N649" s="29">
        <f t="shared" si="10"/>
        <v>69.767441860465112</v>
      </c>
      <c r="O649">
        <v>29.7379999999999</v>
      </c>
      <c r="P649">
        <v>29.701000000000001</v>
      </c>
      <c r="Q649">
        <v>32.633000000000003</v>
      </c>
      <c r="R649">
        <v>1.466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62</v>
      </c>
      <c r="F650" t="s">
        <v>537</v>
      </c>
      <c r="G650">
        <v>1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10.144</v>
      </c>
      <c r="N650" s="29">
        <f t="shared" si="10"/>
        <v>70.977917981072551</v>
      </c>
      <c r="O650">
        <v>28.146999999999998</v>
      </c>
      <c r="P650">
        <v>28.812999999999899</v>
      </c>
      <c r="Q650">
        <v>32.546999999999997</v>
      </c>
      <c r="R650">
        <v>1.867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62</v>
      </c>
      <c r="F651" t="s">
        <v>537</v>
      </c>
      <c r="G651">
        <v>1</v>
      </c>
      <c r="H651" t="s">
        <v>199</v>
      </c>
      <c r="I651" t="s">
        <v>44</v>
      </c>
      <c r="J651">
        <v>24.383561643835598</v>
      </c>
      <c r="K651">
        <v>4</v>
      </c>
      <c r="L651">
        <v>2</v>
      </c>
      <c r="M651">
        <v>10.147</v>
      </c>
      <c r="N651" s="29">
        <f t="shared" si="10"/>
        <v>70.956933083670052</v>
      </c>
      <c r="O651">
        <v>29.701000000000001</v>
      </c>
      <c r="P651">
        <v>29.430999999999901</v>
      </c>
      <c r="Q651">
        <v>32.314999999999998</v>
      </c>
      <c r="R651">
        <v>1.4419999999999999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62</v>
      </c>
      <c r="F652" t="s">
        <v>537</v>
      </c>
      <c r="G652">
        <v>2</v>
      </c>
      <c r="H652" t="s">
        <v>253</v>
      </c>
      <c r="I652" t="s">
        <v>30</v>
      </c>
      <c r="J652">
        <v>29.928767123287599</v>
      </c>
      <c r="K652">
        <v>3</v>
      </c>
      <c r="L652">
        <v>1</v>
      </c>
      <c r="M652">
        <v>9.9480000000000004</v>
      </c>
      <c r="N652" s="29">
        <f t="shared" si="10"/>
        <v>72.376357056694815</v>
      </c>
      <c r="O652">
        <v>28.812999999999899</v>
      </c>
      <c r="P652">
        <v>29.384</v>
      </c>
      <c r="Q652">
        <v>33.014000000000003</v>
      </c>
      <c r="R652">
        <v>1.8149999999999999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62</v>
      </c>
      <c r="F653" t="s">
        <v>537</v>
      </c>
      <c r="G653">
        <v>2</v>
      </c>
      <c r="H653" t="s">
        <v>199</v>
      </c>
      <c r="I653" t="s">
        <v>44</v>
      </c>
      <c r="J653">
        <v>24.383561643835598</v>
      </c>
      <c r="K653">
        <v>4</v>
      </c>
      <c r="L653">
        <v>2</v>
      </c>
      <c r="M653">
        <v>10.042999999999999</v>
      </c>
      <c r="N653" s="29">
        <f t="shared" si="10"/>
        <v>71.691725580005979</v>
      </c>
      <c r="O653">
        <v>29.430999999999901</v>
      </c>
      <c r="P653">
        <v>29.196000000000002</v>
      </c>
      <c r="Q653">
        <v>32.036000000000001</v>
      </c>
      <c r="R653">
        <v>1.42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62</v>
      </c>
      <c r="F654" t="s">
        <v>536</v>
      </c>
      <c r="G654">
        <v>1</v>
      </c>
      <c r="H654" t="s">
        <v>90</v>
      </c>
      <c r="I654" t="s">
        <v>22</v>
      </c>
      <c r="J654">
        <v>22.731506849315</v>
      </c>
      <c r="K654">
        <v>1</v>
      </c>
      <c r="L654">
        <v>1</v>
      </c>
      <c r="M654">
        <v>9.9260000000000002</v>
      </c>
      <c r="N654" s="29">
        <f t="shared" si="10"/>
        <v>72.536772113640936</v>
      </c>
      <c r="O654">
        <v>39.484999999999999</v>
      </c>
      <c r="P654">
        <v>39.745999999999903</v>
      </c>
      <c r="Q654">
        <v>42.881999999999998</v>
      </c>
      <c r="R654">
        <v>1.5680000000000001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62</v>
      </c>
      <c r="F655" t="s">
        <v>536</v>
      </c>
      <c r="G655">
        <v>1</v>
      </c>
      <c r="H655" t="s">
        <v>21</v>
      </c>
      <c r="I655" t="s">
        <v>22</v>
      </c>
      <c r="J655">
        <v>26.7287671232876</v>
      </c>
      <c r="K655">
        <v>2</v>
      </c>
      <c r="L655">
        <v>2</v>
      </c>
      <c r="M655">
        <v>9.9390000000000001</v>
      </c>
      <c r="N655" s="29">
        <f t="shared" si="10"/>
        <v>72.441895562933894</v>
      </c>
      <c r="O655">
        <v>35.954999999999998</v>
      </c>
      <c r="P655">
        <v>35.808999999999997</v>
      </c>
      <c r="Q655">
        <v>38.755000000000003</v>
      </c>
      <c r="R655">
        <v>1.4730000000000001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62</v>
      </c>
      <c r="F656" t="s">
        <v>536</v>
      </c>
      <c r="G656">
        <v>2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10.156000000000001</v>
      </c>
      <c r="N656" s="29">
        <f t="shared" si="10"/>
        <v>70.894052776683736</v>
      </c>
      <c r="O656">
        <v>39.745999999999903</v>
      </c>
      <c r="P656">
        <v>39.983999999999902</v>
      </c>
      <c r="Q656">
        <v>43.073999999999998</v>
      </c>
      <c r="R656">
        <v>1.5449999999999999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62</v>
      </c>
      <c r="F657" t="s">
        <v>536</v>
      </c>
      <c r="G657">
        <v>2</v>
      </c>
      <c r="H657" t="s">
        <v>21</v>
      </c>
      <c r="I657" t="s">
        <v>22</v>
      </c>
      <c r="J657">
        <v>26.7287671232876</v>
      </c>
      <c r="K657">
        <v>2</v>
      </c>
      <c r="L657">
        <v>2</v>
      </c>
      <c r="M657">
        <v>10.273</v>
      </c>
      <c r="N657" s="29">
        <f t="shared" si="10"/>
        <v>70.086634868100845</v>
      </c>
      <c r="O657">
        <v>35.808999999999997</v>
      </c>
      <c r="P657">
        <v>35.674999999999997</v>
      </c>
      <c r="Q657">
        <v>38.585000000000001</v>
      </c>
      <c r="R657">
        <v>1.4550000000000001</v>
      </c>
    </row>
    <row r="658" spans="1:18">
      <c r="A658" t="s">
        <v>222</v>
      </c>
      <c r="B658">
        <v>2019</v>
      </c>
      <c r="C658" s="9">
        <v>43807</v>
      </c>
      <c r="D658" t="s">
        <v>64</v>
      </c>
      <c r="E658" t="s">
        <v>530</v>
      </c>
      <c r="F658">
        <v>1</v>
      </c>
      <c r="G658">
        <v>1</v>
      </c>
      <c r="H658" t="s">
        <v>169</v>
      </c>
      <c r="I658" t="s">
        <v>80</v>
      </c>
      <c r="J658">
        <v>29.4520547945205</v>
      </c>
      <c r="K658">
        <v>5</v>
      </c>
      <c r="L658">
        <v>1</v>
      </c>
      <c r="M658">
        <v>10.451000000000001</v>
      </c>
      <c r="N658" s="29">
        <f t="shared" si="10"/>
        <v>68.892928906324755</v>
      </c>
      <c r="O658">
        <v>11.746</v>
      </c>
      <c r="P658">
        <v>13.1869999999999</v>
      </c>
      <c r="Q658">
        <v>20.140999999999998</v>
      </c>
      <c r="R658">
        <v>3.4769999999999999</v>
      </c>
    </row>
    <row r="659" spans="1:18">
      <c r="A659" t="s">
        <v>222</v>
      </c>
      <c r="B659">
        <v>2019</v>
      </c>
      <c r="C659" s="9">
        <v>43807</v>
      </c>
      <c r="D659" t="s">
        <v>64</v>
      </c>
      <c r="E659" t="s">
        <v>530</v>
      </c>
      <c r="F659">
        <v>1</v>
      </c>
      <c r="G659">
        <v>1</v>
      </c>
      <c r="H659" t="s">
        <v>205</v>
      </c>
      <c r="I659" t="s">
        <v>56</v>
      </c>
      <c r="J659">
        <v>26.2109589041095</v>
      </c>
      <c r="K659">
        <v>28</v>
      </c>
      <c r="L659">
        <v>2</v>
      </c>
      <c r="M659">
        <v>10.526999999999999</v>
      </c>
      <c r="N659" s="29">
        <f t="shared" si="10"/>
        <v>68.395554288971226</v>
      </c>
      <c r="O659">
        <v>5.6589999999999998</v>
      </c>
      <c r="P659">
        <v>4.5629999999999997</v>
      </c>
      <c r="Q659">
        <v>14.509</v>
      </c>
      <c r="R659">
        <v>4.9729999999999999</v>
      </c>
    </row>
    <row r="660" spans="1:18">
      <c r="A660" t="s">
        <v>222</v>
      </c>
      <c r="B660">
        <v>2019</v>
      </c>
      <c r="C660" s="9">
        <v>43807</v>
      </c>
      <c r="D660" t="s">
        <v>64</v>
      </c>
      <c r="E660" t="s">
        <v>530</v>
      </c>
      <c r="F660">
        <v>2</v>
      </c>
      <c r="G660">
        <v>1</v>
      </c>
      <c r="H660" t="s">
        <v>127</v>
      </c>
      <c r="I660" t="s">
        <v>33</v>
      </c>
      <c r="J660">
        <v>28.416438356164299</v>
      </c>
      <c r="K660">
        <v>6</v>
      </c>
      <c r="L660">
        <v>1</v>
      </c>
      <c r="M660">
        <v>10.071999999999999</v>
      </c>
      <c r="N660" s="29">
        <f t="shared" si="10"/>
        <v>71.485305798252583</v>
      </c>
      <c r="O660">
        <v>22.286000000000001</v>
      </c>
      <c r="P660">
        <v>23.08</v>
      </c>
      <c r="Q660">
        <v>30.225999999999999</v>
      </c>
      <c r="R660">
        <v>3.573</v>
      </c>
    </row>
    <row r="661" spans="1:18">
      <c r="A661" t="s">
        <v>222</v>
      </c>
      <c r="B661">
        <v>2019</v>
      </c>
      <c r="C661" s="9">
        <v>43807</v>
      </c>
      <c r="D661" t="s">
        <v>64</v>
      </c>
      <c r="E661" t="s">
        <v>530</v>
      </c>
      <c r="F661">
        <v>2</v>
      </c>
      <c r="G661">
        <v>1</v>
      </c>
      <c r="H661" t="s">
        <v>192</v>
      </c>
      <c r="I661" t="s">
        <v>745</v>
      </c>
      <c r="J661">
        <v>30.7369863013698</v>
      </c>
      <c r="K661">
        <v>27</v>
      </c>
      <c r="L661">
        <v>2</v>
      </c>
      <c r="M661">
        <v>10.132999999999999</v>
      </c>
      <c r="N661" s="29">
        <f t="shared" si="10"/>
        <v>71.054968913451106</v>
      </c>
      <c r="O661">
        <v>11.043999999999899</v>
      </c>
      <c r="P661">
        <v>10.805</v>
      </c>
      <c r="Q661">
        <v>20.183</v>
      </c>
      <c r="R661">
        <v>4.6890000000000001</v>
      </c>
    </row>
    <row r="662" spans="1:18">
      <c r="A662" t="s">
        <v>222</v>
      </c>
      <c r="B662">
        <v>2019</v>
      </c>
      <c r="C662" s="9">
        <v>43807</v>
      </c>
      <c r="D662" t="s">
        <v>64</v>
      </c>
      <c r="E662" t="s">
        <v>530</v>
      </c>
      <c r="F662">
        <v>3</v>
      </c>
      <c r="G662">
        <v>1</v>
      </c>
      <c r="H662" t="s">
        <v>193</v>
      </c>
      <c r="I662" t="s">
        <v>50</v>
      </c>
      <c r="J662">
        <v>31.945205479452</v>
      </c>
      <c r="K662">
        <v>7</v>
      </c>
      <c r="L662">
        <v>1</v>
      </c>
      <c r="M662">
        <v>10.497</v>
      </c>
      <c r="N662" s="29">
        <f t="shared" si="10"/>
        <v>68.591026007430699</v>
      </c>
      <c r="O662">
        <v>14.418999999999899</v>
      </c>
      <c r="P662">
        <v>16.401</v>
      </c>
      <c r="Q662">
        <v>25.079000000000001</v>
      </c>
      <c r="R662">
        <v>4.3390000000000004</v>
      </c>
    </row>
    <row r="663" spans="1:18">
      <c r="A663" t="s">
        <v>222</v>
      </c>
      <c r="B663">
        <v>2019</v>
      </c>
      <c r="C663" s="9">
        <v>43807</v>
      </c>
      <c r="D663" t="s">
        <v>64</v>
      </c>
      <c r="E663" t="s">
        <v>530</v>
      </c>
      <c r="F663">
        <v>3</v>
      </c>
      <c r="G663">
        <v>1</v>
      </c>
      <c r="H663" t="s">
        <v>55</v>
      </c>
      <c r="I663" t="s">
        <v>56</v>
      </c>
      <c r="J663">
        <v>19.904109589040999</v>
      </c>
      <c r="K663">
        <v>26</v>
      </c>
      <c r="L663">
        <v>2</v>
      </c>
      <c r="M663">
        <v>10.52</v>
      </c>
      <c r="N663" s="29">
        <f t="shared" si="10"/>
        <v>68.441064638783274</v>
      </c>
      <c r="O663">
        <v>7.1299999999999901</v>
      </c>
      <c r="P663">
        <v>6.0709999999999997</v>
      </c>
      <c r="Q663">
        <v>17.631</v>
      </c>
      <c r="R663">
        <v>5.78</v>
      </c>
    </row>
    <row r="664" spans="1:18">
      <c r="A664" t="s">
        <v>222</v>
      </c>
      <c r="B664">
        <v>2019</v>
      </c>
      <c r="C664" s="9">
        <v>43807</v>
      </c>
      <c r="D664" t="s">
        <v>64</v>
      </c>
      <c r="E664" t="s">
        <v>530</v>
      </c>
      <c r="F664">
        <v>4</v>
      </c>
      <c r="G664">
        <v>1</v>
      </c>
      <c r="H664" t="s">
        <v>106</v>
      </c>
      <c r="I664" t="s">
        <v>107</v>
      </c>
      <c r="J664">
        <v>26.153424657534199</v>
      </c>
      <c r="K664">
        <v>9</v>
      </c>
      <c r="L664">
        <v>1</v>
      </c>
      <c r="M664">
        <v>10.927</v>
      </c>
      <c r="N664" s="29">
        <f t="shared" si="10"/>
        <v>65.891827583051153</v>
      </c>
      <c r="O664">
        <v>24.7</v>
      </c>
      <c r="P664">
        <v>24.823</v>
      </c>
      <c r="Q664">
        <v>29.672999999999998</v>
      </c>
      <c r="R664">
        <v>2.4249999999999998</v>
      </c>
    </row>
    <row r="665" spans="1:18">
      <c r="A665" t="s">
        <v>222</v>
      </c>
      <c r="B665">
        <v>2019</v>
      </c>
      <c r="C665" s="9">
        <v>43807</v>
      </c>
      <c r="D665" t="s">
        <v>64</v>
      </c>
      <c r="E665" t="s">
        <v>530</v>
      </c>
      <c r="F665">
        <v>4</v>
      </c>
      <c r="G665">
        <v>1</v>
      </c>
      <c r="H665" t="s">
        <v>57</v>
      </c>
      <c r="I665" t="s">
        <v>35</v>
      </c>
      <c r="J665">
        <v>26.071232876712301</v>
      </c>
      <c r="K665">
        <v>25</v>
      </c>
      <c r="L665">
        <v>2</v>
      </c>
      <c r="M665">
        <v>10.929</v>
      </c>
      <c r="N665" s="29">
        <f t="shared" si="10"/>
        <v>65.879769420807023</v>
      </c>
      <c r="O665">
        <v>7.867</v>
      </c>
      <c r="P665">
        <v>7.8609999999999998</v>
      </c>
      <c r="Q665">
        <v>15.819000000000001</v>
      </c>
      <c r="R665">
        <v>3.9790000000000001</v>
      </c>
    </row>
    <row r="666" spans="1:18">
      <c r="A666" t="s">
        <v>222</v>
      </c>
      <c r="B666">
        <v>2019</v>
      </c>
      <c r="C666" s="9">
        <v>43807</v>
      </c>
      <c r="D666" t="s">
        <v>64</v>
      </c>
      <c r="E666" t="s">
        <v>530</v>
      </c>
      <c r="F666">
        <v>5</v>
      </c>
      <c r="G666">
        <v>1</v>
      </c>
      <c r="H666" t="s">
        <v>126</v>
      </c>
      <c r="I666" t="s">
        <v>102</v>
      </c>
      <c r="J666">
        <v>21.2219178082191</v>
      </c>
      <c r="K666">
        <v>8</v>
      </c>
      <c r="L666">
        <v>1</v>
      </c>
      <c r="M666">
        <v>10.433</v>
      </c>
      <c r="N666" s="29">
        <f t="shared" si="10"/>
        <v>69.011789514041979</v>
      </c>
      <c r="O666">
        <v>22.282999999999902</v>
      </c>
      <c r="P666">
        <v>22.527999999999999</v>
      </c>
      <c r="Q666">
        <v>27.628</v>
      </c>
      <c r="R666">
        <v>2.5499999999999998</v>
      </c>
    </row>
    <row r="667" spans="1:18">
      <c r="A667" t="s">
        <v>222</v>
      </c>
      <c r="B667">
        <v>2019</v>
      </c>
      <c r="C667" s="9">
        <v>43807</v>
      </c>
      <c r="D667" t="s">
        <v>64</v>
      </c>
      <c r="E667" t="s">
        <v>530</v>
      </c>
      <c r="F667">
        <v>5</v>
      </c>
      <c r="G667">
        <v>1</v>
      </c>
      <c r="H667" t="s">
        <v>229</v>
      </c>
      <c r="I667" t="s">
        <v>209</v>
      </c>
      <c r="J667">
        <v>20.9698630136986</v>
      </c>
      <c r="K667">
        <v>24</v>
      </c>
      <c r="L667">
        <v>2</v>
      </c>
      <c r="M667">
        <v>10.456999999999899</v>
      </c>
      <c r="N667" s="29">
        <f t="shared" si="10"/>
        <v>68.853399636607719</v>
      </c>
      <c r="O667">
        <v>5.1649999999999903</v>
      </c>
      <c r="P667">
        <v>5.1390000000000002</v>
      </c>
      <c r="Q667">
        <v>15.653</v>
      </c>
      <c r="R667">
        <v>5.2569999999999997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6</v>
      </c>
      <c r="G668">
        <v>1</v>
      </c>
      <c r="H668" t="s">
        <v>236</v>
      </c>
      <c r="I668" t="s">
        <v>195</v>
      </c>
      <c r="J668">
        <v>32.227397260273897</v>
      </c>
      <c r="K668">
        <v>10</v>
      </c>
      <c r="L668">
        <v>1</v>
      </c>
      <c r="M668">
        <v>10.622999999999999</v>
      </c>
      <c r="N668" s="29">
        <f t="shared" si="10"/>
        <v>67.777463993222256</v>
      </c>
      <c r="O668">
        <v>14.529</v>
      </c>
      <c r="P668">
        <v>15.922000000000001</v>
      </c>
      <c r="Q668">
        <v>23.16</v>
      </c>
      <c r="R668">
        <v>3.6190000000000002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6</v>
      </c>
      <c r="G669">
        <v>1</v>
      </c>
      <c r="H669" t="s">
        <v>103</v>
      </c>
      <c r="I669" t="s">
        <v>37</v>
      </c>
      <c r="J669">
        <v>20.936986301369799</v>
      </c>
      <c r="K669">
        <v>23</v>
      </c>
      <c r="L669">
        <v>2</v>
      </c>
      <c r="M669">
        <v>10.706999999999899</v>
      </c>
      <c r="N669" s="29">
        <f t="shared" si="10"/>
        <v>67.245727094424836</v>
      </c>
      <c r="O669">
        <v>6.92</v>
      </c>
      <c r="P669">
        <v>5.9429999999999996</v>
      </c>
      <c r="Q669">
        <v>16.545000000000002</v>
      </c>
      <c r="R669">
        <v>5.3010000000000002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7</v>
      </c>
      <c r="G670">
        <v>1</v>
      </c>
      <c r="H670" t="s">
        <v>901</v>
      </c>
      <c r="I670" t="s">
        <v>33</v>
      </c>
      <c r="J670">
        <v>28.819178082191701</v>
      </c>
      <c r="K670">
        <v>11</v>
      </c>
      <c r="L670">
        <v>1</v>
      </c>
      <c r="M670">
        <v>10.212999999999999</v>
      </c>
      <c r="N670" s="29">
        <f t="shared" si="10"/>
        <v>70.498384412023896</v>
      </c>
      <c r="O670">
        <v>23.332999999999998</v>
      </c>
      <c r="P670">
        <v>23.881999999999898</v>
      </c>
      <c r="Q670">
        <v>28.545999999999999</v>
      </c>
      <c r="R670">
        <v>2.3319999999999999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7</v>
      </c>
      <c r="G671">
        <v>1</v>
      </c>
      <c r="H671" t="s">
        <v>210</v>
      </c>
      <c r="I671" t="s">
        <v>40</v>
      </c>
      <c r="J671">
        <v>28.550684931506801</v>
      </c>
      <c r="K671">
        <v>22</v>
      </c>
      <c r="L671">
        <v>2</v>
      </c>
      <c r="M671">
        <v>10.2869999999999</v>
      </c>
      <c r="N671" s="29">
        <f t="shared" si="10"/>
        <v>69.991251093613982</v>
      </c>
      <c r="O671">
        <v>18.126999999999999</v>
      </c>
      <c r="P671">
        <v>17.817</v>
      </c>
      <c r="Q671">
        <v>23.085000000000001</v>
      </c>
      <c r="R671">
        <v>2.6339999999999999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8</v>
      </c>
      <c r="G672">
        <v>1</v>
      </c>
      <c r="H672" t="s">
        <v>104</v>
      </c>
      <c r="I672" t="s">
        <v>100</v>
      </c>
      <c r="J672">
        <v>27.306849315068401</v>
      </c>
      <c r="K672">
        <v>12</v>
      </c>
      <c r="L672">
        <v>1</v>
      </c>
      <c r="M672">
        <v>10.278</v>
      </c>
      <c r="N672" s="29">
        <f t="shared" si="10"/>
        <v>70.052539404553414</v>
      </c>
      <c r="O672">
        <v>34.283000000000001</v>
      </c>
      <c r="P672">
        <v>34.690999999999903</v>
      </c>
      <c r="Q672">
        <v>38.274999999999999</v>
      </c>
      <c r="R672">
        <v>1.792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8</v>
      </c>
      <c r="G673">
        <v>1</v>
      </c>
      <c r="H673" t="s">
        <v>94</v>
      </c>
      <c r="I673" t="s">
        <v>26</v>
      </c>
      <c r="J673">
        <v>20.893150684931499</v>
      </c>
      <c r="K673">
        <v>21</v>
      </c>
      <c r="L673">
        <v>2</v>
      </c>
      <c r="M673">
        <v>10.278</v>
      </c>
      <c r="N673" s="29">
        <f t="shared" si="10"/>
        <v>70.052539404553414</v>
      </c>
      <c r="O673">
        <v>30.265000000000001</v>
      </c>
      <c r="P673">
        <v>29.786999999999999</v>
      </c>
      <c r="Q673">
        <v>35.029000000000003</v>
      </c>
      <c r="R673">
        <v>2.621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9</v>
      </c>
      <c r="G674">
        <v>1</v>
      </c>
      <c r="H674" t="s">
        <v>98</v>
      </c>
      <c r="I674" t="s">
        <v>42</v>
      </c>
      <c r="J674">
        <v>21.126027397260199</v>
      </c>
      <c r="K674">
        <v>13</v>
      </c>
      <c r="L674">
        <v>1</v>
      </c>
      <c r="M674">
        <v>10.327999999999999</v>
      </c>
      <c r="N674" s="29">
        <f t="shared" si="10"/>
        <v>69.713400464756006</v>
      </c>
      <c r="O674">
        <v>9.6029999999999909</v>
      </c>
      <c r="P674">
        <v>12.125999999999999</v>
      </c>
      <c r="Q674">
        <v>20.7</v>
      </c>
      <c r="R674">
        <v>4.2869999999999999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9</v>
      </c>
      <c r="G675">
        <v>1</v>
      </c>
      <c r="H675" t="s">
        <v>212</v>
      </c>
      <c r="I675" t="s">
        <v>213</v>
      </c>
      <c r="J675">
        <v>27.687671232876699</v>
      </c>
      <c r="K675">
        <v>20</v>
      </c>
      <c r="L675">
        <v>2</v>
      </c>
      <c r="M675">
        <v>10.427</v>
      </c>
      <c r="N675" s="29">
        <f t="shared" si="10"/>
        <v>69.051500911096198</v>
      </c>
      <c r="O675">
        <v>5.8459999999999903</v>
      </c>
      <c r="P675">
        <v>4.08</v>
      </c>
      <c r="Q675">
        <v>15.36</v>
      </c>
      <c r="R675">
        <v>5.64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10</v>
      </c>
      <c r="G676">
        <v>1</v>
      </c>
      <c r="H676" t="s">
        <v>172</v>
      </c>
      <c r="I676" t="s">
        <v>35</v>
      </c>
      <c r="J676">
        <v>29.580821917808201</v>
      </c>
      <c r="K676">
        <v>14</v>
      </c>
      <c r="L676">
        <v>1</v>
      </c>
      <c r="M676">
        <v>10.343999999999999</v>
      </c>
      <c r="N676" s="29">
        <f t="shared" si="10"/>
        <v>69.60556844547564</v>
      </c>
      <c r="O676">
        <v>14.805999999999999</v>
      </c>
      <c r="P676">
        <v>15.965999999999999</v>
      </c>
      <c r="Q676">
        <v>22.026</v>
      </c>
      <c r="R676">
        <v>3.03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10</v>
      </c>
      <c r="G677">
        <v>1</v>
      </c>
      <c r="H677" t="s">
        <v>48</v>
      </c>
      <c r="I677" t="s">
        <v>42</v>
      </c>
      <c r="J677">
        <v>25.402739726027399</v>
      </c>
      <c r="K677">
        <v>19</v>
      </c>
      <c r="L677">
        <v>2</v>
      </c>
      <c r="M677">
        <v>10.363</v>
      </c>
      <c r="N677" s="29">
        <f t="shared" si="10"/>
        <v>69.477950400463186</v>
      </c>
      <c r="O677">
        <v>8.0979999999999901</v>
      </c>
      <c r="P677">
        <v>6.2159999999999904</v>
      </c>
      <c r="Q677">
        <v>17.443999999999999</v>
      </c>
      <c r="R677">
        <v>5.6139999999999999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11</v>
      </c>
      <c r="G678">
        <v>1</v>
      </c>
      <c r="H678" t="s">
        <v>784</v>
      </c>
      <c r="I678" t="s">
        <v>195</v>
      </c>
      <c r="J678">
        <v>25.7753424657534</v>
      </c>
      <c r="K678">
        <v>15</v>
      </c>
      <c r="L678">
        <v>1</v>
      </c>
      <c r="M678">
        <v>10.098000000000001</v>
      </c>
      <c r="N678" s="29">
        <f t="shared" si="10"/>
        <v>71.301247771836003</v>
      </c>
      <c r="O678">
        <v>6.2619999999999898</v>
      </c>
      <c r="P678">
        <v>14.0979999999999</v>
      </c>
      <c r="Q678">
        <v>25.681999999999999</v>
      </c>
      <c r="R678">
        <v>5.7919999999999998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11</v>
      </c>
      <c r="G679">
        <v>1</v>
      </c>
      <c r="H679" t="s">
        <v>91</v>
      </c>
      <c r="I679" t="s">
        <v>893</v>
      </c>
      <c r="J679">
        <v>24.049315068493101</v>
      </c>
      <c r="K679">
        <v>18</v>
      </c>
      <c r="L679">
        <v>2</v>
      </c>
      <c r="M679">
        <v>10.272</v>
      </c>
      <c r="N679" s="29">
        <f t="shared" si="10"/>
        <v>70.09345794392523</v>
      </c>
      <c r="O679">
        <v>14.718999999999999</v>
      </c>
      <c r="P679">
        <v>13.521999999999901</v>
      </c>
      <c r="Q679">
        <v>21.297999999999998</v>
      </c>
      <c r="R679">
        <v>3.8879999999999999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12</v>
      </c>
      <c r="G680">
        <v>1</v>
      </c>
      <c r="H680" t="s">
        <v>180</v>
      </c>
      <c r="I680" t="s">
        <v>32</v>
      </c>
      <c r="J680">
        <v>28.4493150684931</v>
      </c>
      <c r="K680">
        <v>16</v>
      </c>
      <c r="L680">
        <v>1</v>
      </c>
      <c r="M680">
        <v>10.512</v>
      </c>
      <c r="N680" s="29">
        <f t="shared" si="10"/>
        <v>68.493150684931507</v>
      </c>
      <c r="O680">
        <v>17.753</v>
      </c>
      <c r="P680">
        <v>18.161000000000001</v>
      </c>
      <c r="Q680">
        <v>23.925000000000001</v>
      </c>
      <c r="R680">
        <v>2.8820000000000001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12</v>
      </c>
      <c r="G681">
        <v>1</v>
      </c>
      <c r="H681" t="s">
        <v>170</v>
      </c>
      <c r="I681" t="s">
        <v>40</v>
      </c>
      <c r="J681">
        <v>21.147945205479399</v>
      </c>
      <c r="K681">
        <v>17</v>
      </c>
      <c r="L681">
        <v>2</v>
      </c>
      <c r="M681">
        <v>10.528</v>
      </c>
      <c r="N681" s="29">
        <f t="shared" si="10"/>
        <v>68.389057750759875</v>
      </c>
      <c r="O681">
        <v>3.25199999999999</v>
      </c>
      <c r="P681">
        <v>3.121</v>
      </c>
      <c r="Q681">
        <v>13.159000000000001</v>
      </c>
      <c r="R681">
        <v>5.0190000000000001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533</v>
      </c>
      <c r="F682">
        <v>1</v>
      </c>
      <c r="G682">
        <v>1</v>
      </c>
      <c r="H682" t="s">
        <v>199</v>
      </c>
      <c r="I682" t="s">
        <v>44</v>
      </c>
      <c r="J682">
        <v>24.402739726027399</v>
      </c>
      <c r="K682">
        <v>1</v>
      </c>
      <c r="L682">
        <v>1</v>
      </c>
      <c r="M682">
        <v>10.317</v>
      </c>
      <c r="N682" s="29">
        <f t="shared" si="10"/>
        <v>69.787728990985755</v>
      </c>
      <c r="O682">
        <v>29.196000000000002</v>
      </c>
      <c r="P682">
        <v>29.29</v>
      </c>
      <c r="Q682">
        <v>32.112000000000002</v>
      </c>
      <c r="R682">
        <v>1.411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533</v>
      </c>
      <c r="F683">
        <v>1</v>
      </c>
      <c r="G683">
        <v>1</v>
      </c>
      <c r="H683" t="s">
        <v>180</v>
      </c>
      <c r="I683" t="s">
        <v>32</v>
      </c>
      <c r="J683">
        <v>28.4493150684931</v>
      </c>
      <c r="K683">
        <v>16</v>
      </c>
      <c r="L683">
        <v>2</v>
      </c>
      <c r="M683">
        <v>10.417999999999999</v>
      </c>
      <c r="N683" s="29">
        <f t="shared" si="10"/>
        <v>69.111153772317152</v>
      </c>
      <c r="O683">
        <v>18.161000000000001</v>
      </c>
      <c r="P683">
        <v>18.029999999999902</v>
      </c>
      <c r="Q683">
        <v>23.611999999999998</v>
      </c>
      <c r="R683">
        <v>2.7909999999999999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533</v>
      </c>
      <c r="F684">
        <v>2</v>
      </c>
      <c r="G684">
        <v>1</v>
      </c>
      <c r="H684" t="s">
        <v>253</v>
      </c>
      <c r="I684" t="s">
        <v>30</v>
      </c>
      <c r="J684">
        <v>29.9479452054794</v>
      </c>
      <c r="K684">
        <v>2</v>
      </c>
      <c r="L684">
        <v>1</v>
      </c>
      <c r="M684">
        <v>10.125</v>
      </c>
      <c r="N684" s="29">
        <f t="shared" si="10"/>
        <v>71.111111111111114</v>
      </c>
      <c r="O684">
        <v>29.384</v>
      </c>
      <c r="P684">
        <v>29.562999999999999</v>
      </c>
      <c r="Q684">
        <v>33.161000000000001</v>
      </c>
      <c r="R684">
        <v>1.7989999999999999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533</v>
      </c>
      <c r="F685">
        <v>2</v>
      </c>
      <c r="G685">
        <v>1</v>
      </c>
      <c r="H685" t="s">
        <v>784</v>
      </c>
      <c r="I685" t="s">
        <v>195</v>
      </c>
      <c r="J685">
        <v>25.7753424657534</v>
      </c>
      <c r="K685">
        <v>15</v>
      </c>
      <c r="L685">
        <v>2</v>
      </c>
      <c r="M685">
        <v>10.207000000000001</v>
      </c>
      <c r="N685" s="29">
        <f t="shared" si="10"/>
        <v>70.539825609875564</v>
      </c>
      <c r="O685">
        <v>14.0979999999999</v>
      </c>
      <c r="P685">
        <v>13.851999999999901</v>
      </c>
      <c r="Q685">
        <v>24.187999999999999</v>
      </c>
      <c r="R685">
        <v>5.1680000000000001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533</v>
      </c>
      <c r="F686">
        <v>3</v>
      </c>
      <c r="G686">
        <v>1</v>
      </c>
      <c r="H686" t="s">
        <v>239</v>
      </c>
      <c r="I686" t="s">
        <v>100</v>
      </c>
      <c r="J686">
        <v>26.780821917808201</v>
      </c>
      <c r="K686">
        <v>4</v>
      </c>
      <c r="L686">
        <v>1</v>
      </c>
      <c r="M686">
        <v>10.180999999999999</v>
      </c>
      <c r="N686" s="29">
        <f t="shared" si="10"/>
        <v>70.719968568902857</v>
      </c>
      <c r="O686">
        <v>29.535999999999898</v>
      </c>
      <c r="P686">
        <v>29.662999999999901</v>
      </c>
      <c r="Q686">
        <v>34.098999999999997</v>
      </c>
      <c r="R686">
        <v>2.218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533</v>
      </c>
      <c r="F687">
        <v>3</v>
      </c>
      <c r="G687">
        <v>1</v>
      </c>
      <c r="H687" t="s">
        <v>172</v>
      </c>
      <c r="I687" t="s">
        <v>35</v>
      </c>
      <c r="J687">
        <v>29.580821917808201</v>
      </c>
      <c r="K687">
        <v>14</v>
      </c>
      <c r="L687">
        <v>2</v>
      </c>
      <c r="M687">
        <v>10.507</v>
      </c>
      <c r="N687" s="29">
        <f t="shared" si="10"/>
        <v>68.525744741600846</v>
      </c>
      <c r="O687">
        <v>15.965999999999999</v>
      </c>
      <c r="P687">
        <v>15.925999999999901</v>
      </c>
      <c r="Q687">
        <v>21.873999999999999</v>
      </c>
      <c r="R687">
        <v>2.9740000000000002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533</v>
      </c>
      <c r="F688">
        <v>4</v>
      </c>
      <c r="G688">
        <v>1</v>
      </c>
      <c r="H688" t="s">
        <v>190</v>
      </c>
      <c r="I688" t="s">
        <v>30</v>
      </c>
      <c r="J688">
        <v>33.890410958904098</v>
      </c>
      <c r="K688">
        <v>3</v>
      </c>
      <c r="L688">
        <v>1</v>
      </c>
      <c r="M688">
        <v>10.199</v>
      </c>
      <c r="N688" s="29">
        <f t="shared" si="10"/>
        <v>70.595156387881161</v>
      </c>
      <c r="O688">
        <v>19.251999999999999</v>
      </c>
      <c r="P688">
        <v>20.411999999999999</v>
      </c>
      <c r="Q688">
        <v>27.675999999999998</v>
      </c>
      <c r="R688">
        <v>3.6320000000000001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533</v>
      </c>
      <c r="F689">
        <v>4</v>
      </c>
      <c r="G689">
        <v>1</v>
      </c>
      <c r="H689" t="s">
        <v>98</v>
      </c>
      <c r="I689" t="s">
        <v>42</v>
      </c>
      <c r="J689">
        <v>21.126027397260199</v>
      </c>
      <c r="K689">
        <v>13</v>
      </c>
      <c r="L689">
        <v>2</v>
      </c>
      <c r="M689">
        <v>10.304</v>
      </c>
      <c r="N689" s="29">
        <f t="shared" si="10"/>
        <v>69.875776397515523</v>
      </c>
      <c r="O689">
        <v>12.125999999999999</v>
      </c>
      <c r="P689">
        <v>11.731999999999999</v>
      </c>
      <c r="Q689">
        <v>19.744</v>
      </c>
      <c r="R689">
        <v>4.0060000000000002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533</v>
      </c>
      <c r="F690">
        <v>5</v>
      </c>
      <c r="G690">
        <v>1</v>
      </c>
      <c r="H690" t="s">
        <v>169</v>
      </c>
      <c r="I690" t="s">
        <v>80</v>
      </c>
      <c r="J690">
        <v>29.4520547945205</v>
      </c>
      <c r="K690">
        <v>5</v>
      </c>
      <c r="L690">
        <v>1</v>
      </c>
      <c r="M690">
        <v>10.523999999999999</v>
      </c>
      <c r="N690" s="29">
        <f t="shared" si="10"/>
        <v>68.415051311288494</v>
      </c>
      <c r="O690">
        <v>13.1869999999999</v>
      </c>
      <c r="P690">
        <v>19.094999999999999</v>
      </c>
      <c r="Q690">
        <v>25.231000000000002</v>
      </c>
      <c r="R690">
        <v>3.0680000000000001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533</v>
      </c>
      <c r="F691">
        <v>5</v>
      </c>
      <c r="G691">
        <v>1</v>
      </c>
      <c r="H691" t="s">
        <v>104</v>
      </c>
      <c r="I691" t="s">
        <v>100</v>
      </c>
      <c r="J691">
        <v>27.306849315068401</v>
      </c>
      <c r="K691">
        <v>12</v>
      </c>
      <c r="L691">
        <v>2</v>
      </c>
      <c r="M691">
        <v>10.54</v>
      </c>
      <c r="N691" s="29">
        <f t="shared" si="10"/>
        <v>68.311195445920305</v>
      </c>
      <c r="O691">
        <v>34.690999999999903</v>
      </c>
      <c r="P691">
        <v>33.441000000000003</v>
      </c>
      <c r="Q691">
        <v>36.920999999999999</v>
      </c>
      <c r="R691">
        <v>1.74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6</v>
      </c>
      <c r="G692">
        <v>1</v>
      </c>
      <c r="H692" t="s">
        <v>127</v>
      </c>
      <c r="I692" t="s">
        <v>33</v>
      </c>
      <c r="J692">
        <v>28.416438356164299</v>
      </c>
      <c r="K692">
        <v>6</v>
      </c>
      <c r="L692">
        <v>1</v>
      </c>
      <c r="M692">
        <v>10.109</v>
      </c>
      <c r="N692" s="29">
        <f t="shared" si="10"/>
        <v>71.223662083292112</v>
      </c>
      <c r="O692">
        <v>23.08</v>
      </c>
      <c r="P692">
        <v>24.882000000000001</v>
      </c>
      <c r="Q692">
        <v>31.486000000000001</v>
      </c>
      <c r="R692">
        <v>3.302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6</v>
      </c>
      <c r="G693">
        <v>1</v>
      </c>
      <c r="H693" t="s">
        <v>901</v>
      </c>
      <c r="I693" t="s">
        <v>33</v>
      </c>
      <c r="J693">
        <v>28.819178082191701</v>
      </c>
      <c r="K693">
        <v>11</v>
      </c>
      <c r="L693">
        <v>2</v>
      </c>
      <c r="M693">
        <v>10.6</v>
      </c>
      <c r="N693" s="29">
        <f t="shared" si="10"/>
        <v>67.924528301886795</v>
      </c>
      <c r="O693">
        <v>23.881999999999898</v>
      </c>
      <c r="P693">
        <v>23.491</v>
      </c>
      <c r="Q693">
        <v>28.009</v>
      </c>
      <c r="R693">
        <v>2.2589999999999999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7</v>
      </c>
      <c r="G694">
        <v>1</v>
      </c>
      <c r="H694" t="s">
        <v>193</v>
      </c>
      <c r="I694" t="s">
        <v>50</v>
      </c>
      <c r="J694">
        <v>31.945205479452</v>
      </c>
      <c r="K694">
        <v>7</v>
      </c>
      <c r="L694">
        <v>1</v>
      </c>
      <c r="M694">
        <v>10.201000000000001</v>
      </c>
      <c r="N694" s="29">
        <f t="shared" si="10"/>
        <v>70.581315557298296</v>
      </c>
      <c r="O694">
        <v>16.401</v>
      </c>
      <c r="P694">
        <v>18.809000000000001</v>
      </c>
      <c r="Q694">
        <v>26.713000000000001</v>
      </c>
      <c r="R694">
        <v>3.952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7</v>
      </c>
      <c r="G695">
        <v>1</v>
      </c>
      <c r="H695" t="s">
        <v>236</v>
      </c>
      <c r="I695" t="s">
        <v>195</v>
      </c>
      <c r="J695">
        <v>32.227397260273897</v>
      </c>
      <c r="K695">
        <v>10</v>
      </c>
      <c r="L695">
        <v>2</v>
      </c>
      <c r="M695">
        <v>10.28</v>
      </c>
      <c r="N695" s="29">
        <f t="shared" si="10"/>
        <v>70.038910505836583</v>
      </c>
      <c r="O695">
        <v>15.922000000000001</v>
      </c>
      <c r="P695">
        <v>15.227</v>
      </c>
      <c r="Q695">
        <v>22.023</v>
      </c>
      <c r="R695">
        <v>3.3980000000000001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8</v>
      </c>
      <c r="G696">
        <v>1</v>
      </c>
      <c r="H696" t="s">
        <v>126</v>
      </c>
      <c r="I696" t="s">
        <v>102</v>
      </c>
      <c r="J696">
        <v>21.2219178082191</v>
      </c>
      <c r="K696">
        <v>8</v>
      </c>
      <c r="L696">
        <v>1</v>
      </c>
      <c r="M696">
        <v>11.066000000000001</v>
      </c>
      <c r="N696" s="29">
        <f t="shared" si="10"/>
        <v>65.064160491595871</v>
      </c>
      <c r="O696">
        <v>22.527999999999999</v>
      </c>
      <c r="P696">
        <v>23.800999999999998</v>
      </c>
      <c r="Q696">
        <v>28.645</v>
      </c>
      <c r="R696">
        <v>2.4220000000000002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8</v>
      </c>
      <c r="G697">
        <v>1</v>
      </c>
      <c r="H697" t="s">
        <v>106</v>
      </c>
      <c r="I697" t="s">
        <v>107</v>
      </c>
      <c r="J697">
        <v>26.153424657534199</v>
      </c>
      <c r="K697">
        <v>9</v>
      </c>
      <c r="L697">
        <v>2</v>
      </c>
      <c r="M697">
        <v>11.163</v>
      </c>
      <c r="N697" s="29">
        <f t="shared" si="10"/>
        <v>64.498790647675349</v>
      </c>
      <c r="O697">
        <v>24.823</v>
      </c>
      <c r="P697">
        <v>24.123000000000001</v>
      </c>
      <c r="Q697">
        <v>28.753</v>
      </c>
      <c r="R697">
        <v>2.3149999999999999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534</v>
      </c>
      <c r="F698">
        <v>1</v>
      </c>
      <c r="G698">
        <v>1</v>
      </c>
      <c r="H698" t="s">
        <v>199</v>
      </c>
      <c r="I698" t="s">
        <v>44</v>
      </c>
      <c r="J698">
        <v>24.402739726027399</v>
      </c>
      <c r="K698">
        <v>1</v>
      </c>
      <c r="L698">
        <v>1</v>
      </c>
      <c r="M698">
        <v>10.369</v>
      </c>
      <c r="N698" s="29">
        <f t="shared" si="10"/>
        <v>69.437747130870861</v>
      </c>
      <c r="O698">
        <v>29.29</v>
      </c>
      <c r="P698">
        <v>29.488999999999901</v>
      </c>
      <c r="Q698">
        <v>32.280999999999999</v>
      </c>
      <c r="R698">
        <v>1.3959999999999999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534</v>
      </c>
      <c r="F699">
        <v>1</v>
      </c>
      <c r="G699">
        <v>1</v>
      </c>
      <c r="H699" t="s">
        <v>126</v>
      </c>
      <c r="I699" t="s">
        <v>102</v>
      </c>
      <c r="J699">
        <v>21.2219178082191</v>
      </c>
      <c r="K699">
        <v>8</v>
      </c>
      <c r="L699">
        <v>2</v>
      </c>
      <c r="M699">
        <v>11.437999999999899</v>
      </c>
      <c r="N699" s="29">
        <f t="shared" si="10"/>
        <v>62.948067844029232</v>
      </c>
      <c r="O699">
        <v>23.800999999999998</v>
      </c>
      <c r="P699">
        <v>23.484000000000002</v>
      </c>
      <c r="Q699">
        <v>28.148</v>
      </c>
      <c r="R699">
        <v>2.3319999999999999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534</v>
      </c>
      <c r="F700">
        <v>1</v>
      </c>
      <c r="G700">
        <v>2</v>
      </c>
      <c r="H700" t="s">
        <v>199</v>
      </c>
      <c r="I700" t="s">
        <v>44</v>
      </c>
      <c r="J700">
        <v>24.402739726027399</v>
      </c>
      <c r="K700">
        <v>1</v>
      </c>
      <c r="L700">
        <v>1</v>
      </c>
      <c r="M700">
        <v>10.222</v>
      </c>
      <c r="N700" s="29">
        <f t="shared" si="10"/>
        <v>70.43631383290942</v>
      </c>
      <c r="O700">
        <v>29.488999999999901</v>
      </c>
      <c r="P700">
        <v>29.666999999999899</v>
      </c>
      <c r="Q700">
        <v>32.430999999999997</v>
      </c>
      <c r="R700">
        <v>1.3819999999999999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534</v>
      </c>
      <c r="F701">
        <v>1</v>
      </c>
      <c r="G701">
        <v>2</v>
      </c>
      <c r="H701" t="s">
        <v>126</v>
      </c>
      <c r="I701" t="s">
        <v>102</v>
      </c>
      <c r="J701">
        <v>21.2219178082191</v>
      </c>
      <c r="K701">
        <v>8</v>
      </c>
      <c r="L701">
        <v>2</v>
      </c>
      <c r="M701">
        <v>10.363</v>
      </c>
      <c r="N701" s="29">
        <f t="shared" si="10"/>
        <v>69.477950400463186</v>
      </c>
      <c r="O701">
        <v>23.484000000000002</v>
      </c>
      <c r="P701">
        <v>23.219000000000001</v>
      </c>
      <c r="Q701">
        <v>27.731000000000002</v>
      </c>
      <c r="R701">
        <v>2.2559999999999998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534</v>
      </c>
      <c r="F702">
        <v>2</v>
      </c>
      <c r="G702">
        <v>1</v>
      </c>
      <c r="H702" t="s">
        <v>253</v>
      </c>
      <c r="I702" t="s">
        <v>30</v>
      </c>
      <c r="J702">
        <v>29.9479452054794</v>
      </c>
      <c r="K702">
        <v>2</v>
      </c>
      <c r="L702">
        <v>1</v>
      </c>
      <c r="M702">
        <v>10.202</v>
      </c>
      <c r="N702" s="29">
        <f t="shared" si="10"/>
        <v>70.57439717702411</v>
      </c>
      <c r="O702">
        <v>29.562999999999999</v>
      </c>
      <c r="P702">
        <v>29.774000000000001</v>
      </c>
      <c r="Q702">
        <v>33.328000000000003</v>
      </c>
      <c r="R702">
        <v>1.7769999999999999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534</v>
      </c>
      <c r="F703">
        <v>2</v>
      </c>
      <c r="G703">
        <v>1</v>
      </c>
      <c r="H703" t="s">
        <v>193</v>
      </c>
      <c r="I703" t="s">
        <v>50</v>
      </c>
      <c r="J703">
        <v>31.945205479452</v>
      </c>
      <c r="K703">
        <v>7</v>
      </c>
      <c r="L703">
        <v>2</v>
      </c>
      <c r="M703">
        <v>10.231</v>
      </c>
      <c r="N703" s="29">
        <f t="shared" si="10"/>
        <v>70.374352458215228</v>
      </c>
      <c r="O703">
        <v>18.809000000000001</v>
      </c>
      <c r="P703">
        <v>18.521999999999998</v>
      </c>
      <c r="Q703">
        <v>25.91</v>
      </c>
      <c r="R703">
        <v>3.694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534</v>
      </c>
      <c r="F704">
        <v>2</v>
      </c>
      <c r="G704">
        <v>2</v>
      </c>
      <c r="H704" t="s">
        <v>253</v>
      </c>
      <c r="I704" t="s">
        <v>30</v>
      </c>
      <c r="J704">
        <v>29.9479452054794</v>
      </c>
      <c r="K704">
        <v>2</v>
      </c>
      <c r="L704">
        <v>1</v>
      </c>
      <c r="M704">
        <v>10.295</v>
      </c>
      <c r="N704" s="29">
        <f t="shared" si="10"/>
        <v>69.936862554638168</v>
      </c>
      <c r="O704">
        <v>29.774000000000001</v>
      </c>
      <c r="P704">
        <v>29.952999999999999</v>
      </c>
      <c r="Q704">
        <v>33.466999999999999</v>
      </c>
      <c r="R704">
        <v>1.7569999999999999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534</v>
      </c>
      <c r="F705">
        <v>2</v>
      </c>
      <c r="G705">
        <v>2</v>
      </c>
      <c r="H705" t="s">
        <v>193</v>
      </c>
      <c r="I705" t="s">
        <v>50</v>
      </c>
      <c r="J705">
        <v>31.945205479452</v>
      </c>
      <c r="K705">
        <v>7</v>
      </c>
      <c r="L705">
        <v>2</v>
      </c>
      <c r="M705">
        <v>10.823</v>
      </c>
      <c r="N705" s="29">
        <f t="shared" si="10"/>
        <v>66.524993070313215</v>
      </c>
      <c r="O705">
        <v>18.521999999999998</v>
      </c>
      <c r="P705">
        <v>18.315999999999999</v>
      </c>
      <c r="Q705">
        <v>25.312000000000001</v>
      </c>
      <c r="R705">
        <v>3.4980000000000002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534</v>
      </c>
      <c r="F706">
        <v>3</v>
      </c>
      <c r="G706">
        <v>1</v>
      </c>
      <c r="H706" t="s">
        <v>239</v>
      </c>
      <c r="I706" t="s">
        <v>100</v>
      </c>
      <c r="J706">
        <v>26.780821917808201</v>
      </c>
      <c r="K706">
        <v>4</v>
      </c>
      <c r="L706">
        <v>1</v>
      </c>
      <c r="M706">
        <v>10.045</v>
      </c>
      <c r="N706" s="29">
        <f t="shared" si="10"/>
        <v>71.677451468392235</v>
      </c>
      <c r="O706">
        <v>29.662999999999901</v>
      </c>
      <c r="P706">
        <v>30.2289999999999</v>
      </c>
      <c r="Q706">
        <v>34.540999999999997</v>
      </c>
      <c r="R706">
        <v>2.1560000000000001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534</v>
      </c>
      <c r="F707">
        <v>3</v>
      </c>
      <c r="G707">
        <v>1</v>
      </c>
      <c r="H707" t="s">
        <v>127</v>
      </c>
      <c r="I707" t="s">
        <v>33</v>
      </c>
      <c r="J707">
        <v>28.416438356164299</v>
      </c>
      <c r="K707">
        <v>6</v>
      </c>
      <c r="L707">
        <v>2</v>
      </c>
      <c r="M707">
        <v>11.157999999999999</v>
      </c>
      <c r="N707" s="29">
        <f t="shared" ref="N707:N770" si="11">3.6*200/M707</f>
        <v>64.527693134970434</v>
      </c>
      <c r="O707">
        <v>24.882000000000001</v>
      </c>
      <c r="P707">
        <v>24.324999999999999</v>
      </c>
      <c r="Q707">
        <v>30.507000000000001</v>
      </c>
      <c r="R707">
        <v>3.0910000000000002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3</v>
      </c>
      <c r="G708">
        <v>2</v>
      </c>
      <c r="H708" t="s">
        <v>239</v>
      </c>
      <c r="I708" t="s">
        <v>100</v>
      </c>
      <c r="J708">
        <v>26.780821917808201</v>
      </c>
      <c r="K708">
        <v>4</v>
      </c>
      <c r="L708">
        <v>1</v>
      </c>
      <c r="M708">
        <v>10.273</v>
      </c>
      <c r="N708" s="29">
        <f t="shared" si="11"/>
        <v>70.086634868100845</v>
      </c>
      <c r="O708">
        <v>30.2289999999999</v>
      </c>
      <c r="P708">
        <v>30.684000000000001</v>
      </c>
      <c r="Q708">
        <v>34.89</v>
      </c>
      <c r="R708">
        <v>2.1030000000000002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3</v>
      </c>
      <c r="G709">
        <v>2</v>
      </c>
      <c r="H709" t="s">
        <v>127</v>
      </c>
      <c r="I709" t="s">
        <v>33</v>
      </c>
      <c r="J709">
        <v>28.416438356164299</v>
      </c>
      <c r="K709">
        <v>6</v>
      </c>
      <c r="L709">
        <v>2</v>
      </c>
      <c r="M709">
        <v>10.974</v>
      </c>
      <c r="N709" s="29">
        <f t="shared" si="11"/>
        <v>65.609622744669224</v>
      </c>
      <c r="O709">
        <v>24.324999999999999</v>
      </c>
      <c r="P709">
        <v>23.93</v>
      </c>
      <c r="Q709">
        <v>29.79</v>
      </c>
      <c r="R709">
        <v>2.93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4</v>
      </c>
      <c r="G710">
        <v>1</v>
      </c>
      <c r="H710" t="s">
        <v>190</v>
      </c>
      <c r="I710" t="s">
        <v>30</v>
      </c>
      <c r="J710">
        <v>33.890410958904098</v>
      </c>
      <c r="K710">
        <v>3</v>
      </c>
      <c r="L710">
        <v>1</v>
      </c>
      <c r="M710">
        <v>10.154</v>
      </c>
      <c r="N710" s="29">
        <f t="shared" si="11"/>
        <v>70.908016545203864</v>
      </c>
      <c r="O710">
        <v>20.411999999999999</v>
      </c>
      <c r="P710">
        <v>22.067</v>
      </c>
      <c r="Q710">
        <v>28.827000000000002</v>
      </c>
      <c r="R710">
        <v>3.38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4</v>
      </c>
      <c r="G711">
        <v>1</v>
      </c>
      <c r="H711" t="s">
        <v>169</v>
      </c>
      <c r="I711" t="s">
        <v>80</v>
      </c>
      <c r="J711">
        <v>29.4520547945205</v>
      </c>
      <c r="K711">
        <v>5</v>
      </c>
      <c r="L711">
        <v>2</v>
      </c>
      <c r="M711">
        <v>10.241</v>
      </c>
      <c r="N711" s="29">
        <f t="shared" si="11"/>
        <v>70.305634215408659</v>
      </c>
      <c r="O711">
        <v>19.094999999999999</v>
      </c>
      <c r="P711">
        <v>18.573999999999899</v>
      </c>
      <c r="Q711">
        <v>24.41</v>
      </c>
      <c r="R711">
        <v>2.9180000000000001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4</v>
      </c>
      <c r="G712">
        <v>2</v>
      </c>
      <c r="H712" t="s">
        <v>190</v>
      </c>
      <c r="I712" t="s">
        <v>30</v>
      </c>
      <c r="J712">
        <v>33.890410958904098</v>
      </c>
      <c r="K712">
        <v>3</v>
      </c>
      <c r="L712">
        <v>1</v>
      </c>
      <c r="M712">
        <v>10.238</v>
      </c>
      <c r="N712" s="29">
        <f t="shared" si="11"/>
        <v>70.326235592889233</v>
      </c>
      <c r="O712">
        <v>22.067</v>
      </c>
      <c r="P712">
        <v>23.228000000000002</v>
      </c>
      <c r="Q712">
        <v>29.616</v>
      </c>
      <c r="R712">
        <v>3.194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4</v>
      </c>
      <c r="G713">
        <v>2</v>
      </c>
      <c r="H713" t="s">
        <v>169</v>
      </c>
      <c r="I713" t="s">
        <v>80</v>
      </c>
      <c r="J713">
        <v>29.4520547945205</v>
      </c>
      <c r="K713">
        <v>5</v>
      </c>
      <c r="L713">
        <v>2</v>
      </c>
      <c r="M713">
        <v>10.337999999999999</v>
      </c>
      <c r="N713" s="29">
        <f t="shared" si="11"/>
        <v>69.645966337782937</v>
      </c>
      <c r="O713">
        <v>18.573999999999899</v>
      </c>
      <c r="P713">
        <v>18.222000000000001</v>
      </c>
      <c r="Q713">
        <v>23.821999999999999</v>
      </c>
      <c r="R713">
        <v>2.8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535</v>
      </c>
      <c r="F714">
        <v>1</v>
      </c>
      <c r="G714">
        <v>1</v>
      </c>
      <c r="H714" t="s">
        <v>199</v>
      </c>
      <c r="I714" t="s">
        <v>44</v>
      </c>
      <c r="J714">
        <v>24.402739726027399</v>
      </c>
      <c r="K714">
        <v>1</v>
      </c>
      <c r="L714">
        <v>1</v>
      </c>
      <c r="M714">
        <v>10.159000000000001</v>
      </c>
      <c r="N714" s="29">
        <f t="shared" si="11"/>
        <v>70.873117432818191</v>
      </c>
      <c r="O714">
        <v>29.666999999999899</v>
      </c>
      <c r="P714">
        <v>29.867000000000001</v>
      </c>
      <c r="Q714">
        <v>32.603000000000002</v>
      </c>
      <c r="R714">
        <v>1.3680000000000001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535</v>
      </c>
      <c r="F715">
        <v>1</v>
      </c>
      <c r="G715">
        <v>1</v>
      </c>
      <c r="H715" t="s">
        <v>190</v>
      </c>
      <c r="I715" t="s">
        <v>30</v>
      </c>
      <c r="J715">
        <v>33.890410958904098</v>
      </c>
      <c r="K715">
        <v>3</v>
      </c>
      <c r="L715">
        <v>2</v>
      </c>
      <c r="M715">
        <v>10.166</v>
      </c>
      <c r="N715" s="29">
        <f t="shared" si="11"/>
        <v>70.824316348613024</v>
      </c>
      <c r="O715">
        <v>23.228000000000002</v>
      </c>
      <c r="P715">
        <v>22.713999999999999</v>
      </c>
      <c r="Q715">
        <v>28.698</v>
      </c>
      <c r="R715">
        <v>2.992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535</v>
      </c>
      <c r="F716">
        <v>1</v>
      </c>
      <c r="G716">
        <v>2</v>
      </c>
      <c r="H716" t="s">
        <v>199</v>
      </c>
      <c r="I716" t="s">
        <v>44</v>
      </c>
      <c r="J716">
        <v>24.402739726027399</v>
      </c>
      <c r="K716">
        <v>1</v>
      </c>
      <c r="L716">
        <v>1</v>
      </c>
      <c r="M716">
        <v>9.7479999999999993</v>
      </c>
      <c r="N716" s="29">
        <f t="shared" si="11"/>
        <v>73.861304883052938</v>
      </c>
      <c r="O716">
        <v>29.867000000000001</v>
      </c>
      <c r="P716">
        <v>30.036999999999999</v>
      </c>
      <c r="Q716">
        <v>32.749000000000002</v>
      </c>
      <c r="R716">
        <v>1.3560000000000001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535</v>
      </c>
      <c r="F717">
        <v>1</v>
      </c>
      <c r="G717">
        <v>2</v>
      </c>
      <c r="H717" t="s">
        <v>190</v>
      </c>
      <c r="I717" t="s">
        <v>30</v>
      </c>
      <c r="J717">
        <v>33.890410958904098</v>
      </c>
      <c r="K717">
        <v>3</v>
      </c>
      <c r="L717">
        <v>2</v>
      </c>
      <c r="M717">
        <v>10.239999999999901</v>
      </c>
      <c r="N717" s="29">
        <f t="shared" si="11"/>
        <v>70.312500000000682</v>
      </c>
      <c r="O717">
        <v>22.713999999999999</v>
      </c>
      <c r="P717">
        <v>22.331</v>
      </c>
      <c r="Q717">
        <v>28.001000000000001</v>
      </c>
      <c r="R717">
        <v>2.835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535</v>
      </c>
      <c r="F718">
        <v>2</v>
      </c>
      <c r="G718">
        <v>1</v>
      </c>
      <c r="H718" t="s">
        <v>253</v>
      </c>
      <c r="I718" t="s">
        <v>30</v>
      </c>
      <c r="J718">
        <v>29.9479452054794</v>
      </c>
      <c r="K718">
        <v>2</v>
      </c>
      <c r="L718">
        <v>1</v>
      </c>
      <c r="M718">
        <v>10.287000000000001</v>
      </c>
      <c r="N718" s="29">
        <f t="shared" si="11"/>
        <v>69.991251093613286</v>
      </c>
      <c r="O718">
        <v>29.952999999999999</v>
      </c>
      <c r="P718">
        <v>30.527000000000001</v>
      </c>
      <c r="Q718">
        <v>33.953000000000003</v>
      </c>
      <c r="R718">
        <v>1.7130000000000001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535</v>
      </c>
      <c r="F719">
        <v>2</v>
      </c>
      <c r="G719">
        <v>1</v>
      </c>
      <c r="H719" t="s">
        <v>239</v>
      </c>
      <c r="I719" t="s">
        <v>100</v>
      </c>
      <c r="J719">
        <v>26.780821917808201</v>
      </c>
      <c r="K719">
        <v>4</v>
      </c>
      <c r="L719">
        <v>2</v>
      </c>
      <c r="M719">
        <v>10.294</v>
      </c>
      <c r="N719" s="29">
        <f t="shared" si="11"/>
        <v>69.943656498931418</v>
      </c>
      <c r="O719">
        <v>30.684000000000001</v>
      </c>
      <c r="P719">
        <v>30.141999999999999</v>
      </c>
      <c r="Q719">
        <v>34.194000000000003</v>
      </c>
      <c r="R719">
        <v>2.0259999999999998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535</v>
      </c>
      <c r="F720">
        <v>2</v>
      </c>
      <c r="G720">
        <v>2</v>
      </c>
      <c r="H720" t="s">
        <v>253</v>
      </c>
      <c r="I720" t="s">
        <v>30</v>
      </c>
      <c r="J720">
        <v>29.9479452054794</v>
      </c>
      <c r="K720">
        <v>2</v>
      </c>
      <c r="L720">
        <v>1</v>
      </c>
      <c r="M720">
        <v>10.009</v>
      </c>
      <c r="N720" s="29">
        <f t="shared" si="11"/>
        <v>71.935258267559192</v>
      </c>
      <c r="O720">
        <v>30.527000000000001</v>
      </c>
      <c r="P720">
        <v>31.012999999999899</v>
      </c>
      <c r="Q720">
        <v>34.360999999999997</v>
      </c>
      <c r="R720">
        <v>1.6739999999999999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535</v>
      </c>
      <c r="F721">
        <v>2</v>
      </c>
      <c r="G721">
        <v>2</v>
      </c>
      <c r="H721" t="s">
        <v>239</v>
      </c>
      <c r="I721" t="s">
        <v>100</v>
      </c>
      <c r="J721">
        <v>26.780821917808201</v>
      </c>
      <c r="K721">
        <v>4</v>
      </c>
      <c r="L721">
        <v>2</v>
      </c>
      <c r="M721">
        <v>10.534000000000001</v>
      </c>
      <c r="N721" s="29">
        <f t="shared" si="11"/>
        <v>68.350104423770645</v>
      </c>
      <c r="O721">
        <v>30.141999999999999</v>
      </c>
      <c r="P721">
        <v>29.7029999999999</v>
      </c>
      <c r="Q721">
        <v>33.622999999999998</v>
      </c>
      <c r="R721">
        <v>1.96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62</v>
      </c>
      <c r="F722" t="s">
        <v>537</v>
      </c>
      <c r="G722">
        <v>1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10.068</v>
      </c>
      <c r="N722" s="29">
        <f t="shared" si="11"/>
        <v>71.513706793802143</v>
      </c>
      <c r="O722">
        <v>22.331</v>
      </c>
      <c r="P722">
        <v>24.463999999999999</v>
      </c>
      <c r="Q722">
        <v>29.734000000000002</v>
      </c>
      <c r="R722">
        <v>2.6349999999999998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62</v>
      </c>
      <c r="F723" t="s">
        <v>537</v>
      </c>
      <c r="G723">
        <v>1</v>
      </c>
      <c r="H723" t="s">
        <v>239</v>
      </c>
      <c r="I723" t="s">
        <v>100</v>
      </c>
      <c r="J723">
        <v>26.780821917808201</v>
      </c>
      <c r="K723">
        <v>4</v>
      </c>
      <c r="L723">
        <v>2</v>
      </c>
      <c r="M723">
        <v>10.089</v>
      </c>
      <c r="N723" s="29">
        <f t="shared" si="11"/>
        <v>71.364852809991078</v>
      </c>
      <c r="O723">
        <v>29.7029999999999</v>
      </c>
      <c r="P723">
        <v>29.001999999999899</v>
      </c>
      <c r="Q723">
        <v>32.793999999999997</v>
      </c>
      <c r="R723">
        <v>1.8959999999999999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62</v>
      </c>
      <c r="F724" t="s">
        <v>537</v>
      </c>
      <c r="G724">
        <v>2</v>
      </c>
      <c r="H724" t="s">
        <v>190</v>
      </c>
      <c r="I724" t="s">
        <v>30</v>
      </c>
      <c r="J724">
        <v>33.890410958904098</v>
      </c>
      <c r="K724">
        <v>3</v>
      </c>
      <c r="L724">
        <v>1</v>
      </c>
      <c r="M724">
        <v>10.37</v>
      </c>
      <c r="N724" s="29">
        <f t="shared" si="11"/>
        <v>69.431051108968177</v>
      </c>
      <c r="O724">
        <v>24.463999999999999</v>
      </c>
      <c r="P724">
        <v>25.997999999999902</v>
      </c>
      <c r="Q724">
        <v>30.962</v>
      </c>
      <c r="R724">
        <v>2.4820000000000002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62</v>
      </c>
      <c r="F725" t="s">
        <v>537</v>
      </c>
      <c r="G725">
        <v>2</v>
      </c>
      <c r="H725" t="s">
        <v>239</v>
      </c>
      <c r="I725" t="s">
        <v>100</v>
      </c>
      <c r="J725">
        <v>26.780821917808201</v>
      </c>
      <c r="K725">
        <v>4</v>
      </c>
      <c r="L725">
        <v>2</v>
      </c>
      <c r="M725">
        <v>10.553999999999901</v>
      </c>
      <c r="N725" s="29">
        <f t="shared" si="11"/>
        <v>68.220579874929584</v>
      </c>
      <c r="O725">
        <v>29.001999999999899</v>
      </c>
      <c r="P725">
        <v>28.475999999999999</v>
      </c>
      <c r="Q725">
        <v>32.158000000000001</v>
      </c>
      <c r="R725">
        <v>1.841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62</v>
      </c>
      <c r="F726" t="s">
        <v>536</v>
      </c>
      <c r="G726">
        <v>1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10.039</v>
      </c>
      <c r="N726" s="29">
        <f t="shared" si="11"/>
        <v>71.720290865624065</v>
      </c>
      <c r="O726">
        <v>30.036999999999999</v>
      </c>
      <c r="P726">
        <v>30.385999999999999</v>
      </c>
      <c r="Q726">
        <v>33.058</v>
      </c>
      <c r="R726">
        <v>1.3360000000000001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62</v>
      </c>
      <c r="F727" t="s">
        <v>536</v>
      </c>
      <c r="G727">
        <v>1</v>
      </c>
      <c r="H727" t="s">
        <v>253</v>
      </c>
      <c r="I727" t="s">
        <v>30</v>
      </c>
      <c r="J727">
        <v>29.9479452054794</v>
      </c>
      <c r="K727">
        <v>2</v>
      </c>
      <c r="L727">
        <v>2</v>
      </c>
      <c r="M727">
        <v>10.134</v>
      </c>
      <c r="N727" s="29">
        <f t="shared" si="11"/>
        <v>71.047957371225579</v>
      </c>
      <c r="O727">
        <v>31.012999999999899</v>
      </c>
      <c r="P727">
        <v>30.625</v>
      </c>
      <c r="Q727">
        <v>33.890999999999998</v>
      </c>
      <c r="R727">
        <v>1.633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62</v>
      </c>
      <c r="F728" t="s">
        <v>536</v>
      </c>
      <c r="G728">
        <v>2</v>
      </c>
      <c r="H728" t="s">
        <v>199</v>
      </c>
      <c r="I728" t="s">
        <v>44</v>
      </c>
      <c r="J728">
        <v>24.402739726027399</v>
      </c>
      <c r="K728">
        <v>1</v>
      </c>
      <c r="L728">
        <v>1</v>
      </c>
      <c r="M728">
        <v>10.119999999999999</v>
      </c>
      <c r="N728" s="29">
        <f t="shared" si="11"/>
        <v>71.146245059288546</v>
      </c>
      <c r="O728">
        <v>30.385999999999999</v>
      </c>
      <c r="P728">
        <v>30.7</v>
      </c>
      <c r="Q728">
        <v>33.334000000000003</v>
      </c>
      <c r="R728">
        <v>1.3169999999999999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62</v>
      </c>
      <c r="F729" t="s">
        <v>536</v>
      </c>
      <c r="G729">
        <v>2</v>
      </c>
      <c r="H729" t="s">
        <v>253</v>
      </c>
      <c r="I729" t="s">
        <v>30</v>
      </c>
      <c r="J729">
        <v>29.9479452054794</v>
      </c>
      <c r="K729">
        <v>2</v>
      </c>
      <c r="L729">
        <v>2</v>
      </c>
      <c r="M729">
        <v>10.187999999999899</v>
      </c>
      <c r="N729" s="29">
        <f t="shared" si="11"/>
        <v>70.671378091873493</v>
      </c>
      <c r="O729">
        <v>30.625</v>
      </c>
      <c r="P729">
        <v>30.286999999999999</v>
      </c>
      <c r="Q729">
        <v>33.478999999999999</v>
      </c>
      <c r="R729">
        <v>1.5960000000000001</v>
      </c>
    </row>
    <row r="730" spans="1:18">
      <c r="A730" t="s">
        <v>219</v>
      </c>
      <c r="B730">
        <v>2019</v>
      </c>
      <c r="C730" s="9">
        <v>43814</v>
      </c>
      <c r="D730" t="s">
        <v>64</v>
      </c>
      <c r="E730" t="s">
        <v>530</v>
      </c>
      <c r="F730">
        <v>1</v>
      </c>
      <c r="G730">
        <v>1</v>
      </c>
      <c r="H730" t="s">
        <v>106</v>
      </c>
      <c r="I730" t="s">
        <v>107</v>
      </c>
      <c r="J730">
        <v>26.172602739725999</v>
      </c>
      <c r="K730">
        <v>4</v>
      </c>
      <c r="L730">
        <v>1</v>
      </c>
      <c r="M730">
        <v>10.303000000000001</v>
      </c>
      <c r="N730" s="29">
        <f t="shared" si="11"/>
        <v>69.882558478113168</v>
      </c>
      <c r="O730">
        <v>24.123000000000001</v>
      </c>
      <c r="P730">
        <v>24.504999999999999</v>
      </c>
      <c r="Q730">
        <v>29.073</v>
      </c>
      <c r="R730">
        <v>2.2839999999999998</v>
      </c>
    </row>
    <row r="731" spans="1:18">
      <c r="A731" t="s">
        <v>219</v>
      </c>
      <c r="B731">
        <v>2019</v>
      </c>
      <c r="C731" s="9">
        <v>43814</v>
      </c>
      <c r="D731" t="s">
        <v>64</v>
      </c>
      <c r="E731" t="s">
        <v>530</v>
      </c>
      <c r="F731">
        <v>1</v>
      </c>
      <c r="G731">
        <v>1</v>
      </c>
      <c r="H731" t="s">
        <v>323</v>
      </c>
      <c r="I731" t="s">
        <v>195</v>
      </c>
      <c r="J731">
        <v>26.704109589041</v>
      </c>
      <c r="K731">
        <v>28</v>
      </c>
      <c r="L731">
        <v>2</v>
      </c>
      <c r="M731">
        <v>10.326000000000001</v>
      </c>
      <c r="N731" s="29">
        <f t="shared" si="11"/>
        <v>69.726902963393371</v>
      </c>
      <c r="O731">
        <v>9</v>
      </c>
      <c r="P731">
        <v>7.5350000000000001</v>
      </c>
      <c r="Q731">
        <v>20.859000000000002</v>
      </c>
      <c r="R731">
        <v>6.6619999999999999</v>
      </c>
    </row>
    <row r="732" spans="1:18">
      <c r="A732" t="s">
        <v>219</v>
      </c>
      <c r="B732">
        <v>2019</v>
      </c>
      <c r="C732" s="9">
        <v>43814</v>
      </c>
      <c r="D732" t="s">
        <v>64</v>
      </c>
      <c r="E732" t="s">
        <v>530</v>
      </c>
      <c r="F732">
        <v>2</v>
      </c>
      <c r="G732">
        <v>1</v>
      </c>
      <c r="H732" t="s">
        <v>239</v>
      </c>
      <c r="I732" t="s">
        <v>100</v>
      </c>
      <c r="J732">
        <v>26.8</v>
      </c>
      <c r="K732">
        <v>11</v>
      </c>
      <c r="L732">
        <v>1</v>
      </c>
      <c r="M732">
        <v>10.167999999999999</v>
      </c>
      <c r="N732" s="29">
        <f t="shared" si="11"/>
        <v>70.810385523210073</v>
      </c>
      <c r="O732">
        <v>28.475999999999999</v>
      </c>
      <c r="P732">
        <v>28.646999999999998</v>
      </c>
      <c r="Q732">
        <v>32.305</v>
      </c>
      <c r="R732">
        <v>1.829</v>
      </c>
    </row>
    <row r="733" spans="1:18">
      <c r="A733" t="s">
        <v>219</v>
      </c>
      <c r="B733">
        <v>2019</v>
      </c>
      <c r="C733" s="9">
        <v>43814</v>
      </c>
      <c r="D733" t="s">
        <v>64</v>
      </c>
      <c r="E733" t="s">
        <v>530</v>
      </c>
      <c r="F733">
        <v>2</v>
      </c>
      <c r="G733">
        <v>1</v>
      </c>
      <c r="H733" t="s">
        <v>949</v>
      </c>
      <c r="I733" t="s">
        <v>950</v>
      </c>
      <c r="J733">
        <v>23.512328767123201</v>
      </c>
      <c r="K733">
        <v>27</v>
      </c>
      <c r="L733">
        <v>2</v>
      </c>
      <c r="M733">
        <v>10.354999999999899</v>
      </c>
      <c r="N733" s="29">
        <f t="shared" si="11"/>
        <v>69.531627233221343</v>
      </c>
      <c r="O733">
        <v>9</v>
      </c>
      <c r="P733">
        <v>8.1479999999999997</v>
      </c>
      <c r="Q733">
        <v>21.986000000000001</v>
      </c>
      <c r="R733">
        <v>6.9189999999999996</v>
      </c>
    </row>
    <row r="734" spans="1:18">
      <c r="A734" t="s">
        <v>219</v>
      </c>
      <c r="B734">
        <v>2019</v>
      </c>
      <c r="C734" s="9">
        <v>43814</v>
      </c>
      <c r="D734" t="s">
        <v>64</v>
      </c>
      <c r="E734" t="s">
        <v>530</v>
      </c>
      <c r="F734">
        <v>3</v>
      </c>
      <c r="G734">
        <v>1</v>
      </c>
      <c r="H734" t="s">
        <v>127</v>
      </c>
      <c r="I734" t="s">
        <v>33</v>
      </c>
      <c r="J734">
        <v>28.435616438356099</v>
      </c>
      <c r="K734">
        <v>2</v>
      </c>
      <c r="L734">
        <v>1</v>
      </c>
      <c r="M734">
        <v>10.319000000000001</v>
      </c>
      <c r="N734" s="29">
        <f t="shared" si="11"/>
        <v>69.774202926640172</v>
      </c>
      <c r="O734">
        <v>23.93</v>
      </c>
      <c r="P734">
        <v>24.512999999999899</v>
      </c>
      <c r="Q734">
        <v>30.253</v>
      </c>
      <c r="R734">
        <v>2.87</v>
      </c>
    </row>
    <row r="735" spans="1:18">
      <c r="A735" t="s">
        <v>219</v>
      </c>
      <c r="B735">
        <v>2019</v>
      </c>
      <c r="C735" s="9">
        <v>43814</v>
      </c>
      <c r="D735" t="s">
        <v>64</v>
      </c>
      <c r="E735" t="s">
        <v>530</v>
      </c>
      <c r="F735">
        <v>3</v>
      </c>
      <c r="G735">
        <v>1</v>
      </c>
      <c r="H735" t="s">
        <v>151</v>
      </c>
      <c r="I735" t="s">
        <v>152</v>
      </c>
      <c r="J735">
        <v>31.038356164383501</v>
      </c>
      <c r="K735">
        <v>26</v>
      </c>
      <c r="L735">
        <v>2</v>
      </c>
      <c r="M735">
        <v>10.4</v>
      </c>
      <c r="N735" s="29">
        <f t="shared" si="11"/>
        <v>69.230769230769226</v>
      </c>
      <c r="O735">
        <v>9</v>
      </c>
      <c r="P735">
        <v>7.6769999999999996</v>
      </c>
      <c r="Q735">
        <v>21.259</v>
      </c>
      <c r="R735">
        <v>6.7910000000000004</v>
      </c>
    </row>
    <row r="736" spans="1:18">
      <c r="A736" t="s">
        <v>219</v>
      </c>
      <c r="B736">
        <v>2019</v>
      </c>
      <c r="C736" s="9">
        <v>43814</v>
      </c>
      <c r="D736" t="s">
        <v>64</v>
      </c>
      <c r="E736" t="s">
        <v>530</v>
      </c>
      <c r="F736">
        <v>4</v>
      </c>
      <c r="G736">
        <v>1</v>
      </c>
      <c r="H736" t="s">
        <v>55</v>
      </c>
      <c r="I736" t="s">
        <v>56</v>
      </c>
      <c r="J736">
        <v>19.923287671232799</v>
      </c>
      <c r="K736">
        <v>16</v>
      </c>
      <c r="L736">
        <v>1</v>
      </c>
      <c r="M736">
        <v>10.210000000000001</v>
      </c>
      <c r="N736" s="29">
        <f t="shared" si="11"/>
        <v>70.519098922624877</v>
      </c>
      <c r="O736">
        <v>6.0709999999999997</v>
      </c>
      <c r="P736">
        <v>10.051</v>
      </c>
      <c r="Q736">
        <v>20.273</v>
      </c>
      <c r="R736">
        <v>5.1109999999999998</v>
      </c>
    </row>
    <row r="737" spans="1:18">
      <c r="A737" t="s">
        <v>219</v>
      </c>
      <c r="B737">
        <v>2019</v>
      </c>
      <c r="C737" s="9">
        <v>43814</v>
      </c>
      <c r="D737" t="s">
        <v>64</v>
      </c>
      <c r="E737" t="s">
        <v>530</v>
      </c>
      <c r="F737">
        <v>4</v>
      </c>
      <c r="G737">
        <v>1</v>
      </c>
      <c r="H737" t="s">
        <v>103</v>
      </c>
      <c r="I737" t="s">
        <v>37</v>
      </c>
      <c r="J737">
        <v>20.9561643835616</v>
      </c>
      <c r="K737">
        <v>17</v>
      </c>
      <c r="L737">
        <v>2</v>
      </c>
      <c r="M737">
        <v>10.236000000000001</v>
      </c>
      <c r="N737" s="29">
        <f t="shared" si="11"/>
        <v>70.339976553341145</v>
      </c>
      <c r="O737">
        <v>5.9429999999999996</v>
      </c>
      <c r="P737">
        <v>4.7430000000000003</v>
      </c>
      <c r="Q737">
        <v>14.323</v>
      </c>
      <c r="R737">
        <v>4.79</v>
      </c>
    </row>
    <row r="738" spans="1:18">
      <c r="A738" t="s">
        <v>219</v>
      </c>
      <c r="B738">
        <v>2019</v>
      </c>
      <c r="C738" s="9">
        <v>43814</v>
      </c>
      <c r="D738" t="s">
        <v>64</v>
      </c>
      <c r="E738" t="s">
        <v>530</v>
      </c>
      <c r="F738">
        <v>5</v>
      </c>
      <c r="G738">
        <v>1</v>
      </c>
      <c r="H738" t="s">
        <v>123</v>
      </c>
      <c r="I738" t="s">
        <v>111</v>
      </c>
      <c r="J738">
        <v>22.846575342465702</v>
      </c>
      <c r="K738">
        <v>5</v>
      </c>
      <c r="L738">
        <v>1</v>
      </c>
      <c r="M738">
        <v>10.106999999999999</v>
      </c>
      <c r="N738" s="29">
        <f t="shared" si="11"/>
        <v>71.237756010685672</v>
      </c>
      <c r="O738">
        <v>23.067</v>
      </c>
      <c r="P738">
        <v>23.420999999999999</v>
      </c>
      <c r="Q738">
        <v>31.954999999999998</v>
      </c>
      <c r="R738">
        <v>4.2670000000000003</v>
      </c>
    </row>
    <row r="739" spans="1:18">
      <c r="A739" t="s">
        <v>219</v>
      </c>
      <c r="B739">
        <v>2019</v>
      </c>
      <c r="C739" s="9">
        <v>43814</v>
      </c>
      <c r="D739" t="s">
        <v>64</v>
      </c>
      <c r="E739" t="s">
        <v>530</v>
      </c>
      <c r="F739">
        <v>5</v>
      </c>
      <c r="G739">
        <v>1</v>
      </c>
      <c r="H739" t="s">
        <v>57</v>
      </c>
      <c r="I739" t="s">
        <v>35</v>
      </c>
      <c r="J739">
        <v>26.090410958904101</v>
      </c>
      <c r="K739">
        <v>25</v>
      </c>
      <c r="L739">
        <v>2</v>
      </c>
      <c r="M739">
        <v>10.232999999999899</v>
      </c>
      <c r="N739" s="29">
        <f t="shared" si="11"/>
        <v>70.360598065084247</v>
      </c>
      <c r="O739">
        <v>7.8609999999999998</v>
      </c>
      <c r="P739">
        <v>7.8469999999999898</v>
      </c>
      <c r="Q739">
        <v>15.670999999999999</v>
      </c>
      <c r="R739">
        <v>3.9119999999999999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6</v>
      </c>
      <c r="G740">
        <v>1</v>
      </c>
      <c r="H740" t="s">
        <v>170</v>
      </c>
      <c r="I740" t="s">
        <v>40</v>
      </c>
      <c r="J740">
        <v>21.167123287671199</v>
      </c>
      <c r="K740">
        <v>12</v>
      </c>
      <c r="L740">
        <v>1</v>
      </c>
      <c r="M740">
        <v>10.474</v>
      </c>
      <c r="N740" s="29">
        <f t="shared" si="11"/>
        <v>68.741645980523202</v>
      </c>
      <c r="O740">
        <v>3.121</v>
      </c>
      <c r="P740">
        <v>6.7720000000000002</v>
      </c>
      <c r="Q740">
        <v>15.798</v>
      </c>
      <c r="R740">
        <v>4.5129999999999999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6</v>
      </c>
      <c r="G741">
        <v>1</v>
      </c>
      <c r="H741" t="s">
        <v>212</v>
      </c>
      <c r="I741" t="s">
        <v>213</v>
      </c>
      <c r="J741">
        <v>27.7068493150684</v>
      </c>
      <c r="K741">
        <v>24</v>
      </c>
      <c r="L741">
        <v>2</v>
      </c>
      <c r="M741">
        <v>10.555999999999999</v>
      </c>
      <c r="N741" s="29">
        <f t="shared" si="11"/>
        <v>68.207654414550973</v>
      </c>
      <c r="O741">
        <v>4.08</v>
      </c>
      <c r="P741">
        <v>2.2080000000000002</v>
      </c>
      <c r="Q741">
        <v>12.028</v>
      </c>
      <c r="R741">
        <v>4.91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7</v>
      </c>
      <c r="G742">
        <v>1</v>
      </c>
      <c r="H742" t="s">
        <v>192</v>
      </c>
      <c r="I742" t="s">
        <v>30</v>
      </c>
      <c r="J742">
        <v>30.7561643835616</v>
      </c>
      <c r="K742">
        <v>6</v>
      </c>
      <c r="L742">
        <v>1</v>
      </c>
      <c r="M742">
        <v>10.374000000000001</v>
      </c>
      <c r="N742" s="29">
        <f t="shared" si="11"/>
        <v>69.40427993059572</v>
      </c>
      <c r="O742">
        <v>10.805</v>
      </c>
      <c r="P742">
        <v>12.901</v>
      </c>
      <c r="Q742">
        <v>21.613</v>
      </c>
      <c r="R742">
        <v>4.3559999999999999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7</v>
      </c>
      <c r="G743">
        <v>1</v>
      </c>
      <c r="H743" t="s">
        <v>226</v>
      </c>
      <c r="I743" t="s">
        <v>150</v>
      </c>
      <c r="J743">
        <v>21.808219178082101</v>
      </c>
      <c r="K743">
        <v>23</v>
      </c>
      <c r="L743">
        <v>2</v>
      </c>
      <c r="M743">
        <v>10.471</v>
      </c>
      <c r="N743" s="29">
        <f t="shared" si="11"/>
        <v>68.761340846146496</v>
      </c>
      <c r="O743">
        <v>4.9519999999999902</v>
      </c>
      <c r="P743">
        <v>4.0540000000000003</v>
      </c>
      <c r="Q743">
        <v>14.406000000000001</v>
      </c>
      <c r="R743">
        <v>5.1760000000000002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8</v>
      </c>
      <c r="G744">
        <v>1</v>
      </c>
      <c r="H744" t="s">
        <v>218</v>
      </c>
      <c r="I744" t="s">
        <v>224</v>
      </c>
      <c r="J744">
        <v>34.873972602739698</v>
      </c>
      <c r="K744">
        <v>13</v>
      </c>
      <c r="L744">
        <v>1</v>
      </c>
      <c r="M744">
        <v>10.16</v>
      </c>
      <c r="N744" s="29">
        <f t="shared" si="11"/>
        <v>70.866141732283467</v>
      </c>
      <c r="O744">
        <v>17.555</v>
      </c>
      <c r="P744">
        <v>18.367000000000001</v>
      </c>
      <c r="Q744">
        <v>25.135000000000002</v>
      </c>
      <c r="R744">
        <v>3.3839999999999999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8</v>
      </c>
      <c r="G745">
        <v>1</v>
      </c>
      <c r="H745" t="s">
        <v>48</v>
      </c>
      <c r="I745" t="s">
        <v>42</v>
      </c>
      <c r="J745">
        <v>25.421917808219099</v>
      </c>
      <c r="K745">
        <v>22</v>
      </c>
      <c r="L745">
        <v>2</v>
      </c>
      <c r="M745">
        <v>10.355</v>
      </c>
      <c r="N745" s="29">
        <f t="shared" si="11"/>
        <v>69.531627233220661</v>
      </c>
      <c r="O745">
        <v>6.2159999999999904</v>
      </c>
      <c r="P745">
        <v>5.8529999999999998</v>
      </c>
      <c r="Q745">
        <v>16.013000000000002</v>
      </c>
      <c r="R745">
        <v>5.08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9</v>
      </c>
      <c r="G746">
        <v>1</v>
      </c>
      <c r="H746" t="s">
        <v>901</v>
      </c>
      <c r="I746" t="s">
        <v>33</v>
      </c>
      <c r="J746">
        <v>28.838356164383502</v>
      </c>
      <c r="K746">
        <v>7</v>
      </c>
      <c r="L746">
        <v>1</v>
      </c>
      <c r="M746">
        <v>10.234</v>
      </c>
      <c r="N746" s="29">
        <f t="shared" si="11"/>
        <v>70.353722884502645</v>
      </c>
      <c r="O746">
        <v>23.491</v>
      </c>
      <c r="P746">
        <v>23.76</v>
      </c>
      <c r="Q746">
        <v>28.204000000000001</v>
      </c>
      <c r="R746">
        <v>2.222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9</v>
      </c>
      <c r="G747">
        <v>1</v>
      </c>
      <c r="H747" t="s">
        <v>98</v>
      </c>
      <c r="I747" t="s">
        <v>42</v>
      </c>
      <c r="J747">
        <v>21.145205479451999</v>
      </c>
      <c r="K747">
        <v>21</v>
      </c>
      <c r="L747">
        <v>2</v>
      </c>
      <c r="M747">
        <v>10.257</v>
      </c>
      <c r="N747" s="29">
        <f t="shared" si="11"/>
        <v>70.195963732085403</v>
      </c>
      <c r="O747">
        <v>11.731999999999999</v>
      </c>
      <c r="P747">
        <v>11.554</v>
      </c>
      <c r="Q747">
        <v>19.132000000000001</v>
      </c>
      <c r="R747">
        <v>3.7890000000000001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10</v>
      </c>
      <c r="G748">
        <v>1</v>
      </c>
      <c r="H748" t="s">
        <v>172</v>
      </c>
      <c r="I748" t="s">
        <v>35</v>
      </c>
      <c r="J748">
        <v>29.6</v>
      </c>
      <c r="K748">
        <v>14</v>
      </c>
      <c r="L748">
        <v>1</v>
      </c>
      <c r="M748">
        <v>10.513</v>
      </c>
      <c r="N748" s="29">
        <f t="shared" si="11"/>
        <v>68.486635594026438</v>
      </c>
      <c r="O748">
        <v>15.925999999999901</v>
      </c>
      <c r="P748">
        <v>17.568000000000001</v>
      </c>
      <c r="Q748">
        <v>23.146000000000001</v>
      </c>
      <c r="R748">
        <v>2.7890000000000001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10</v>
      </c>
      <c r="G749">
        <v>1</v>
      </c>
      <c r="H749" t="s">
        <v>180</v>
      </c>
      <c r="I749" t="s">
        <v>32</v>
      </c>
      <c r="J749">
        <v>28.4684931506849</v>
      </c>
      <c r="K749">
        <v>20</v>
      </c>
      <c r="L749">
        <v>2</v>
      </c>
      <c r="M749">
        <v>10.6009999999999</v>
      </c>
      <c r="N749" s="29">
        <f t="shared" si="11"/>
        <v>67.918120931988184</v>
      </c>
      <c r="O749">
        <v>18.029999999999902</v>
      </c>
      <c r="P749">
        <v>17.213000000000001</v>
      </c>
      <c r="Q749">
        <v>22.491</v>
      </c>
      <c r="R749">
        <v>2.6389999999999998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11</v>
      </c>
      <c r="G750">
        <v>1</v>
      </c>
      <c r="H750" t="s">
        <v>236</v>
      </c>
      <c r="I750" t="s">
        <v>195</v>
      </c>
      <c r="J750">
        <v>32.246575342465697</v>
      </c>
      <c r="K750">
        <v>8</v>
      </c>
      <c r="L750">
        <v>1</v>
      </c>
      <c r="M750">
        <v>10.260999999999999</v>
      </c>
      <c r="N750" s="29">
        <f t="shared" si="11"/>
        <v>70.168599551700623</v>
      </c>
      <c r="O750">
        <v>15.227</v>
      </c>
      <c r="P750">
        <v>16.823</v>
      </c>
      <c r="Q750">
        <v>23.201000000000001</v>
      </c>
      <c r="R750">
        <v>3.1890000000000001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11</v>
      </c>
      <c r="G751">
        <v>1</v>
      </c>
      <c r="H751" t="s">
        <v>91</v>
      </c>
      <c r="I751" t="s">
        <v>893</v>
      </c>
      <c r="J751">
        <v>24.068493150684901</v>
      </c>
      <c r="K751">
        <v>19</v>
      </c>
      <c r="L751">
        <v>2</v>
      </c>
      <c r="M751">
        <v>10.266</v>
      </c>
      <c r="N751" s="29">
        <f t="shared" si="11"/>
        <v>70.13442431326709</v>
      </c>
      <c r="O751">
        <v>13.521999999999901</v>
      </c>
      <c r="P751">
        <v>12.614000000000001</v>
      </c>
      <c r="Q751">
        <v>19.756</v>
      </c>
      <c r="R751">
        <v>3.5710000000000002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12</v>
      </c>
      <c r="G752">
        <v>1</v>
      </c>
      <c r="H752" t="s">
        <v>110</v>
      </c>
      <c r="I752" t="s">
        <v>111</v>
      </c>
      <c r="J752">
        <v>22.660273972602699</v>
      </c>
      <c r="K752">
        <v>15</v>
      </c>
      <c r="L752">
        <v>1</v>
      </c>
      <c r="M752">
        <v>10.422000000000001</v>
      </c>
      <c r="N752" s="29">
        <f t="shared" si="11"/>
        <v>69.084628670120892</v>
      </c>
      <c r="O752">
        <v>27.57</v>
      </c>
      <c r="P752">
        <v>27.817</v>
      </c>
      <c r="Q752">
        <v>32.384999999999998</v>
      </c>
      <c r="R752">
        <v>2.2839999999999998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12</v>
      </c>
      <c r="G753">
        <v>1</v>
      </c>
      <c r="H753" t="s">
        <v>210</v>
      </c>
      <c r="I753" t="s">
        <v>40</v>
      </c>
      <c r="J753">
        <v>28.569863013698601</v>
      </c>
      <c r="K753">
        <v>18</v>
      </c>
      <c r="L753">
        <v>2</v>
      </c>
      <c r="M753">
        <v>10.436</v>
      </c>
      <c r="N753" s="29">
        <f t="shared" si="11"/>
        <v>68.991950939057105</v>
      </c>
      <c r="O753">
        <v>17.817</v>
      </c>
      <c r="P753">
        <v>17.72</v>
      </c>
      <c r="Q753">
        <v>22.87</v>
      </c>
      <c r="R753">
        <v>2.5750000000000002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533</v>
      </c>
      <c r="F754">
        <v>1</v>
      </c>
      <c r="G754">
        <v>1</v>
      </c>
      <c r="H754" t="s">
        <v>199</v>
      </c>
      <c r="I754" t="s">
        <v>44</v>
      </c>
      <c r="J754">
        <v>24.421917808219099</v>
      </c>
      <c r="K754">
        <v>1</v>
      </c>
      <c r="L754">
        <v>1</v>
      </c>
      <c r="M754">
        <v>10.191000000000001</v>
      </c>
      <c r="N754" s="29">
        <f t="shared" si="11"/>
        <v>70.650574035914033</v>
      </c>
      <c r="O754">
        <v>30.7</v>
      </c>
      <c r="P754">
        <v>30.939999999999898</v>
      </c>
      <c r="Q754">
        <v>33.543999999999997</v>
      </c>
      <c r="R754">
        <v>1.302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533</v>
      </c>
      <c r="F755">
        <v>1</v>
      </c>
      <c r="G755">
        <v>1</v>
      </c>
      <c r="H755" t="s">
        <v>110</v>
      </c>
      <c r="I755" t="s">
        <v>111</v>
      </c>
      <c r="J755">
        <v>22.660273972602699</v>
      </c>
      <c r="K755">
        <v>15</v>
      </c>
      <c r="L755">
        <v>2</v>
      </c>
      <c r="M755">
        <v>10.27</v>
      </c>
      <c r="N755" s="29">
        <f t="shared" si="11"/>
        <v>70.107108081791623</v>
      </c>
      <c r="O755">
        <v>27.817</v>
      </c>
      <c r="P755">
        <v>27.367999999999999</v>
      </c>
      <c r="Q755">
        <v>31.756</v>
      </c>
      <c r="R755">
        <v>2.194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533</v>
      </c>
      <c r="F756">
        <v>2</v>
      </c>
      <c r="G756">
        <v>1</v>
      </c>
      <c r="H756" t="s">
        <v>236</v>
      </c>
      <c r="I756" t="s">
        <v>195</v>
      </c>
      <c r="J756">
        <v>32.246575342465697</v>
      </c>
      <c r="K756">
        <v>8</v>
      </c>
      <c r="L756">
        <v>1</v>
      </c>
      <c r="M756">
        <v>10.342000000000001</v>
      </c>
      <c r="N756" s="29">
        <f t="shared" si="11"/>
        <v>69.619029201315016</v>
      </c>
      <c r="O756">
        <v>16.823</v>
      </c>
      <c r="P756">
        <v>18.541</v>
      </c>
      <c r="Q756">
        <v>24.491</v>
      </c>
      <c r="R756">
        <v>2.9750000000000001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533</v>
      </c>
      <c r="F757">
        <v>2</v>
      </c>
      <c r="G757">
        <v>1</v>
      </c>
      <c r="H757" t="s">
        <v>169</v>
      </c>
      <c r="I757" t="s">
        <v>80</v>
      </c>
      <c r="J757">
        <v>29.4712328767123</v>
      </c>
      <c r="K757">
        <v>9</v>
      </c>
      <c r="L757">
        <v>2</v>
      </c>
      <c r="M757">
        <v>10.37</v>
      </c>
      <c r="N757" s="29">
        <f t="shared" si="11"/>
        <v>69.431051108968177</v>
      </c>
      <c r="O757">
        <v>18.222000000000001</v>
      </c>
      <c r="P757">
        <v>17.513000000000002</v>
      </c>
      <c r="Q757">
        <v>22.827000000000002</v>
      </c>
      <c r="R757">
        <v>2.657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533</v>
      </c>
      <c r="F758">
        <v>3</v>
      </c>
      <c r="G758">
        <v>1</v>
      </c>
      <c r="H758" t="s">
        <v>104</v>
      </c>
      <c r="I758" t="s">
        <v>100</v>
      </c>
      <c r="J758">
        <v>27.326027397260201</v>
      </c>
      <c r="K758">
        <v>3</v>
      </c>
      <c r="L758">
        <v>1</v>
      </c>
      <c r="M758">
        <v>10.204000000000001</v>
      </c>
      <c r="N758" s="29">
        <f t="shared" si="11"/>
        <v>70.560564484515865</v>
      </c>
      <c r="O758">
        <v>33.441000000000003</v>
      </c>
      <c r="P758">
        <v>33.479999999999997</v>
      </c>
      <c r="Q758">
        <v>36.950000000000003</v>
      </c>
      <c r="R758">
        <v>1.7350000000000001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533</v>
      </c>
      <c r="F759">
        <v>3</v>
      </c>
      <c r="G759">
        <v>1</v>
      </c>
      <c r="H759" t="s">
        <v>172</v>
      </c>
      <c r="I759" t="s">
        <v>35</v>
      </c>
      <c r="J759">
        <v>29.6</v>
      </c>
      <c r="K759">
        <v>14</v>
      </c>
      <c r="L759">
        <v>2</v>
      </c>
      <c r="M759">
        <v>10.276</v>
      </c>
      <c r="N759" s="29">
        <f t="shared" si="11"/>
        <v>70.066173608407937</v>
      </c>
      <c r="O759">
        <v>17.568000000000001</v>
      </c>
      <c r="P759">
        <v>17.553000000000001</v>
      </c>
      <c r="Q759">
        <v>23.073</v>
      </c>
      <c r="R759">
        <v>2.76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533</v>
      </c>
      <c r="F760">
        <v>4</v>
      </c>
      <c r="G760">
        <v>1</v>
      </c>
      <c r="H760" t="s">
        <v>901</v>
      </c>
      <c r="I760" t="s">
        <v>33</v>
      </c>
      <c r="J760">
        <v>28.838356164383502</v>
      </c>
      <c r="K760">
        <v>7</v>
      </c>
      <c r="L760">
        <v>1</v>
      </c>
      <c r="M760">
        <v>10.164999999999999</v>
      </c>
      <c r="N760" s="29">
        <f t="shared" si="11"/>
        <v>70.831283817019184</v>
      </c>
      <c r="O760">
        <v>23.76</v>
      </c>
      <c r="P760">
        <v>24.527000000000001</v>
      </c>
      <c r="Q760">
        <v>28.812999999999999</v>
      </c>
      <c r="R760">
        <v>2.1429999999999998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533</v>
      </c>
      <c r="F761">
        <v>4</v>
      </c>
      <c r="G761">
        <v>1</v>
      </c>
      <c r="H761" t="s">
        <v>126</v>
      </c>
      <c r="I761" t="s">
        <v>102</v>
      </c>
      <c r="J761">
        <v>21.2410958904109</v>
      </c>
      <c r="K761">
        <v>10</v>
      </c>
      <c r="L761">
        <v>2</v>
      </c>
      <c r="M761">
        <v>11.69</v>
      </c>
      <c r="N761" s="29">
        <f t="shared" si="11"/>
        <v>61.591103507271171</v>
      </c>
      <c r="O761">
        <v>23.219000000000001</v>
      </c>
      <c r="P761">
        <v>22.757999999999999</v>
      </c>
      <c r="Q761">
        <v>27.103999999999999</v>
      </c>
      <c r="R761">
        <v>2.173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533</v>
      </c>
      <c r="F762">
        <v>5</v>
      </c>
      <c r="G762">
        <v>1</v>
      </c>
      <c r="H762" t="s">
        <v>106</v>
      </c>
      <c r="I762" t="s">
        <v>107</v>
      </c>
      <c r="J762">
        <v>26.172602739725999</v>
      </c>
      <c r="K762">
        <v>4</v>
      </c>
      <c r="L762">
        <v>1</v>
      </c>
      <c r="M762">
        <v>9.9879999999999995</v>
      </c>
      <c r="N762" s="29">
        <f t="shared" si="11"/>
        <v>72.086503804565481</v>
      </c>
      <c r="O762">
        <v>24.504999999999999</v>
      </c>
      <c r="P762">
        <v>25.018000000000001</v>
      </c>
      <c r="Q762">
        <v>29.463999999999999</v>
      </c>
      <c r="R762">
        <v>2.2229999999999999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533</v>
      </c>
      <c r="F763">
        <v>5</v>
      </c>
      <c r="G763">
        <v>1</v>
      </c>
      <c r="H763" t="s">
        <v>218</v>
      </c>
      <c r="I763" t="s">
        <v>224</v>
      </c>
      <c r="J763">
        <v>34.873972602739698</v>
      </c>
      <c r="K763">
        <v>13</v>
      </c>
      <c r="L763">
        <v>2</v>
      </c>
      <c r="M763">
        <v>10.061999999999999</v>
      </c>
      <c r="N763" s="29">
        <f t="shared" si="11"/>
        <v>71.556350626118075</v>
      </c>
      <c r="O763">
        <v>18.367000000000001</v>
      </c>
      <c r="P763">
        <v>17.917999999999999</v>
      </c>
      <c r="Q763">
        <v>24.276</v>
      </c>
      <c r="R763">
        <v>3.1789999999999998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6</v>
      </c>
      <c r="G764">
        <v>1</v>
      </c>
      <c r="H764" t="s">
        <v>192</v>
      </c>
      <c r="I764" t="s">
        <v>30</v>
      </c>
      <c r="J764">
        <v>30.7561643835616</v>
      </c>
      <c r="K764">
        <v>6</v>
      </c>
      <c r="L764">
        <v>1</v>
      </c>
      <c r="M764">
        <v>10.164999999999999</v>
      </c>
      <c r="N764" s="29">
        <f t="shared" si="11"/>
        <v>70.831283817019184</v>
      </c>
      <c r="O764">
        <v>12.901</v>
      </c>
      <c r="P764">
        <v>19.137999999999899</v>
      </c>
      <c r="Q764">
        <v>26.513999999999999</v>
      </c>
      <c r="R764">
        <v>3.6880000000000002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6</v>
      </c>
      <c r="G765">
        <v>1</v>
      </c>
      <c r="H765" t="s">
        <v>239</v>
      </c>
      <c r="I765" t="s">
        <v>100</v>
      </c>
      <c r="J765">
        <v>26.8</v>
      </c>
      <c r="K765">
        <v>11</v>
      </c>
      <c r="L765">
        <v>2</v>
      </c>
      <c r="M765">
        <v>10.1779999999999</v>
      </c>
      <c r="N765" s="29">
        <f t="shared" si="11"/>
        <v>70.740813519356166</v>
      </c>
      <c r="O765">
        <v>28.646999999999998</v>
      </c>
      <c r="P765">
        <v>27.87</v>
      </c>
      <c r="Q765">
        <v>31.44</v>
      </c>
      <c r="R765">
        <v>1.7849999999999999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7</v>
      </c>
      <c r="G766">
        <v>1</v>
      </c>
      <c r="H766" t="s">
        <v>127</v>
      </c>
      <c r="I766" t="s">
        <v>33</v>
      </c>
      <c r="J766">
        <v>28.435616438356099</v>
      </c>
      <c r="K766">
        <v>2</v>
      </c>
      <c r="L766">
        <v>1</v>
      </c>
      <c r="M766">
        <v>10.148</v>
      </c>
      <c r="N766" s="29">
        <f t="shared" si="11"/>
        <v>70.949940875049279</v>
      </c>
      <c r="O766">
        <v>24.512999999999899</v>
      </c>
      <c r="P766">
        <v>24.672999999999998</v>
      </c>
      <c r="Q766">
        <v>30.350999999999999</v>
      </c>
      <c r="R766">
        <v>2.839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7</v>
      </c>
      <c r="G767">
        <v>1</v>
      </c>
      <c r="H767" t="s">
        <v>170</v>
      </c>
      <c r="I767" t="s">
        <v>40</v>
      </c>
      <c r="J767">
        <v>21.167123287671199</v>
      </c>
      <c r="K767">
        <v>12</v>
      </c>
      <c r="L767">
        <v>2</v>
      </c>
      <c r="M767">
        <v>10.231</v>
      </c>
      <c r="N767" s="29">
        <f t="shared" si="11"/>
        <v>70.374352458215228</v>
      </c>
      <c r="O767">
        <v>6.7720000000000002</v>
      </c>
      <c r="P767">
        <v>6.782</v>
      </c>
      <c r="Q767">
        <v>15.555999999999999</v>
      </c>
      <c r="R767">
        <v>4.3869999999999996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8</v>
      </c>
      <c r="G768">
        <v>1</v>
      </c>
      <c r="H768" t="s">
        <v>123</v>
      </c>
      <c r="I768" t="s">
        <v>111</v>
      </c>
      <c r="J768">
        <v>22.846575342465702</v>
      </c>
      <c r="K768">
        <v>5</v>
      </c>
      <c r="L768">
        <v>1</v>
      </c>
      <c r="M768">
        <v>10.198</v>
      </c>
      <c r="N768" s="29">
        <f t="shared" si="11"/>
        <v>70.602078838988035</v>
      </c>
      <c r="O768">
        <v>23.420999999999999</v>
      </c>
      <c r="P768">
        <v>24.152999999999999</v>
      </c>
      <c r="Q768">
        <v>32.384999999999998</v>
      </c>
      <c r="R768">
        <v>4.1159999999999997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8</v>
      </c>
      <c r="G769">
        <v>1</v>
      </c>
      <c r="H769" t="s">
        <v>55</v>
      </c>
      <c r="I769" t="s">
        <v>56</v>
      </c>
      <c r="J769">
        <v>19.923287671232799</v>
      </c>
      <c r="K769">
        <v>16</v>
      </c>
      <c r="L769">
        <v>2</v>
      </c>
      <c r="M769">
        <v>10.23</v>
      </c>
      <c r="N769" s="29">
        <f t="shared" si="11"/>
        <v>70.381231671554247</v>
      </c>
      <c r="O769">
        <v>10.051</v>
      </c>
      <c r="P769">
        <v>9.9579999999999895</v>
      </c>
      <c r="Q769">
        <v>19.655999999999999</v>
      </c>
      <c r="R769">
        <v>4.8490000000000002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534</v>
      </c>
      <c r="F770">
        <v>1</v>
      </c>
      <c r="G770">
        <v>1</v>
      </c>
      <c r="H770" t="s">
        <v>199</v>
      </c>
      <c r="I770" t="s">
        <v>44</v>
      </c>
      <c r="J770">
        <v>24.421917808219099</v>
      </c>
      <c r="K770">
        <v>1</v>
      </c>
      <c r="L770">
        <v>1</v>
      </c>
      <c r="M770">
        <v>10.224</v>
      </c>
      <c r="N770" s="29">
        <f t="shared" si="11"/>
        <v>70.422535211267601</v>
      </c>
      <c r="O770">
        <v>30.939999999999898</v>
      </c>
      <c r="P770">
        <v>31.136999999999901</v>
      </c>
      <c r="Q770">
        <v>33.720999999999997</v>
      </c>
      <c r="R770">
        <v>1.292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534</v>
      </c>
      <c r="F771">
        <v>1</v>
      </c>
      <c r="G771">
        <v>1</v>
      </c>
      <c r="H771" t="s">
        <v>123</v>
      </c>
      <c r="I771" t="s">
        <v>111</v>
      </c>
      <c r="J771">
        <v>22.846575342465702</v>
      </c>
      <c r="K771">
        <v>5</v>
      </c>
      <c r="L771">
        <v>2</v>
      </c>
      <c r="M771">
        <v>10.416</v>
      </c>
      <c r="N771" s="29">
        <f t="shared" ref="N771:N834" si="12">3.6*200/M771</f>
        <v>69.124423963133637</v>
      </c>
      <c r="O771">
        <v>24.152999999999999</v>
      </c>
      <c r="P771">
        <v>23.244</v>
      </c>
      <c r="Q771">
        <v>30.617999999999999</v>
      </c>
      <c r="R771">
        <v>3.6869999999999998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534</v>
      </c>
      <c r="F772">
        <v>1</v>
      </c>
      <c r="G772">
        <v>2</v>
      </c>
      <c r="H772" t="s">
        <v>199</v>
      </c>
      <c r="I772" t="s">
        <v>44</v>
      </c>
      <c r="J772">
        <v>24.421917808219099</v>
      </c>
      <c r="K772">
        <v>1</v>
      </c>
      <c r="L772">
        <v>1</v>
      </c>
      <c r="M772">
        <v>10.199</v>
      </c>
      <c r="N772" s="29">
        <f t="shared" si="12"/>
        <v>70.595156387881161</v>
      </c>
      <c r="O772">
        <v>31.136999999999901</v>
      </c>
      <c r="P772">
        <v>31.297000000000001</v>
      </c>
      <c r="Q772">
        <v>33.863</v>
      </c>
      <c r="R772">
        <v>1.2829999999999999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534</v>
      </c>
      <c r="F773">
        <v>1</v>
      </c>
      <c r="G773">
        <v>2</v>
      </c>
      <c r="H773" t="s">
        <v>123</v>
      </c>
      <c r="I773" t="s">
        <v>111</v>
      </c>
      <c r="J773">
        <v>22.846575342465702</v>
      </c>
      <c r="K773">
        <v>5</v>
      </c>
      <c r="L773">
        <v>2</v>
      </c>
      <c r="M773">
        <v>10.561</v>
      </c>
      <c r="N773" s="29">
        <f t="shared" si="12"/>
        <v>68.17536218161159</v>
      </c>
      <c r="O773">
        <v>23.244</v>
      </c>
      <c r="P773">
        <v>22.673999999999999</v>
      </c>
      <c r="Q773">
        <v>29.468</v>
      </c>
      <c r="R773">
        <v>3.3969999999999998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534</v>
      </c>
      <c r="F774">
        <v>2</v>
      </c>
      <c r="G774">
        <v>1</v>
      </c>
      <c r="H774" t="s">
        <v>127</v>
      </c>
      <c r="I774" t="s">
        <v>33</v>
      </c>
      <c r="J774">
        <v>28.435616438356099</v>
      </c>
      <c r="K774">
        <v>2</v>
      </c>
      <c r="L774">
        <v>1</v>
      </c>
      <c r="M774">
        <v>10.436999999999999</v>
      </c>
      <c r="N774" s="29">
        <f t="shared" si="12"/>
        <v>68.985340615119284</v>
      </c>
      <c r="O774">
        <v>24.672999999999998</v>
      </c>
      <c r="P774">
        <v>25.331</v>
      </c>
      <c r="Q774">
        <v>30.806999999999999</v>
      </c>
      <c r="R774">
        <v>2.738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534</v>
      </c>
      <c r="F775">
        <v>2</v>
      </c>
      <c r="G775">
        <v>1</v>
      </c>
      <c r="H775" t="s">
        <v>236</v>
      </c>
      <c r="I775" t="s">
        <v>195</v>
      </c>
      <c r="J775">
        <v>32.246575342465697</v>
      </c>
      <c r="K775">
        <v>8</v>
      </c>
      <c r="L775">
        <v>2</v>
      </c>
      <c r="M775">
        <v>10.57</v>
      </c>
      <c r="N775" s="29">
        <f t="shared" si="12"/>
        <v>68.11731315042573</v>
      </c>
      <c r="O775">
        <v>18.541</v>
      </c>
      <c r="P775">
        <v>18.273999999999901</v>
      </c>
      <c r="Q775">
        <v>23.99</v>
      </c>
      <c r="R775">
        <v>2.8580000000000001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534</v>
      </c>
      <c r="F776">
        <v>2</v>
      </c>
      <c r="G776">
        <v>2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10.16</v>
      </c>
      <c r="N776" s="29">
        <f t="shared" si="12"/>
        <v>70.866141732283467</v>
      </c>
      <c r="O776">
        <v>25.331</v>
      </c>
      <c r="P776">
        <v>25.863</v>
      </c>
      <c r="Q776">
        <v>31.170999999999999</v>
      </c>
      <c r="R776">
        <v>2.6539999999999999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534</v>
      </c>
      <c r="F777">
        <v>2</v>
      </c>
      <c r="G777">
        <v>2</v>
      </c>
      <c r="H777" t="s">
        <v>236</v>
      </c>
      <c r="I777" t="s">
        <v>195</v>
      </c>
      <c r="J777">
        <v>32.246575342465697</v>
      </c>
      <c r="K777">
        <v>8</v>
      </c>
      <c r="L777">
        <v>2</v>
      </c>
      <c r="M777">
        <v>10.186</v>
      </c>
      <c r="N777" s="29">
        <f t="shared" si="12"/>
        <v>70.685254270567441</v>
      </c>
      <c r="O777">
        <v>18.273999999999901</v>
      </c>
      <c r="P777">
        <v>18.07</v>
      </c>
      <c r="Q777">
        <v>23.594000000000001</v>
      </c>
      <c r="R777">
        <v>2.762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534</v>
      </c>
      <c r="F778">
        <v>3</v>
      </c>
      <c r="G778">
        <v>1</v>
      </c>
      <c r="H778" t="s">
        <v>104</v>
      </c>
      <c r="I778" t="s">
        <v>100</v>
      </c>
      <c r="J778">
        <v>27.326027397260201</v>
      </c>
      <c r="K778">
        <v>3</v>
      </c>
      <c r="L778">
        <v>1</v>
      </c>
      <c r="M778">
        <v>10.004</v>
      </c>
      <c r="N778" s="29">
        <f t="shared" si="12"/>
        <v>71.971211515393847</v>
      </c>
      <c r="O778">
        <v>33.479999999999997</v>
      </c>
      <c r="P778">
        <v>33.578000000000003</v>
      </c>
      <c r="Q778">
        <v>37.024000000000001</v>
      </c>
      <c r="R778">
        <v>1.7230000000000001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534</v>
      </c>
      <c r="F779">
        <v>3</v>
      </c>
      <c r="G779">
        <v>1</v>
      </c>
      <c r="H779" t="s">
        <v>192</v>
      </c>
      <c r="I779" t="s">
        <v>30</v>
      </c>
      <c r="J779">
        <v>30.7561643835616</v>
      </c>
      <c r="K779">
        <v>6</v>
      </c>
      <c r="L779">
        <v>2</v>
      </c>
      <c r="M779">
        <v>10.0529999999999</v>
      </c>
      <c r="N779" s="29">
        <f t="shared" si="12"/>
        <v>71.620411817368662</v>
      </c>
      <c r="O779">
        <v>19.137999999999899</v>
      </c>
      <c r="P779">
        <v>19.068999999999999</v>
      </c>
      <c r="Q779">
        <v>26.181000000000001</v>
      </c>
      <c r="R779">
        <v>3.556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3</v>
      </c>
      <c r="G780">
        <v>2</v>
      </c>
      <c r="H780" t="s">
        <v>104</v>
      </c>
      <c r="I780" t="s">
        <v>100</v>
      </c>
      <c r="J780">
        <v>27.326027397260201</v>
      </c>
      <c r="K780">
        <v>3</v>
      </c>
      <c r="L780">
        <v>1</v>
      </c>
      <c r="M780">
        <v>9.9489999999999998</v>
      </c>
      <c r="N780" s="29">
        <f t="shared" si="12"/>
        <v>72.369082319831136</v>
      </c>
      <c r="O780">
        <v>33.578000000000003</v>
      </c>
      <c r="P780">
        <v>33.665999999999997</v>
      </c>
      <c r="Q780">
        <v>37.090000000000003</v>
      </c>
      <c r="R780">
        <v>1.712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3</v>
      </c>
      <c r="G781">
        <v>2</v>
      </c>
      <c r="H781" t="s">
        <v>192</v>
      </c>
      <c r="I781" t="s">
        <v>30</v>
      </c>
      <c r="J781">
        <v>30.7561643835616</v>
      </c>
      <c r="K781">
        <v>6</v>
      </c>
      <c r="L781">
        <v>2</v>
      </c>
      <c r="M781">
        <v>10.4919999999999</v>
      </c>
      <c r="N781" s="29">
        <f t="shared" si="12"/>
        <v>68.623713305376185</v>
      </c>
      <c r="O781">
        <v>19.068999999999999</v>
      </c>
      <c r="P781">
        <v>19.012999999999899</v>
      </c>
      <c r="Q781">
        <v>25.901</v>
      </c>
      <c r="R781">
        <v>3.444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4</v>
      </c>
      <c r="G782">
        <v>1</v>
      </c>
      <c r="H782" t="s">
        <v>106</v>
      </c>
      <c r="I782" t="s">
        <v>107</v>
      </c>
      <c r="J782">
        <v>26.172602739725999</v>
      </c>
      <c r="K782">
        <v>4</v>
      </c>
      <c r="L782">
        <v>1</v>
      </c>
      <c r="M782">
        <v>10.295999999999999</v>
      </c>
      <c r="N782" s="29">
        <f t="shared" si="12"/>
        <v>69.930069930069934</v>
      </c>
      <c r="O782">
        <v>25.018000000000001</v>
      </c>
      <c r="P782">
        <v>25.776</v>
      </c>
      <c r="Q782">
        <v>30.064</v>
      </c>
      <c r="R782">
        <v>2.1440000000000001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4</v>
      </c>
      <c r="G783">
        <v>1</v>
      </c>
      <c r="H783" t="s">
        <v>901</v>
      </c>
      <c r="I783" t="s">
        <v>33</v>
      </c>
      <c r="J783">
        <v>28.838356164383502</v>
      </c>
      <c r="K783">
        <v>7</v>
      </c>
      <c r="L783">
        <v>2</v>
      </c>
      <c r="M783">
        <v>10.798999999999999</v>
      </c>
      <c r="N783" s="29">
        <f t="shared" si="12"/>
        <v>66.672840077784983</v>
      </c>
      <c r="O783">
        <v>24.527000000000001</v>
      </c>
      <c r="P783">
        <v>24.111999999999998</v>
      </c>
      <c r="Q783">
        <v>28.256</v>
      </c>
      <c r="R783">
        <v>2.0720000000000001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4</v>
      </c>
      <c r="G784">
        <v>2</v>
      </c>
      <c r="H784" t="s">
        <v>106</v>
      </c>
      <c r="I784" t="s">
        <v>107</v>
      </c>
      <c r="J784">
        <v>26.172602739725999</v>
      </c>
      <c r="K784">
        <v>4</v>
      </c>
      <c r="L784">
        <v>1</v>
      </c>
      <c r="M784">
        <v>10.311</v>
      </c>
      <c r="N784" s="29">
        <f t="shared" si="12"/>
        <v>69.828338667442537</v>
      </c>
      <c r="O784">
        <v>25.776</v>
      </c>
      <c r="P784">
        <v>26.396000000000001</v>
      </c>
      <c r="Q784">
        <v>30.55</v>
      </c>
      <c r="R784">
        <v>2.077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4</v>
      </c>
      <c r="G785">
        <v>2</v>
      </c>
      <c r="H785" t="s">
        <v>901</v>
      </c>
      <c r="I785" t="s">
        <v>33</v>
      </c>
      <c r="J785">
        <v>28.838356164383502</v>
      </c>
      <c r="K785">
        <v>7</v>
      </c>
      <c r="L785">
        <v>2</v>
      </c>
      <c r="M785">
        <v>10.353999999999999</v>
      </c>
      <c r="N785" s="29">
        <f t="shared" si="12"/>
        <v>69.538342669499713</v>
      </c>
      <c r="O785">
        <v>24.111999999999998</v>
      </c>
      <c r="P785">
        <v>23.78</v>
      </c>
      <c r="Q785">
        <v>27.802</v>
      </c>
      <c r="R785">
        <v>2.0110000000000001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535</v>
      </c>
      <c r="F786">
        <v>1</v>
      </c>
      <c r="G786">
        <v>1</v>
      </c>
      <c r="H786" t="s">
        <v>199</v>
      </c>
      <c r="I786" t="s">
        <v>44</v>
      </c>
      <c r="J786">
        <v>24.421917808219099</v>
      </c>
      <c r="K786">
        <v>1</v>
      </c>
      <c r="L786">
        <v>1</v>
      </c>
      <c r="M786">
        <v>10.151</v>
      </c>
      <c r="N786" s="29">
        <f t="shared" si="12"/>
        <v>70.928972515023148</v>
      </c>
      <c r="O786">
        <v>31.297000000000001</v>
      </c>
      <c r="P786">
        <v>31.463999999999999</v>
      </c>
      <c r="Q786">
        <v>34.008000000000003</v>
      </c>
      <c r="R786">
        <v>1.272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535</v>
      </c>
      <c r="F787">
        <v>1</v>
      </c>
      <c r="G787">
        <v>1</v>
      </c>
      <c r="H787" t="s">
        <v>106</v>
      </c>
      <c r="I787" t="s">
        <v>107</v>
      </c>
      <c r="J787">
        <v>26.172602739725999</v>
      </c>
      <c r="K787">
        <v>4</v>
      </c>
      <c r="L787">
        <v>2</v>
      </c>
      <c r="M787">
        <v>10.215999999999999</v>
      </c>
      <c r="N787" s="29">
        <f t="shared" si="12"/>
        <v>70.477682067345341</v>
      </c>
      <c r="O787">
        <v>26.396000000000001</v>
      </c>
      <c r="P787">
        <v>26.134999999999899</v>
      </c>
      <c r="Q787">
        <v>30.170999999999999</v>
      </c>
      <c r="R787">
        <v>2.0179999999999998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535</v>
      </c>
      <c r="F788">
        <v>1</v>
      </c>
      <c r="G788">
        <v>2</v>
      </c>
      <c r="H788" t="s">
        <v>199</v>
      </c>
      <c r="I788" t="s">
        <v>44</v>
      </c>
      <c r="J788">
        <v>24.421917808219099</v>
      </c>
      <c r="K788">
        <v>1</v>
      </c>
      <c r="L788">
        <v>1</v>
      </c>
      <c r="M788">
        <v>10.353</v>
      </c>
      <c r="N788" s="29">
        <f t="shared" si="12"/>
        <v>69.545059403071576</v>
      </c>
      <c r="O788">
        <v>31.463999999999999</v>
      </c>
      <c r="P788">
        <v>31.617999999999999</v>
      </c>
      <c r="Q788">
        <v>34.14</v>
      </c>
      <c r="R788">
        <v>1.2609999999999999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535</v>
      </c>
      <c r="F789">
        <v>1</v>
      </c>
      <c r="G789">
        <v>2</v>
      </c>
      <c r="H789" t="s">
        <v>106</v>
      </c>
      <c r="I789" t="s">
        <v>107</v>
      </c>
      <c r="J789">
        <v>26.172602739725999</v>
      </c>
      <c r="K789">
        <v>4</v>
      </c>
      <c r="L789">
        <v>2</v>
      </c>
      <c r="M789">
        <v>10.426</v>
      </c>
      <c r="N789" s="29">
        <f t="shared" si="12"/>
        <v>69.058123920966807</v>
      </c>
      <c r="O789">
        <v>26.134999999999899</v>
      </c>
      <c r="P789">
        <v>25.908000000000001</v>
      </c>
      <c r="Q789">
        <v>29.84</v>
      </c>
      <c r="R789">
        <v>1.966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535</v>
      </c>
      <c r="F790">
        <v>2</v>
      </c>
      <c r="G790">
        <v>1</v>
      </c>
      <c r="H790" t="s">
        <v>127</v>
      </c>
      <c r="I790" t="s">
        <v>33</v>
      </c>
      <c r="J790">
        <v>28.435616438356099</v>
      </c>
      <c r="K790">
        <v>2</v>
      </c>
      <c r="L790">
        <v>1</v>
      </c>
      <c r="M790">
        <v>10.324</v>
      </c>
      <c r="N790" s="29">
        <f t="shared" si="12"/>
        <v>69.74041069352964</v>
      </c>
      <c r="O790">
        <v>25.863</v>
      </c>
      <c r="P790">
        <v>27.812000000000001</v>
      </c>
      <c r="Q790">
        <v>32.776000000000003</v>
      </c>
      <c r="R790">
        <v>2.4820000000000002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535</v>
      </c>
      <c r="F791">
        <v>2</v>
      </c>
      <c r="G791">
        <v>1</v>
      </c>
      <c r="H791" t="s">
        <v>104</v>
      </c>
      <c r="I791" t="s">
        <v>100</v>
      </c>
      <c r="J791">
        <v>27.326027397260201</v>
      </c>
      <c r="K791">
        <v>3</v>
      </c>
      <c r="L791">
        <v>2</v>
      </c>
      <c r="M791">
        <v>10.358000000000001</v>
      </c>
      <c r="N791" s="29">
        <f t="shared" si="12"/>
        <v>69.511488704383083</v>
      </c>
      <c r="O791">
        <v>33.665999999999997</v>
      </c>
      <c r="P791">
        <v>33.085000000000001</v>
      </c>
      <c r="Q791">
        <v>36.420999999999999</v>
      </c>
      <c r="R791">
        <v>1.6679999999999999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535</v>
      </c>
      <c r="F792">
        <v>2</v>
      </c>
      <c r="G792">
        <v>2</v>
      </c>
      <c r="H792" t="s">
        <v>127</v>
      </c>
      <c r="I792" t="s">
        <v>33</v>
      </c>
      <c r="J792">
        <v>28.435616438356099</v>
      </c>
      <c r="K792">
        <v>2</v>
      </c>
      <c r="L792">
        <v>1</v>
      </c>
      <c r="M792">
        <v>9.8309999999999995</v>
      </c>
      <c r="N792" s="29">
        <f t="shared" si="12"/>
        <v>73.237717424473601</v>
      </c>
      <c r="O792">
        <v>27.812000000000001</v>
      </c>
      <c r="P792">
        <v>29.26</v>
      </c>
      <c r="Q792">
        <v>33.954000000000001</v>
      </c>
      <c r="R792">
        <v>2.347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535</v>
      </c>
      <c r="F793">
        <v>2</v>
      </c>
      <c r="G793">
        <v>2</v>
      </c>
      <c r="H793" t="s">
        <v>104</v>
      </c>
      <c r="I793" t="s">
        <v>100</v>
      </c>
      <c r="J793">
        <v>27.326027397260201</v>
      </c>
      <c r="K793">
        <v>3</v>
      </c>
      <c r="L793">
        <v>2</v>
      </c>
      <c r="M793">
        <v>9.8569999999999993</v>
      </c>
      <c r="N793" s="29">
        <f t="shared" si="12"/>
        <v>73.044536877346047</v>
      </c>
      <c r="O793">
        <v>33.085000000000001</v>
      </c>
      <c r="P793">
        <v>32.629999999999903</v>
      </c>
      <c r="Q793">
        <v>35.887999999999998</v>
      </c>
      <c r="R793">
        <v>1.629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62</v>
      </c>
      <c r="F794" t="s">
        <v>537</v>
      </c>
      <c r="G794">
        <v>1</v>
      </c>
      <c r="H794" t="s">
        <v>104</v>
      </c>
      <c r="I794" t="s">
        <v>100</v>
      </c>
      <c r="J794">
        <v>27.326027397260201</v>
      </c>
      <c r="K794">
        <v>3</v>
      </c>
      <c r="L794">
        <v>1</v>
      </c>
      <c r="M794">
        <v>10.407</v>
      </c>
      <c r="N794" s="29">
        <f t="shared" si="12"/>
        <v>69.184202940328632</v>
      </c>
      <c r="O794">
        <v>32.629999999999903</v>
      </c>
      <c r="P794">
        <v>32.817999999999998</v>
      </c>
      <c r="Q794">
        <v>36.036000000000001</v>
      </c>
      <c r="R794">
        <v>1.609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62</v>
      </c>
      <c r="F795" t="s">
        <v>537</v>
      </c>
      <c r="G795">
        <v>1</v>
      </c>
      <c r="H795" t="s">
        <v>106</v>
      </c>
      <c r="I795" t="s">
        <v>107</v>
      </c>
      <c r="J795">
        <v>26.172602739725999</v>
      </c>
      <c r="K795">
        <v>4</v>
      </c>
      <c r="L795">
        <v>2</v>
      </c>
      <c r="M795">
        <v>10.409000000000001</v>
      </c>
      <c r="N795" s="29">
        <f t="shared" si="12"/>
        <v>69.170909789605147</v>
      </c>
      <c r="O795">
        <v>25.908000000000001</v>
      </c>
      <c r="P795">
        <v>25.768999999999998</v>
      </c>
      <c r="Q795">
        <v>29.625</v>
      </c>
      <c r="R795">
        <v>1.9279999999999999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62</v>
      </c>
      <c r="F796" t="s">
        <v>537</v>
      </c>
      <c r="G796">
        <v>2</v>
      </c>
      <c r="H796" t="s">
        <v>104</v>
      </c>
      <c r="I796" t="s">
        <v>100</v>
      </c>
      <c r="J796">
        <v>27.326027397260201</v>
      </c>
      <c r="K796">
        <v>3</v>
      </c>
      <c r="L796">
        <v>1</v>
      </c>
      <c r="M796">
        <v>10.16</v>
      </c>
      <c r="N796" s="29">
        <f t="shared" si="12"/>
        <v>70.866141732283467</v>
      </c>
      <c r="O796">
        <v>32.817999999999998</v>
      </c>
      <c r="P796">
        <v>32.991</v>
      </c>
      <c r="Q796">
        <v>36.170999999999999</v>
      </c>
      <c r="R796">
        <v>1.59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62</v>
      </c>
      <c r="F797" t="s">
        <v>537</v>
      </c>
      <c r="G797">
        <v>2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10.605</v>
      </c>
      <c r="N797" s="29">
        <f t="shared" si="12"/>
        <v>67.892503536067892</v>
      </c>
      <c r="O797">
        <v>25.768999999999998</v>
      </c>
      <c r="P797">
        <v>25.643999999999998</v>
      </c>
      <c r="Q797">
        <v>29.431999999999999</v>
      </c>
      <c r="R797">
        <v>1.8939999999999999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62</v>
      </c>
      <c r="F798" t="s">
        <v>536</v>
      </c>
      <c r="G798">
        <v>1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10.163</v>
      </c>
      <c r="N798" s="29">
        <f t="shared" si="12"/>
        <v>70.845222867263601</v>
      </c>
      <c r="O798">
        <v>31.617999999999999</v>
      </c>
      <c r="P798">
        <v>31.855</v>
      </c>
      <c r="Q798">
        <v>34.350999999999999</v>
      </c>
      <c r="R798">
        <v>1.248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62</v>
      </c>
      <c r="F799" t="s">
        <v>536</v>
      </c>
      <c r="G799">
        <v>1</v>
      </c>
      <c r="H799" t="s">
        <v>127</v>
      </c>
      <c r="I799" t="s">
        <v>33</v>
      </c>
      <c r="J799">
        <v>28.435616438356099</v>
      </c>
      <c r="K799">
        <v>2</v>
      </c>
      <c r="L799">
        <v>2</v>
      </c>
      <c r="M799">
        <v>10.195</v>
      </c>
      <c r="N799" s="29">
        <f t="shared" si="12"/>
        <v>70.62285434036292</v>
      </c>
      <c r="O799">
        <v>29.26</v>
      </c>
      <c r="P799">
        <v>28.735999999999901</v>
      </c>
      <c r="Q799">
        <v>33.225999999999999</v>
      </c>
      <c r="R799">
        <v>2.2450000000000001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62</v>
      </c>
      <c r="F800" t="s">
        <v>536</v>
      </c>
      <c r="G800">
        <v>2</v>
      </c>
      <c r="H800" t="s">
        <v>199</v>
      </c>
      <c r="I800" t="s">
        <v>44</v>
      </c>
      <c r="J800">
        <v>24.421917808219099</v>
      </c>
      <c r="K800">
        <v>1</v>
      </c>
      <c r="L800">
        <v>1</v>
      </c>
      <c r="M800">
        <v>10.17</v>
      </c>
      <c r="N800" s="29">
        <f t="shared" si="12"/>
        <v>70.796460176991147</v>
      </c>
      <c r="O800">
        <v>31.855</v>
      </c>
      <c r="P800">
        <v>32.064</v>
      </c>
      <c r="Q800">
        <v>34.536000000000001</v>
      </c>
      <c r="R800">
        <v>1.236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62</v>
      </c>
      <c r="F801" t="s">
        <v>536</v>
      </c>
      <c r="G801">
        <v>2</v>
      </c>
      <c r="H801" t="s">
        <v>127</v>
      </c>
      <c r="I801" t="s">
        <v>33</v>
      </c>
      <c r="J801">
        <v>28.435616438356099</v>
      </c>
      <c r="K801">
        <v>2</v>
      </c>
      <c r="L801">
        <v>2</v>
      </c>
      <c r="M801">
        <v>10.749000000000001</v>
      </c>
      <c r="N801" s="29">
        <f t="shared" si="12"/>
        <v>66.982975160480038</v>
      </c>
      <c r="O801">
        <v>28.735999999999901</v>
      </c>
      <c r="P801">
        <v>28.311</v>
      </c>
      <c r="Q801">
        <v>32.628999999999998</v>
      </c>
      <c r="R801">
        <v>2.1589999999999998</v>
      </c>
    </row>
    <row r="802" spans="1:18">
      <c r="A802" t="s">
        <v>160</v>
      </c>
      <c r="B802">
        <v>2020</v>
      </c>
      <c r="C802" s="9">
        <v>43856</v>
      </c>
      <c r="D802" t="s">
        <v>64</v>
      </c>
      <c r="E802" t="s">
        <v>530</v>
      </c>
      <c r="F802">
        <v>1</v>
      </c>
      <c r="G802">
        <v>1</v>
      </c>
      <c r="H802" t="s">
        <v>94</v>
      </c>
      <c r="I802" t="s">
        <v>26</v>
      </c>
      <c r="J802">
        <v>21.027397260273901</v>
      </c>
      <c r="K802">
        <v>3</v>
      </c>
      <c r="L802">
        <v>1</v>
      </c>
      <c r="M802">
        <v>10.465</v>
      </c>
      <c r="N802" s="29">
        <f t="shared" si="12"/>
        <v>68.800764452938367</v>
      </c>
      <c r="O802">
        <v>29.786999999999999</v>
      </c>
      <c r="P802">
        <v>29.895</v>
      </c>
      <c r="Q802">
        <v>35.097000000000001</v>
      </c>
      <c r="R802">
        <v>2.601</v>
      </c>
    </row>
    <row r="803" spans="1:18">
      <c r="A803" t="s">
        <v>160</v>
      </c>
      <c r="B803">
        <v>2020</v>
      </c>
      <c r="C803" s="9">
        <v>43856</v>
      </c>
      <c r="D803" t="s">
        <v>64</v>
      </c>
      <c r="E803" t="s">
        <v>530</v>
      </c>
      <c r="F803">
        <v>1</v>
      </c>
      <c r="G803">
        <v>1</v>
      </c>
      <c r="H803" t="s">
        <v>55</v>
      </c>
      <c r="I803" t="s">
        <v>56</v>
      </c>
      <c r="J803">
        <v>20.038356164383501</v>
      </c>
      <c r="K803">
        <v>28</v>
      </c>
      <c r="L803">
        <v>2</v>
      </c>
      <c r="M803">
        <v>10.789</v>
      </c>
      <c r="N803" s="29">
        <f t="shared" si="12"/>
        <v>66.734637130410604</v>
      </c>
      <c r="O803">
        <v>9.9579999999999895</v>
      </c>
      <c r="P803">
        <v>9.9929999999999897</v>
      </c>
      <c r="Q803">
        <v>19.422999999999998</v>
      </c>
      <c r="R803">
        <v>4.7149999999999999</v>
      </c>
    </row>
    <row r="804" spans="1:18">
      <c r="A804" t="s">
        <v>160</v>
      </c>
      <c r="B804">
        <v>2020</v>
      </c>
      <c r="C804" s="9">
        <v>43856</v>
      </c>
      <c r="D804" t="s">
        <v>64</v>
      </c>
      <c r="E804" t="s">
        <v>530</v>
      </c>
      <c r="F804">
        <v>2</v>
      </c>
      <c r="G804">
        <v>1</v>
      </c>
      <c r="H804" t="s">
        <v>136</v>
      </c>
      <c r="I804" t="s">
        <v>102</v>
      </c>
      <c r="J804">
        <v>26.093150684931501</v>
      </c>
      <c r="K804">
        <v>16</v>
      </c>
      <c r="L804">
        <v>1</v>
      </c>
      <c r="M804">
        <v>10.510999999999999</v>
      </c>
      <c r="N804" s="29">
        <f t="shared" si="12"/>
        <v>68.499667015507569</v>
      </c>
      <c r="O804">
        <v>9</v>
      </c>
      <c r="P804">
        <v>20.504999999999999</v>
      </c>
      <c r="Q804">
        <v>32.625</v>
      </c>
      <c r="R804">
        <v>6.06</v>
      </c>
    </row>
    <row r="805" spans="1:18">
      <c r="A805" t="s">
        <v>160</v>
      </c>
      <c r="B805">
        <v>2020</v>
      </c>
      <c r="C805" s="9">
        <v>43856</v>
      </c>
      <c r="D805" t="s">
        <v>64</v>
      </c>
      <c r="E805" t="s">
        <v>530</v>
      </c>
      <c r="F805">
        <v>2</v>
      </c>
      <c r="G805">
        <v>1</v>
      </c>
      <c r="H805" t="s">
        <v>106</v>
      </c>
      <c r="I805" t="s">
        <v>107</v>
      </c>
      <c r="J805">
        <v>26.287671232876701</v>
      </c>
      <c r="K805">
        <v>17</v>
      </c>
      <c r="L805">
        <v>2</v>
      </c>
      <c r="M805">
        <v>10.555</v>
      </c>
      <c r="N805" s="29">
        <f t="shared" si="12"/>
        <v>68.214116532449083</v>
      </c>
      <c r="O805">
        <v>25.643999999999998</v>
      </c>
      <c r="P805">
        <v>25.291</v>
      </c>
      <c r="Q805">
        <v>29.036999999999999</v>
      </c>
      <c r="R805">
        <v>1.873</v>
      </c>
    </row>
    <row r="806" spans="1:18">
      <c r="A806" t="s">
        <v>160</v>
      </c>
      <c r="B806">
        <v>2020</v>
      </c>
      <c r="C806" s="9">
        <v>43856</v>
      </c>
      <c r="D806" t="s">
        <v>64</v>
      </c>
      <c r="E806" t="s">
        <v>530</v>
      </c>
      <c r="F806">
        <v>3</v>
      </c>
      <c r="G806">
        <v>1</v>
      </c>
      <c r="H806" t="s">
        <v>202</v>
      </c>
      <c r="I806" t="s">
        <v>100</v>
      </c>
      <c r="J806">
        <v>20.895890410958899</v>
      </c>
      <c r="K806">
        <v>5</v>
      </c>
      <c r="L806">
        <v>1</v>
      </c>
      <c r="M806">
        <v>10.489000000000001</v>
      </c>
      <c r="N806" s="29">
        <f t="shared" si="12"/>
        <v>68.64334064257794</v>
      </c>
      <c r="O806">
        <v>27.687999999999999</v>
      </c>
      <c r="P806">
        <v>27.95</v>
      </c>
      <c r="Q806">
        <v>34.89</v>
      </c>
      <c r="R806">
        <v>3.47</v>
      </c>
    </row>
    <row r="807" spans="1:18">
      <c r="A807" t="s">
        <v>160</v>
      </c>
      <c r="B807">
        <v>2020</v>
      </c>
      <c r="C807" s="9">
        <v>43856</v>
      </c>
      <c r="D807" t="s">
        <v>64</v>
      </c>
      <c r="E807" t="s">
        <v>530</v>
      </c>
      <c r="F807">
        <v>3</v>
      </c>
      <c r="G807">
        <v>1</v>
      </c>
      <c r="H807" t="s">
        <v>211</v>
      </c>
      <c r="I807" t="s">
        <v>162</v>
      </c>
      <c r="J807">
        <v>24.052054794520501</v>
      </c>
      <c r="K807">
        <v>27</v>
      </c>
      <c r="L807">
        <v>2</v>
      </c>
      <c r="M807">
        <v>10.542</v>
      </c>
      <c r="N807" s="29">
        <f t="shared" si="12"/>
        <v>68.29823562891292</v>
      </c>
      <c r="O807">
        <v>5.6529999999999898</v>
      </c>
      <c r="P807">
        <v>5.7750000000000004</v>
      </c>
      <c r="Q807">
        <v>18.445</v>
      </c>
      <c r="R807">
        <v>6.335</v>
      </c>
    </row>
    <row r="808" spans="1:18">
      <c r="A808" t="s">
        <v>160</v>
      </c>
      <c r="B808">
        <v>2020</v>
      </c>
      <c r="C808" s="9">
        <v>43856</v>
      </c>
      <c r="D808" t="s">
        <v>64</v>
      </c>
      <c r="E808" t="s">
        <v>530</v>
      </c>
      <c r="F808">
        <v>4</v>
      </c>
      <c r="G808">
        <v>1</v>
      </c>
      <c r="H808" t="s">
        <v>169</v>
      </c>
      <c r="I808" t="s">
        <v>80</v>
      </c>
      <c r="J808">
        <v>29.586301369863001</v>
      </c>
      <c r="K808">
        <v>11</v>
      </c>
      <c r="L808">
        <v>1</v>
      </c>
      <c r="M808">
        <v>10.48</v>
      </c>
      <c r="N808" s="29">
        <f t="shared" si="12"/>
        <v>68.702290076335871</v>
      </c>
      <c r="O808">
        <v>17.513000000000002</v>
      </c>
      <c r="P808">
        <v>18.286999999999999</v>
      </c>
      <c r="Q808">
        <v>23.484999999999999</v>
      </c>
      <c r="R808">
        <v>2.5990000000000002</v>
      </c>
    </row>
    <row r="809" spans="1:18">
      <c r="A809" t="s">
        <v>160</v>
      </c>
      <c r="B809">
        <v>2020</v>
      </c>
      <c r="C809" s="9">
        <v>43856</v>
      </c>
      <c r="D809" t="s">
        <v>64</v>
      </c>
      <c r="E809" t="s">
        <v>530</v>
      </c>
      <c r="F809">
        <v>4</v>
      </c>
      <c r="G809">
        <v>1</v>
      </c>
      <c r="H809" t="s">
        <v>939</v>
      </c>
      <c r="I809" t="s">
        <v>28</v>
      </c>
      <c r="J809">
        <v>20.421917808219099</v>
      </c>
      <c r="K809">
        <v>26</v>
      </c>
      <c r="L809">
        <v>2</v>
      </c>
      <c r="M809">
        <v>10.689</v>
      </c>
      <c r="N809" s="29">
        <f t="shared" si="12"/>
        <v>67.358967162503504</v>
      </c>
      <c r="O809">
        <v>9</v>
      </c>
      <c r="P809">
        <v>5.9779999999999998</v>
      </c>
      <c r="Q809">
        <v>18.536000000000001</v>
      </c>
      <c r="R809">
        <v>6.2789999999999999</v>
      </c>
    </row>
    <row r="810" spans="1:18">
      <c r="A810" t="s">
        <v>160</v>
      </c>
      <c r="B810">
        <v>2020</v>
      </c>
      <c r="C810" s="9">
        <v>43856</v>
      </c>
      <c r="D810" t="s">
        <v>64</v>
      </c>
      <c r="E810" t="s">
        <v>530</v>
      </c>
      <c r="F810">
        <v>5</v>
      </c>
      <c r="G810">
        <v>1</v>
      </c>
      <c r="H810" t="s">
        <v>198</v>
      </c>
      <c r="I810" t="s">
        <v>37</v>
      </c>
      <c r="J810">
        <v>25.2410958904109</v>
      </c>
      <c r="K810">
        <v>6</v>
      </c>
      <c r="L810">
        <v>1</v>
      </c>
      <c r="M810">
        <v>10.391999999999999</v>
      </c>
      <c r="N810" s="29">
        <f t="shared" si="12"/>
        <v>69.284064665127019</v>
      </c>
      <c r="O810">
        <v>25.326999999999899</v>
      </c>
      <c r="P810">
        <v>25.716999999999999</v>
      </c>
      <c r="Q810">
        <v>30.597000000000001</v>
      </c>
      <c r="R810">
        <v>2.44</v>
      </c>
    </row>
    <row r="811" spans="1:18">
      <c r="A811" t="s">
        <v>160</v>
      </c>
      <c r="B811">
        <v>2020</v>
      </c>
      <c r="C811" s="9">
        <v>43856</v>
      </c>
      <c r="D811" t="s">
        <v>64</v>
      </c>
      <c r="E811" t="s">
        <v>530</v>
      </c>
      <c r="F811">
        <v>5</v>
      </c>
      <c r="G811">
        <v>1</v>
      </c>
      <c r="H811" t="s">
        <v>1259</v>
      </c>
      <c r="I811" t="s">
        <v>28</v>
      </c>
      <c r="J811">
        <v>18.808219178082101</v>
      </c>
      <c r="K811">
        <v>25</v>
      </c>
      <c r="L811">
        <v>2</v>
      </c>
      <c r="M811">
        <v>12.516</v>
      </c>
      <c r="N811" s="29">
        <f t="shared" si="12"/>
        <v>57.526366251198468</v>
      </c>
      <c r="O811">
        <v>9</v>
      </c>
      <c r="P811">
        <v>7.8070000000000004</v>
      </c>
      <c r="Q811">
        <v>21.399000000000001</v>
      </c>
      <c r="R811">
        <v>6.7960000000000003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6</v>
      </c>
      <c r="G812">
        <v>1</v>
      </c>
      <c r="H812" t="s">
        <v>172</v>
      </c>
      <c r="I812" t="s">
        <v>35</v>
      </c>
      <c r="J812">
        <v>29.7150684931506</v>
      </c>
      <c r="K812">
        <v>12</v>
      </c>
      <c r="L812">
        <v>1</v>
      </c>
      <c r="M812">
        <v>10.308</v>
      </c>
      <c r="N812" s="29">
        <f t="shared" si="12"/>
        <v>69.848661233993013</v>
      </c>
      <c r="O812">
        <v>17.553000000000001</v>
      </c>
      <c r="P812">
        <v>18.04</v>
      </c>
      <c r="Q812">
        <v>23.425999999999998</v>
      </c>
      <c r="R812">
        <v>2.6930000000000001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6</v>
      </c>
      <c r="G813">
        <v>1</v>
      </c>
      <c r="H813" t="s">
        <v>48</v>
      </c>
      <c r="I813" t="s">
        <v>42</v>
      </c>
      <c r="J813">
        <v>25.536986301369801</v>
      </c>
      <c r="K813">
        <v>24</v>
      </c>
      <c r="L813">
        <v>2</v>
      </c>
      <c r="M813">
        <v>10.516</v>
      </c>
      <c r="N813" s="29">
        <f t="shared" si="12"/>
        <v>68.46709775580068</v>
      </c>
      <c r="O813">
        <v>5.8529999999999998</v>
      </c>
      <c r="P813">
        <v>5.5389999999999997</v>
      </c>
      <c r="Q813">
        <v>14.817</v>
      </c>
      <c r="R813">
        <v>4.6390000000000002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7</v>
      </c>
      <c r="G814">
        <v>1</v>
      </c>
      <c r="H814" t="s">
        <v>141</v>
      </c>
      <c r="I814" t="s">
        <v>93</v>
      </c>
      <c r="J814">
        <v>24.816438356164301</v>
      </c>
      <c r="K814">
        <v>7</v>
      </c>
      <c r="L814">
        <v>1</v>
      </c>
      <c r="M814">
        <v>10.461</v>
      </c>
      <c r="N814" s="29">
        <f t="shared" si="12"/>
        <v>68.827071981646114</v>
      </c>
      <c r="O814">
        <v>21.733999999999899</v>
      </c>
      <c r="P814">
        <v>22.407</v>
      </c>
      <c r="Q814">
        <v>27.420999999999999</v>
      </c>
      <c r="R814">
        <v>2.5070000000000001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7</v>
      </c>
      <c r="G815">
        <v>1</v>
      </c>
      <c r="H815" t="s">
        <v>784</v>
      </c>
      <c r="I815" t="s">
        <v>195</v>
      </c>
      <c r="J815">
        <v>25.909589041095799</v>
      </c>
      <c r="K815">
        <v>23</v>
      </c>
      <c r="L815">
        <v>2</v>
      </c>
      <c r="M815">
        <v>10.486000000000001</v>
      </c>
      <c r="N815" s="29">
        <f t="shared" si="12"/>
        <v>68.662979210375738</v>
      </c>
      <c r="O815">
        <v>13.851999999999901</v>
      </c>
      <c r="P815">
        <v>12.992999999999901</v>
      </c>
      <c r="Q815">
        <v>22.074999999999999</v>
      </c>
      <c r="R815">
        <v>4.5410000000000004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8</v>
      </c>
      <c r="G816">
        <v>1</v>
      </c>
      <c r="H816" t="s">
        <v>98</v>
      </c>
      <c r="I816" t="s">
        <v>42</v>
      </c>
      <c r="J816">
        <v>21.2602739726027</v>
      </c>
      <c r="K816">
        <v>15</v>
      </c>
      <c r="L816">
        <v>1</v>
      </c>
      <c r="M816">
        <v>10.378</v>
      </c>
      <c r="N816" s="29">
        <f t="shared" si="12"/>
        <v>69.377529389092317</v>
      </c>
      <c r="O816">
        <v>11.554</v>
      </c>
      <c r="P816">
        <v>14.564</v>
      </c>
      <c r="Q816">
        <v>21.388000000000002</v>
      </c>
      <c r="R816">
        <v>3.4119999999999999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8</v>
      </c>
      <c r="G817">
        <v>1</v>
      </c>
      <c r="H817" t="s">
        <v>180</v>
      </c>
      <c r="I817" t="s">
        <v>32</v>
      </c>
      <c r="J817">
        <v>28.583561643835601</v>
      </c>
      <c r="K817">
        <v>18</v>
      </c>
      <c r="L817">
        <v>2</v>
      </c>
      <c r="M817">
        <v>10.384</v>
      </c>
      <c r="N817" s="29">
        <f t="shared" si="12"/>
        <v>69.337442218798145</v>
      </c>
      <c r="O817">
        <v>17.213000000000001</v>
      </c>
      <c r="P817">
        <v>16.364000000000001</v>
      </c>
      <c r="Q817">
        <v>21.396000000000001</v>
      </c>
      <c r="R817">
        <v>2.516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9</v>
      </c>
      <c r="G818">
        <v>1</v>
      </c>
      <c r="H818" t="s">
        <v>250</v>
      </c>
      <c r="I818" t="s">
        <v>30</v>
      </c>
      <c r="J818">
        <v>30.052054794520501</v>
      </c>
      <c r="K818">
        <v>8</v>
      </c>
      <c r="L818">
        <v>1</v>
      </c>
      <c r="M818">
        <v>10.465</v>
      </c>
      <c r="N818" s="29">
        <f t="shared" si="12"/>
        <v>68.800764452938367</v>
      </c>
      <c r="O818">
        <v>9</v>
      </c>
      <c r="P818">
        <v>16.602</v>
      </c>
      <c r="Q818">
        <v>29.722000000000001</v>
      </c>
      <c r="R818">
        <v>6.56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9</v>
      </c>
      <c r="G819">
        <v>1</v>
      </c>
      <c r="H819" t="s">
        <v>210</v>
      </c>
      <c r="I819" t="s">
        <v>40</v>
      </c>
      <c r="J819">
        <v>28.684931506849299</v>
      </c>
      <c r="K819">
        <v>22</v>
      </c>
      <c r="L819">
        <v>2</v>
      </c>
      <c r="M819">
        <v>10.695</v>
      </c>
      <c r="N819" s="29">
        <f t="shared" si="12"/>
        <v>67.321178120617105</v>
      </c>
      <c r="O819">
        <v>17.72</v>
      </c>
      <c r="P819">
        <v>17.361000000000001</v>
      </c>
      <c r="Q819">
        <v>22.419</v>
      </c>
      <c r="R819">
        <v>2.5289999999999999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10</v>
      </c>
      <c r="G820">
        <v>1</v>
      </c>
      <c r="H820" t="s">
        <v>226</v>
      </c>
      <c r="I820" t="s">
        <v>150</v>
      </c>
      <c r="J820">
        <v>21.923287671232799</v>
      </c>
      <c r="K820">
        <v>4</v>
      </c>
      <c r="L820">
        <v>1</v>
      </c>
      <c r="M820">
        <v>10.492000000000001</v>
      </c>
      <c r="N820" s="29">
        <f t="shared" si="12"/>
        <v>68.623713305375517</v>
      </c>
      <c r="O820">
        <v>4.0540000000000003</v>
      </c>
      <c r="P820">
        <v>8.4619999999999997</v>
      </c>
      <c r="Q820">
        <v>17.763999999999999</v>
      </c>
      <c r="R820">
        <v>4.6509999999999998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10</v>
      </c>
      <c r="G821">
        <v>1</v>
      </c>
      <c r="H821" t="s">
        <v>323</v>
      </c>
      <c r="I821" t="s">
        <v>195</v>
      </c>
      <c r="J821">
        <v>26.819178082191701</v>
      </c>
      <c r="K821">
        <v>21</v>
      </c>
      <c r="L821">
        <v>2</v>
      </c>
      <c r="M821">
        <v>10.516</v>
      </c>
      <c r="N821" s="29">
        <f t="shared" si="12"/>
        <v>68.46709775580068</v>
      </c>
      <c r="O821">
        <v>7.5350000000000001</v>
      </c>
      <c r="P821">
        <v>4.3019999999999996</v>
      </c>
      <c r="Q821">
        <v>15.295999999999999</v>
      </c>
      <c r="R821">
        <v>5.4969999999999999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11</v>
      </c>
      <c r="G822">
        <v>1</v>
      </c>
      <c r="H822" t="s">
        <v>103</v>
      </c>
      <c r="I822" t="s">
        <v>37</v>
      </c>
      <c r="J822">
        <v>21.071232876712301</v>
      </c>
      <c r="K822">
        <v>13</v>
      </c>
      <c r="L822">
        <v>1</v>
      </c>
      <c r="M822">
        <v>10.336</v>
      </c>
      <c r="N822" s="29">
        <f t="shared" si="12"/>
        <v>69.659442724458202</v>
      </c>
      <c r="O822">
        <v>4.7430000000000003</v>
      </c>
      <c r="P822">
        <v>8.25</v>
      </c>
      <c r="Q822">
        <v>16.8</v>
      </c>
      <c r="R822">
        <v>4.2750000000000004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11</v>
      </c>
      <c r="G823">
        <v>1</v>
      </c>
      <c r="H823" t="s">
        <v>170</v>
      </c>
      <c r="I823" t="s">
        <v>40</v>
      </c>
      <c r="J823">
        <v>21.282191780821901</v>
      </c>
      <c r="K823">
        <v>20</v>
      </c>
      <c r="L823">
        <v>2</v>
      </c>
      <c r="M823">
        <v>10.583</v>
      </c>
      <c r="N823" s="29">
        <f t="shared" si="12"/>
        <v>68.033638854767077</v>
      </c>
      <c r="O823">
        <v>6.782</v>
      </c>
      <c r="P823">
        <v>5.4879999999999898</v>
      </c>
      <c r="Q823">
        <v>13.478</v>
      </c>
      <c r="R823">
        <v>3.9950000000000001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12</v>
      </c>
      <c r="G824">
        <v>1</v>
      </c>
      <c r="H824" t="s">
        <v>57</v>
      </c>
      <c r="I824" t="s">
        <v>35</v>
      </c>
      <c r="J824">
        <v>26.2054794520547</v>
      </c>
      <c r="K824">
        <v>14</v>
      </c>
      <c r="L824">
        <v>1</v>
      </c>
      <c r="M824">
        <v>10.244999999999999</v>
      </c>
      <c r="N824" s="29">
        <f t="shared" si="12"/>
        <v>70.278184480234259</v>
      </c>
      <c r="O824">
        <v>7.8469999999999898</v>
      </c>
      <c r="P824">
        <v>13.121</v>
      </c>
      <c r="Q824">
        <v>19.939</v>
      </c>
      <c r="R824">
        <v>3.4089999999999998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12</v>
      </c>
      <c r="G825">
        <v>1</v>
      </c>
      <c r="H825" t="s">
        <v>126</v>
      </c>
      <c r="I825" t="s">
        <v>102</v>
      </c>
      <c r="J825">
        <v>21.356164383561602</v>
      </c>
      <c r="K825">
        <v>19</v>
      </c>
      <c r="L825">
        <v>2</v>
      </c>
      <c r="M825">
        <v>10.667</v>
      </c>
      <c r="N825" s="29">
        <f t="shared" si="12"/>
        <v>67.497890690915909</v>
      </c>
      <c r="O825">
        <v>22.757999999999999</v>
      </c>
      <c r="P825">
        <v>21.602</v>
      </c>
      <c r="Q825">
        <v>25.786000000000001</v>
      </c>
      <c r="R825">
        <v>2.0920000000000001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1</v>
      </c>
      <c r="G826">
        <v>1</v>
      </c>
      <c r="H826" t="s">
        <v>199</v>
      </c>
      <c r="I826" t="s">
        <v>44</v>
      </c>
      <c r="J826">
        <v>24.536986301369801</v>
      </c>
      <c r="K826">
        <v>1</v>
      </c>
      <c r="L826">
        <v>1</v>
      </c>
      <c r="M826">
        <v>9.9670000000000005</v>
      </c>
      <c r="N826" s="29">
        <f t="shared" si="12"/>
        <v>72.238386676030899</v>
      </c>
      <c r="O826">
        <v>32.064</v>
      </c>
      <c r="P826">
        <v>32.073999999999998</v>
      </c>
      <c r="Q826">
        <v>34.548000000000002</v>
      </c>
      <c r="R826">
        <v>1.2370000000000001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1</v>
      </c>
      <c r="G827">
        <v>1</v>
      </c>
      <c r="H827" t="s">
        <v>57</v>
      </c>
      <c r="I827" t="s">
        <v>35</v>
      </c>
      <c r="J827">
        <v>26.2054794520547</v>
      </c>
      <c r="K827">
        <v>14</v>
      </c>
      <c r="L827">
        <v>2</v>
      </c>
      <c r="M827">
        <v>10.635</v>
      </c>
      <c r="N827" s="29">
        <f t="shared" si="12"/>
        <v>67.700987306064889</v>
      </c>
      <c r="O827">
        <v>13.121</v>
      </c>
      <c r="P827">
        <v>13.121</v>
      </c>
      <c r="Q827">
        <v>19.847000000000001</v>
      </c>
      <c r="R827">
        <v>3.363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2</v>
      </c>
      <c r="G828">
        <v>1</v>
      </c>
      <c r="H828" t="s">
        <v>868</v>
      </c>
      <c r="I828" t="s">
        <v>26</v>
      </c>
      <c r="J828">
        <v>32.010958904109501</v>
      </c>
      <c r="K828">
        <v>2</v>
      </c>
      <c r="L828">
        <v>1</v>
      </c>
      <c r="M828">
        <v>10.257</v>
      </c>
      <c r="N828" s="29">
        <f t="shared" si="12"/>
        <v>70.195963732085403</v>
      </c>
      <c r="O828">
        <v>21.443999999999999</v>
      </c>
      <c r="P828">
        <v>21.709</v>
      </c>
      <c r="Q828">
        <v>26.535</v>
      </c>
      <c r="R828">
        <v>2.4129999999999998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2</v>
      </c>
      <c r="G829">
        <v>1</v>
      </c>
      <c r="H829" t="s">
        <v>103</v>
      </c>
      <c r="I829" t="s">
        <v>37</v>
      </c>
      <c r="J829">
        <v>21.071232876712301</v>
      </c>
      <c r="K829">
        <v>13</v>
      </c>
      <c r="L829">
        <v>2</v>
      </c>
      <c r="M829">
        <v>10.703999999999899</v>
      </c>
      <c r="N829" s="29">
        <f t="shared" si="12"/>
        <v>67.264573991032023</v>
      </c>
      <c r="O829">
        <v>8.25</v>
      </c>
      <c r="P829">
        <v>8.1309999999999896</v>
      </c>
      <c r="Q829">
        <v>16.236999999999998</v>
      </c>
      <c r="R829">
        <v>4.0529999999999999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3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10.391999999999999</v>
      </c>
      <c r="N830" s="29">
        <f t="shared" si="12"/>
        <v>69.284064665127019</v>
      </c>
      <c r="O830">
        <v>8.4619999999999997</v>
      </c>
      <c r="P830">
        <v>11.282</v>
      </c>
      <c r="Q830">
        <v>19.832000000000001</v>
      </c>
      <c r="R830">
        <v>4.2750000000000004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3</v>
      </c>
      <c r="G831">
        <v>1</v>
      </c>
      <c r="H831" t="s">
        <v>132</v>
      </c>
      <c r="I831" t="s">
        <v>213</v>
      </c>
      <c r="J831">
        <v>20.279452054794501</v>
      </c>
      <c r="K831">
        <v>9</v>
      </c>
      <c r="L831">
        <v>2</v>
      </c>
      <c r="M831">
        <v>10.436999999999999</v>
      </c>
      <c r="N831" s="29">
        <f t="shared" si="12"/>
        <v>68.985340615119284</v>
      </c>
      <c r="O831">
        <v>6.6130000000000004</v>
      </c>
      <c r="P831">
        <v>4.7919999999999998</v>
      </c>
      <c r="Q831">
        <v>15.316000000000001</v>
      </c>
      <c r="R831">
        <v>5.2619999999999996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4</v>
      </c>
      <c r="G832">
        <v>1</v>
      </c>
      <c r="H832" t="s">
        <v>250</v>
      </c>
      <c r="I832" t="s">
        <v>30</v>
      </c>
      <c r="J832">
        <v>30.052054794520501</v>
      </c>
      <c r="K832">
        <v>8</v>
      </c>
      <c r="L832">
        <v>1</v>
      </c>
      <c r="M832">
        <v>10.436999999999999</v>
      </c>
      <c r="N832" s="29">
        <f t="shared" si="12"/>
        <v>68.985340615119284</v>
      </c>
      <c r="O832">
        <v>16.602</v>
      </c>
      <c r="P832">
        <v>20.332999999999998</v>
      </c>
      <c r="Q832">
        <v>31.965</v>
      </c>
      <c r="R832">
        <v>5.8159999999999998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4</v>
      </c>
      <c r="G833">
        <v>1</v>
      </c>
      <c r="H833" t="s">
        <v>29</v>
      </c>
      <c r="I833" t="s">
        <v>30</v>
      </c>
      <c r="J833">
        <v>23.923287671232799</v>
      </c>
      <c r="K833">
        <v>10</v>
      </c>
      <c r="L833">
        <v>2</v>
      </c>
      <c r="M833">
        <v>10.453999999999899</v>
      </c>
      <c r="N833" s="29">
        <f t="shared" si="12"/>
        <v>68.873158599579767</v>
      </c>
      <c r="O833">
        <v>13.715999999999999</v>
      </c>
      <c r="P833">
        <v>13.015000000000001</v>
      </c>
      <c r="Q833">
        <v>22.899000000000001</v>
      </c>
      <c r="R833">
        <v>4.9420000000000002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5</v>
      </c>
      <c r="G834">
        <v>1</v>
      </c>
      <c r="H834" t="s">
        <v>94</v>
      </c>
      <c r="I834" t="s">
        <v>26</v>
      </c>
      <c r="J834">
        <v>21.027397260273901</v>
      </c>
      <c r="K834">
        <v>3</v>
      </c>
      <c r="L834">
        <v>1</v>
      </c>
      <c r="M834">
        <v>10.23</v>
      </c>
      <c r="N834" s="29">
        <f t="shared" si="12"/>
        <v>70.381231671554247</v>
      </c>
      <c r="O834">
        <v>29.895</v>
      </c>
      <c r="P834">
        <v>30.024000000000001</v>
      </c>
      <c r="Q834">
        <v>35.176000000000002</v>
      </c>
      <c r="R834">
        <v>2.5760000000000001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5</v>
      </c>
      <c r="G835">
        <v>1</v>
      </c>
      <c r="H835" t="s">
        <v>98</v>
      </c>
      <c r="I835" t="s">
        <v>42</v>
      </c>
      <c r="J835">
        <v>21.2602739726027</v>
      </c>
      <c r="K835">
        <v>15</v>
      </c>
      <c r="L835">
        <v>2</v>
      </c>
      <c r="M835">
        <v>10.268000000000001</v>
      </c>
      <c r="N835" s="29">
        <f t="shared" ref="N835:N898" si="13">3.6*200/M835</f>
        <v>70.120763537202961</v>
      </c>
      <c r="O835">
        <v>14.564</v>
      </c>
      <c r="P835">
        <v>14.545999999999999</v>
      </c>
      <c r="Q835">
        <v>21.251999999999999</v>
      </c>
      <c r="R835">
        <v>3.3530000000000002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6</v>
      </c>
      <c r="G836">
        <v>1</v>
      </c>
      <c r="H836" t="s">
        <v>141</v>
      </c>
      <c r="I836" t="s">
        <v>93</v>
      </c>
      <c r="J836">
        <v>24.816438356164301</v>
      </c>
      <c r="K836">
        <v>7</v>
      </c>
      <c r="L836">
        <v>1</v>
      </c>
      <c r="M836">
        <v>10.409000000000001</v>
      </c>
      <c r="N836" s="29">
        <f t="shared" si="13"/>
        <v>69.170909789605147</v>
      </c>
      <c r="O836">
        <v>22.407</v>
      </c>
      <c r="P836">
        <v>23.468</v>
      </c>
      <c r="Q836">
        <v>28.327999999999999</v>
      </c>
      <c r="R836">
        <v>2.4300000000000002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6</v>
      </c>
      <c r="G837">
        <v>1</v>
      </c>
      <c r="H837" t="s">
        <v>136</v>
      </c>
      <c r="I837" t="s">
        <v>102</v>
      </c>
      <c r="J837">
        <v>26.093150684931501</v>
      </c>
      <c r="K837">
        <v>16</v>
      </c>
      <c r="L837">
        <v>2</v>
      </c>
      <c r="M837">
        <v>10.553000000000001</v>
      </c>
      <c r="N837" s="29">
        <f t="shared" si="13"/>
        <v>68.227044442338666</v>
      </c>
      <c r="O837">
        <v>20.504999999999999</v>
      </c>
      <c r="P837">
        <v>17.620999999999999</v>
      </c>
      <c r="Q837">
        <v>27.331</v>
      </c>
      <c r="R837">
        <v>4.8550000000000004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7</v>
      </c>
      <c r="G838">
        <v>1</v>
      </c>
      <c r="H838" t="s">
        <v>202</v>
      </c>
      <c r="I838" t="s">
        <v>100</v>
      </c>
      <c r="J838">
        <v>20.895890410958899</v>
      </c>
      <c r="K838">
        <v>5</v>
      </c>
      <c r="L838">
        <v>1</v>
      </c>
      <c r="M838">
        <v>10.036</v>
      </c>
      <c r="N838" s="29">
        <f t="shared" si="13"/>
        <v>71.741729772817862</v>
      </c>
      <c r="O838">
        <v>27.95</v>
      </c>
      <c r="P838">
        <v>28.379000000000001</v>
      </c>
      <c r="Q838">
        <v>35.133000000000003</v>
      </c>
      <c r="R838">
        <v>3.3769999999999998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7</v>
      </c>
      <c r="G839">
        <v>1</v>
      </c>
      <c r="H839" t="s">
        <v>172</v>
      </c>
      <c r="I839" t="s">
        <v>35</v>
      </c>
      <c r="J839">
        <v>29.7150684931506</v>
      </c>
      <c r="K839">
        <v>12</v>
      </c>
      <c r="L839">
        <v>2</v>
      </c>
      <c r="M839">
        <v>10.09</v>
      </c>
      <c r="N839" s="29">
        <f t="shared" si="13"/>
        <v>71.357779980178393</v>
      </c>
      <c r="O839">
        <v>18.04</v>
      </c>
      <c r="P839">
        <v>17.977</v>
      </c>
      <c r="Q839">
        <v>23.279</v>
      </c>
      <c r="R839">
        <v>2.6509999999999998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8</v>
      </c>
      <c r="G840">
        <v>1</v>
      </c>
      <c r="H840" t="s">
        <v>198</v>
      </c>
      <c r="I840" t="s">
        <v>37</v>
      </c>
      <c r="J840">
        <v>25.2410958904109</v>
      </c>
      <c r="K840">
        <v>6</v>
      </c>
      <c r="L840">
        <v>1</v>
      </c>
      <c r="M840">
        <v>10.327</v>
      </c>
      <c r="N840" s="29">
        <f t="shared" si="13"/>
        <v>69.720151060327296</v>
      </c>
      <c r="O840">
        <v>25.716999999999999</v>
      </c>
      <c r="P840">
        <v>26.110999999999901</v>
      </c>
      <c r="Q840">
        <v>30.870999999999999</v>
      </c>
      <c r="R840">
        <v>2.38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8</v>
      </c>
      <c r="G841">
        <v>1</v>
      </c>
      <c r="H841" t="s">
        <v>169</v>
      </c>
      <c r="I841" t="s">
        <v>80</v>
      </c>
      <c r="J841">
        <v>29.586301369863001</v>
      </c>
      <c r="K841">
        <v>11</v>
      </c>
      <c r="L841">
        <v>2</v>
      </c>
      <c r="M841">
        <v>10.356999999999999</v>
      </c>
      <c r="N841" s="29">
        <f t="shared" si="13"/>
        <v>69.518200251037953</v>
      </c>
      <c r="O841">
        <v>18.286999999999999</v>
      </c>
      <c r="P841">
        <v>18.120999999999999</v>
      </c>
      <c r="Q841">
        <v>23.175000000000001</v>
      </c>
      <c r="R841">
        <v>2.5270000000000001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534</v>
      </c>
      <c r="F842">
        <v>1</v>
      </c>
      <c r="G842">
        <v>1</v>
      </c>
      <c r="H842" t="s">
        <v>199</v>
      </c>
      <c r="I842" t="s">
        <v>44</v>
      </c>
      <c r="J842">
        <v>24.536986301369801</v>
      </c>
      <c r="K842">
        <v>1</v>
      </c>
      <c r="L842">
        <v>1</v>
      </c>
      <c r="M842">
        <v>10.335000000000001</v>
      </c>
      <c r="N842" s="29">
        <f t="shared" si="13"/>
        <v>69.666182873730037</v>
      </c>
      <c r="O842">
        <v>32.073999999999998</v>
      </c>
      <c r="P842">
        <v>32.218999999999902</v>
      </c>
      <c r="Q842">
        <v>34.674999999999997</v>
      </c>
      <c r="R842">
        <v>1.228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534</v>
      </c>
      <c r="F843">
        <v>1</v>
      </c>
      <c r="G843">
        <v>1</v>
      </c>
      <c r="H843" t="s">
        <v>198</v>
      </c>
      <c r="I843" t="s">
        <v>37</v>
      </c>
      <c r="J843">
        <v>25.2410958904109</v>
      </c>
      <c r="K843">
        <v>6</v>
      </c>
      <c r="L843">
        <v>2</v>
      </c>
      <c r="M843">
        <v>10.448</v>
      </c>
      <c r="N843" s="29">
        <f t="shared" si="13"/>
        <v>68.912710566615615</v>
      </c>
      <c r="O843">
        <v>26.110999999999901</v>
      </c>
      <c r="P843">
        <v>25.814</v>
      </c>
      <c r="Q843">
        <v>30.404</v>
      </c>
      <c r="R843">
        <v>2.2949999999999999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534</v>
      </c>
      <c r="F844">
        <v>1</v>
      </c>
      <c r="G844">
        <v>2</v>
      </c>
      <c r="H844" t="s">
        <v>199</v>
      </c>
      <c r="I844" t="s">
        <v>44</v>
      </c>
      <c r="J844">
        <v>24.536986301369801</v>
      </c>
      <c r="K844">
        <v>1</v>
      </c>
      <c r="L844">
        <v>1</v>
      </c>
      <c r="M844">
        <v>10.797000000000001</v>
      </c>
      <c r="N844" s="29">
        <f t="shared" si="13"/>
        <v>66.685190330647401</v>
      </c>
      <c r="O844">
        <v>32.218999999999902</v>
      </c>
      <c r="P844">
        <v>32.348999999999997</v>
      </c>
      <c r="Q844">
        <v>34.789000000000001</v>
      </c>
      <c r="R844">
        <v>1.22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534</v>
      </c>
      <c r="F845">
        <v>1</v>
      </c>
      <c r="G845">
        <v>2</v>
      </c>
      <c r="H845" t="s">
        <v>198</v>
      </c>
      <c r="I845" t="s">
        <v>37</v>
      </c>
      <c r="J845">
        <v>25.2410958904109</v>
      </c>
      <c r="K845">
        <v>6</v>
      </c>
      <c r="L845">
        <v>2</v>
      </c>
      <c r="M845">
        <v>13.496</v>
      </c>
      <c r="N845" s="29">
        <f t="shared" si="13"/>
        <v>53.349140486069942</v>
      </c>
      <c r="O845">
        <v>25.814</v>
      </c>
      <c r="P845">
        <v>25.562999999999999</v>
      </c>
      <c r="Q845">
        <v>30.007000000000001</v>
      </c>
      <c r="R845">
        <v>2.222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534</v>
      </c>
      <c r="F846">
        <v>2</v>
      </c>
      <c r="G846">
        <v>1</v>
      </c>
      <c r="H846" t="s">
        <v>868</v>
      </c>
      <c r="I846" t="s">
        <v>26</v>
      </c>
      <c r="J846">
        <v>32.010958904109501</v>
      </c>
      <c r="K846">
        <v>2</v>
      </c>
      <c r="L846">
        <v>1</v>
      </c>
      <c r="M846">
        <v>10.297000000000001</v>
      </c>
      <c r="N846" s="29">
        <f t="shared" si="13"/>
        <v>69.923278624842183</v>
      </c>
      <c r="O846">
        <v>21.709</v>
      </c>
      <c r="P846">
        <v>23.366</v>
      </c>
      <c r="Q846">
        <v>27.963999999999999</v>
      </c>
      <c r="R846">
        <v>2.2989999999999999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534</v>
      </c>
      <c r="F847">
        <v>2</v>
      </c>
      <c r="G847">
        <v>1</v>
      </c>
      <c r="H847" t="s">
        <v>202</v>
      </c>
      <c r="I847" t="s">
        <v>100</v>
      </c>
      <c r="J847">
        <v>20.895890410958899</v>
      </c>
      <c r="K847">
        <v>5</v>
      </c>
      <c r="L847">
        <v>2</v>
      </c>
      <c r="M847">
        <v>10.359</v>
      </c>
      <c r="N847" s="29">
        <f t="shared" si="13"/>
        <v>69.504778453518682</v>
      </c>
      <c r="O847">
        <v>28.379000000000001</v>
      </c>
      <c r="P847">
        <v>26.228999999999999</v>
      </c>
      <c r="Q847">
        <v>32.337000000000003</v>
      </c>
      <c r="R847">
        <v>3.0539999999999998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534</v>
      </c>
      <c r="F848">
        <v>2</v>
      </c>
      <c r="G848">
        <v>2</v>
      </c>
      <c r="H848" t="s">
        <v>868</v>
      </c>
      <c r="I848" t="s">
        <v>26</v>
      </c>
      <c r="J848">
        <v>32.010958904109501</v>
      </c>
      <c r="K848">
        <v>2</v>
      </c>
      <c r="L848">
        <v>1</v>
      </c>
      <c r="M848">
        <v>10.038</v>
      </c>
      <c r="N848" s="29">
        <f t="shared" si="13"/>
        <v>71.727435744172141</v>
      </c>
      <c r="O848">
        <v>23.366</v>
      </c>
      <c r="P848">
        <v>24.544</v>
      </c>
      <c r="Q848">
        <v>28.952000000000002</v>
      </c>
      <c r="R848">
        <v>2.2040000000000002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534</v>
      </c>
      <c r="F849">
        <v>2</v>
      </c>
      <c r="G849">
        <v>2</v>
      </c>
      <c r="H849" t="s">
        <v>202</v>
      </c>
      <c r="I849" t="s">
        <v>100</v>
      </c>
      <c r="J849">
        <v>20.895890410958899</v>
      </c>
      <c r="K849">
        <v>5</v>
      </c>
      <c r="L849">
        <v>2</v>
      </c>
      <c r="M849">
        <v>11.635999999999999</v>
      </c>
      <c r="N849" s="29">
        <f t="shared" si="13"/>
        <v>61.876933654176696</v>
      </c>
      <c r="O849">
        <v>26.228999999999999</v>
      </c>
      <c r="P849">
        <v>24.943999999999999</v>
      </c>
      <c r="Q849">
        <v>30.594000000000001</v>
      </c>
      <c r="R849">
        <v>2.8250000000000002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534</v>
      </c>
      <c r="F850">
        <v>3</v>
      </c>
      <c r="G850">
        <v>1</v>
      </c>
      <c r="H850" t="s">
        <v>226</v>
      </c>
      <c r="I850" t="s">
        <v>150</v>
      </c>
      <c r="J850">
        <v>21.923287671232799</v>
      </c>
      <c r="K850">
        <v>4</v>
      </c>
      <c r="L850">
        <v>1</v>
      </c>
      <c r="M850">
        <v>10.464</v>
      </c>
      <c r="N850" s="29">
        <f t="shared" si="13"/>
        <v>68.807339449541288</v>
      </c>
      <c r="O850">
        <v>11.282</v>
      </c>
      <c r="P850">
        <v>16.478000000000002</v>
      </c>
      <c r="Q850">
        <v>23.858000000000001</v>
      </c>
      <c r="R850">
        <v>3.69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534</v>
      </c>
      <c r="F851">
        <v>3</v>
      </c>
      <c r="G851">
        <v>1</v>
      </c>
      <c r="H851" t="s">
        <v>141</v>
      </c>
      <c r="I851" t="s">
        <v>93</v>
      </c>
      <c r="J851">
        <v>24.816438356164301</v>
      </c>
      <c r="K851">
        <v>7</v>
      </c>
      <c r="L851">
        <v>2</v>
      </c>
      <c r="M851">
        <v>10.544</v>
      </c>
      <c r="N851" s="29">
        <f t="shared" si="13"/>
        <v>68.285280728376321</v>
      </c>
      <c r="O851">
        <v>23.468</v>
      </c>
      <c r="P851">
        <v>22.367999999999999</v>
      </c>
      <c r="Q851">
        <v>27.026</v>
      </c>
      <c r="R851">
        <v>2.3290000000000002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3</v>
      </c>
      <c r="G852">
        <v>2</v>
      </c>
      <c r="H852" t="s">
        <v>226</v>
      </c>
      <c r="I852" t="s">
        <v>150</v>
      </c>
      <c r="J852">
        <v>21.923287671232799</v>
      </c>
      <c r="K852">
        <v>4</v>
      </c>
      <c r="L852">
        <v>1</v>
      </c>
      <c r="M852">
        <v>10.641</v>
      </c>
      <c r="N852" s="29">
        <f t="shared" si="13"/>
        <v>67.662813645334083</v>
      </c>
      <c r="O852">
        <v>16.478000000000002</v>
      </c>
      <c r="P852">
        <v>19.364999999999998</v>
      </c>
      <c r="Q852">
        <v>26.023</v>
      </c>
      <c r="R852">
        <v>3.3290000000000002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3</v>
      </c>
      <c r="G853">
        <v>2</v>
      </c>
      <c r="H853" t="s">
        <v>141</v>
      </c>
      <c r="I853" t="s">
        <v>93</v>
      </c>
      <c r="J853">
        <v>24.816438356164301</v>
      </c>
      <c r="K853">
        <v>7</v>
      </c>
      <c r="L853">
        <v>2</v>
      </c>
      <c r="M853">
        <v>10.69</v>
      </c>
      <c r="N853" s="29">
        <f t="shared" si="13"/>
        <v>67.352666043030879</v>
      </c>
      <c r="O853">
        <v>22.367999999999999</v>
      </c>
      <c r="P853">
        <v>21.678999999999998</v>
      </c>
      <c r="Q853">
        <v>26.163</v>
      </c>
      <c r="R853">
        <v>2.242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4</v>
      </c>
      <c r="G854">
        <v>1</v>
      </c>
      <c r="H854" t="s">
        <v>250</v>
      </c>
      <c r="I854" t="s">
        <v>30</v>
      </c>
      <c r="J854">
        <v>30.052054794520501</v>
      </c>
      <c r="K854">
        <v>8</v>
      </c>
      <c r="L854">
        <v>1</v>
      </c>
      <c r="M854">
        <v>10.25</v>
      </c>
      <c r="N854" s="29">
        <f t="shared" si="13"/>
        <v>70.243902439024396</v>
      </c>
      <c r="O854">
        <v>20.332999999999998</v>
      </c>
      <c r="P854">
        <v>26.738999999999901</v>
      </c>
      <c r="Q854">
        <v>36.290999999999997</v>
      </c>
      <c r="R854">
        <v>4.7759999999999998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4</v>
      </c>
      <c r="G855">
        <v>1</v>
      </c>
      <c r="H855" t="s">
        <v>94</v>
      </c>
      <c r="I855" t="s">
        <v>26</v>
      </c>
      <c r="J855">
        <v>21.027397260273901</v>
      </c>
      <c r="K855">
        <v>3</v>
      </c>
      <c r="L855">
        <v>2</v>
      </c>
      <c r="M855">
        <v>10.821</v>
      </c>
      <c r="N855" s="29">
        <f t="shared" si="13"/>
        <v>66.537288605489323</v>
      </c>
      <c r="O855">
        <v>30.024000000000001</v>
      </c>
      <c r="P855">
        <v>29.338999999999999</v>
      </c>
      <c r="Q855">
        <v>34.326999999999998</v>
      </c>
      <c r="R855">
        <v>2.4940000000000002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4</v>
      </c>
      <c r="G856">
        <v>2</v>
      </c>
      <c r="H856" t="s">
        <v>94</v>
      </c>
      <c r="I856" t="s">
        <v>26</v>
      </c>
      <c r="J856">
        <v>21.027397260273901</v>
      </c>
      <c r="K856">
        <v>3</v>
      </c>
      <c r="L856">
        <v>1</v>
      </c>
      <c r="M856">
        <v>10.324999999999999</v>
      </c>
      <c r="N856" s="29">
        <f t="shared" si="13"/>
        <v>69.733656174334143</v>
      </c>
      <c r="O856">
        <v>29.338999999999999</v>
      </c>
      <c r="P856">
        <v>30.31</v>
      </c>
      <c r="Q856">
        <v>35.125999999999998</v>
      </c>
      <c r="R856">
        <v>2.4079999999999999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4</v>
      </c>
      <c r="G857">
        <v>2</v>
      </c>
      <c r="H857" t="s">
        <v>250</v>
      </c>
      <c r="I857" t="s">
        <v>30</v>
      </c>
      <c r="J857">
        <v>30.052054794520501</v>
      </c>
      <c r="K857">
        <v>8</v>
      </c>
      <c r="L857">
        <v>2</v>
      </c>
      <c r="M857">
        <v>10.766</v>
      </c>
      <c r="N857" s="29">
        <f t="shared" si="13"/>
        <v>66.877206018948542</v>
      </c>
      <c r="O857">
        <v>26.738999999999901</v>
      </c>
      <c r="P857">
        <v>25.096999999999898</v>
      </c>
      <c r="Q857">
        <v>33.360999999999997</v>
      </c>
      <c r="R857">
        <v>4.1319999999999997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4</v>
      </c>
      <c r="G858">
        <v>3</v>
      </c>
      <c r="H858" t="s">
        <v>94</v>
      </c>
      <c r="I858" t="s">
        <v>26</v>
      </c>
      <c r="J858">
        <v>21.027397260273901</v>
      </c>
      <c r="K858">
        <v>3</v>
      </c>
      <c r="L858">
        <v>1</v>
      </c>
      <c r="M858">
        <v>10.496</v>
      </c>
      <c r="N858" s="29">
        <f t="shared" si="13"/>
        <v>68.597560975609753</v>
      </c>
      <c r="O858">
        <v>30.31</v>
      </c>
      <c r="P858">
        <v>31.001999999999899</v>
      </c>
      <c r="Q858">
        <v>35.671999999999997</v>
      </c>
      <c r="R858">
        <v>2.335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4</v>
      </c>
      <c r="G859">
        <v>3</v>
      </c>
      <c r="H859" t="s">
        <v>250</v>
      </c>
      <c r="I859" t="s">
        <v>30</v>
      </c>
      <c r="J859">
        <v>30.052054794520501</v>
      </c>
      <c r="K859">
        <v>8</v>
      </c>
      <c r="L859">
        <v>2</v>
      </c>
      <c r="M859">
        <v>10.598000000000001</v>
      </c>
      <c r="N859" s="29">
        <f t="shared" si="13"/>
        <v>67.937346669182858</v>
      </c>
      <c r="O859">
        <v>25.096999999999898</v>
      </c>
      <c r="P859">
        <v>24.268000000000001</v>
      </c>
      <c r="Q859">
        <v>31.754000000000001</v>
      </c>
      <c r="R859">
        <v>3.7429999999999999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535</v>
      </c>
      <c r="F860">
        <v>1</v>
      </c>
      <c r="G860">
        <v>1</v>
      </c>
      <c r="H860" t="s">
        <v>94</v>
      </c>
      <c r="I860" t="s">
        <v>26</v>
      </c>
      <c r="J860">
        <v>21.027397260273901</v>
      </c>
      <c r="K860">
        <v>3</v>
      </c>
      <c r="L860">
        <v>1</v>
      </c>
      <c r="M860">
        <v>10.218999999999999</v>
      </c>
      <c r="N860" s="29">
        <f t="shared" si="13"/>
        <v>70.456991877874557</v>
      </c>
      <c r="O860">
        <v>31.001999999999899</v>
      </c>
      <c r="P860">
        <v>31.859000000000002</v>
      </c>
      <c r="Q860">
        <v>36.335000000000001</v>
      </c>
      <c r="R860">
        <v>2.238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535</v>
      </c>
      <c r="F861">
        <v>1</v>
      </c>
      <c r="G861">
        <v>1</v>
      </c>
      <c r="H861" t="s">
        <v>199</v>
      </c>
      <c r="I861" t="s">
        <v>44</v>
      </c>
      <c r="J861">
        <v>24.536986301369801</v>
      </c>
      <c r="K861">
        <v>1</v>
      </c>
      <c r="L861">
        <v>2</v>
      </c>
      <c r="M861">
        <v>10.2389999999999</v>
      </c>
      <c r="N861" s="29">
        <f t="shared" si="13"/>
        <v>70.319367125696559</v>
      </c>
      <c r="O861">
        <v>32.348999999999997</v>
      </c>
      <c r="P861">
        <v>32.189</v>
      </c>
      <c r="Q861">
        <v>34.606999999999999</v>
      </c>
      <c r="R861">
        <v>1.2090000000000001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535</v>
      </c>
      <c r="F862">
        <v>1</v>
      </c>
      <c r="G862">
        <v>2</v>
      </c>
      <c r="H862" t="s">
        <v>199</v>
      </c>
      <c r="I862" t="s">
        <v>44</v>
      </c>
      <c r="J862">
        <v>24.536986301369801</v>
      </c>
      <c r="K862">
        <v>1</v>
      </c>
      <c r="L862">
        <v>1</v>
      </c>
      <c r="M862">
        <v>10.311999999999999</v>
      </c>
      <c r="N862" s="29">
        <f t="shared" si="13"/>
        <v>69.82156710628395</v>
      </c>
      <c r="O862">
        <v>32.189</v>
      </c>
      <c r="P862">
        <v>32.383000000000003</v>
      </c>
      <c r="Q862">
        <v>34.749000000000002</v>
      </c>
      <c r="R862">
        <v>1.1830000000000001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535</v>
      </c>
      <c r="F863">
        <v>1</v>
      </c>
      <c r="G863">
        <v>3</v>
      </c>
      <c r="H863" t="s">
        <v>199</v>
      </c>
      <c r="I863" t="s">
        <v>44</v>
      </c>
      <c r="J863">
        <v>24.536986301369801</v>
      </c>
      <c r="K863">
        <v>1</v>
      </c>
      <c r="L863">
        <v>1</v>
      </c>
      <c r="M863">
        <v>10.206</v>
      </c>
      <c r="N863" s="29">
        <f t="shared" si="13"/>
        <v>70.546737213403887</v>
      </c>
      <c r="O863">
        <v>32.383000000000003</v>
      </c>
      <c r="P863">
        <v>32.384</v>
      </c>
      <c r="Q863">
        <v>34.75</v>
      </c>
      <c r="R863">
        <v>1.1830000000000001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535</v>
      </c>
      <c r="F864">
        <v>1</v>
      </c>
      <c r="G864">
        <v>3</v>
      </c>
      <c r="H864" t="s">
        <v>94</v>
      </c>
      <c r="I864" t="s">
        <v>26</v>
      </c>
      <c r="J864">
        <v>21.027397260273901</v>
      </c>
      <c r="K864">
        <v>3</v>
      </c>
      <c r="L864">
        <v>2</v>
      </c>
      <c r="M864">
        <v>10.221</v>
      </c>
      <c r="N864" s="29">
        <f t="shared" si="13"/>
        <v>70.443205165835039</v>
      </c>
      <c r="O864">
        <v>31.859000000000002</v>
      </c>
      <c r="P864">
        <v>31.1449999999999</v>
      </c>
      <c r="Q864">
        <v>35.360999999999997</v>
      </c>
      <c r="R864">
        <v>2.1080000000000001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535</v>
      </c>
      <c r="F865">
        <v>2</v>
      </c>
      <c r="G865">
        <v>1</v>
      </c>
      <c r="H865" t="s">
        <v>868</v>
      </c>
      <c r="I865" t="s">
        <v>26</v>
      </c>
      <c r="J865">
        <v>32.010958904109501</v>
      </c>
      <c r="K865">
        <v>2</v>
      </c>
      <c r="L865">
        <v>1</v>
      </c>
      <c r="M865">
        <v>10.185</v>
      </c>
      <c r="N865" s="29">
        <f t="shared" si="13"/>
        <v>70.6921944035346</v>
      </c>
      <c r="O865">
        <v>24.544</v>
      </c>
      <c r="P865">
        <v>25.081</v>
      </c>
      <c r="Q865">
        <v>29.370999999999999</v>
      </c>
      <c r="R865">
        <v>2.145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535</v>
      </c>
      <c r="F866">
        <v>2</v>
      </c>
      <c r="G866">
        <v>1</v>
      </c>
      <c r="H866" t="s">
        <v>226</v>
      </c>
      <c r="I866" t="s">
        <v>150</v>
      </c>
      <c r="J866">
        <v>21.923287671232799</v>
      </c>
      <c r="K866">
        <v>4</v>
      </c>
      <c r="L866">
        <v>2</v>
      </c>
      <c r="M866">
        <v>11.067</v>
      </c>
      <c r="N866" s="29">
        <f t="shared" si="13"/>
        <v>65.058281377066962</v>
      </c>
      <c r="O866">
        <v>19.364999999999998</v>
      </c>
      <c r="P866">
        <v>18.832000000000001</v>
      </c>
      <c r="Q866">
        <v>25.068000000000001</v>
      </c>
      <c r="R866">
        <v>3.1179999999999999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535</v>
      </c>
      <c r="F867">
        <v>2</v>
      </c>
      <c r="G867">
        <v>2</v>
      </c>
      <c r="H867" t="s">
        <v>226</v>
      </c>
      <c r="I867" t="s">
        <v>150</v>
      </c>
      <c r="J867">
        <v>21.923287671232799</v>
      </c>
      <c r="K867">
        <v>4</v>
      </c>
      <c r="L867">
        <v>1</v>
      </c>
      <c r="M867">
        <v>10.292999999999999</v>
      </c>
      <c r="N867" s="29">
        <f t="shared" si="13"/>
        <v>69.950451763334314</v>
      </c>
      <c r="O867">
        <v>18.832000000000001</v>
      </c>
      <c r="P867">
        <v>21.135999999999999</v>
      </c>
      <c r="Q867">
        <v>26.882000000000001</v>
      </c>
      <c r="R867">
        <v>2.8730000000000002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535</v>
      </c>
      <c r="F868">
        <v>2</v>
      </c>
      <c r="G868">
        <v>2</v>
      </c>
      <c r="H868" t="s">
        <v>868</v>
      </c>
      <c r="I868" t="s">
        <v>26</v>
      </c>
      <c r="J868">
        <v>32.010958904109501</v>
      </c>
      <c r="K868">
        <v>2</v>
      </c>
      <c r="L868">
        <v>2</v>
      </c>
      <c r="M868">
        <v>10.319999999999901</v>
      </c>
      <c r="N868" s="29">
        <f t="shared" si="13"/>
        <v>69.76744186046578</v>
      </c>
      <c r="O868">
        <v>25.081</v>
      </c>
      <c r="P868">
        <v>24.376000000000001</v>
      </c>
      <c r="Q868">
        <v>28.512</v>
      </c>
      <c r="R868">
        <v>2.0680000000000001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535</v>
      </c>
      <c r="F869">
        <v>2</v>
      </c>
      <c r="G869">
        <v>3</v>
      </c>
      <c r="H869" t="s">
        <v>868</v>
      </c>
      <c r="I869" t="s">
        <v>26</v>
      </c>
      <c r="J869">
        <v>32.010958904109501</v>
      </c>
      <c r="K869">
        <v>2</v>
      </c>
      <c r="L869">
        <v>1</v>
      </c>
      <c r="M869">
        <v>10.308</v>
      </c>
      <c r="N869" s="29">
        <f t="shared" si="13"/>
        <v>69.848661233993013</v>
      </c>
      <c r="O869">
        <v>24.376000000000001</v>
      </c>
      <c r="P869">
        <v>24.934999999999999</v>
      </c>
      <c r="Q869">
        <v>28.959</v>
      </c>
      <c r="R869">
        <v>2.012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2</v>
      </c>
      <c r="G870">
        <v>3</v>
      </c>
      <c r="H870" t="s">
        <v>226</v>
      </c>
      <c r="I870" t="s">
        <v>150</v>
      </c>
      <c r="J870">
        <v>21.923287671232799</v>
      </c>
      <c r="K870">
        <v>4</v>
      </c>
      <c r="L870">
        <v>2</v>
      </c>
      <c r="M870">
        <v>12.875</v>
      </c>
      <c r="N870" s="29">
        <f t="shared" si="13"/>
        <v>55.922330097087375</v>
      </c>
      <c r="O870">
        <v>21.135999999999999</v>
      </c>
      <c r="P870">
        <v>20.585999999999999</v>
      </c>
      <c r="Q870">
        <v>26.02</v>
      </c>
      <c r="R870">
        <v>2.7170000000000001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62</v>
      </c>
      <c r="F871" t="s">
        <v>537</v>
      </c>
      <c r="G871">
        <v>1</v>
      </c>
      <c r="H871" t="s">
        <v>94</v>
      </c>
      <c r="I871" t="s">
        <v>26</v>
      </c>
      <c r="J871">
        <v>21.027397260273901</v>
      </c>
      <c r="K871">
        <v>3</v>
      </c>
      <c r="L871">
        <v>1</v>
      </c>
      <c r="M871">
        <v>10.581</v>
      </c>
      <c r="N871" s="29">
        <f t="shared" si="13"/>
        <v>68.046498440601084</v>
      </c>
      <c r="O871">
        <v>31.1449999999999</v>
      </c>
      <c r="P871">
        <v>31.331999999999901</v>
      </c>
      <c r="Q871">
        <v>35.491999999999997</v>
      </c>
      <c r="R871">
        <v>2.08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62</v>
      </c>
      <c r="F872" t="s">
        <v>537</v>
      </c>
      <c r="G872">
        <v>1</v>
      </c>
      <c r="H872" t="s">
        <v>226</v>
      </c>
      <c r="I872" t="s">
        <v>150</v>
      </c>
      <c r="J872">
        <v>21.923287671232799</v>
      </c>
      <c r="K872">
        <v>4</v>
      </c>
      <c r="L872">
        <v>2</v>
      </c>
      <c r="M872">
        <v>10.619</v>
      </c>
      <c r="N872" s="29">
        <f t="shared" si="13"/>
        <v>67.802994632262923</v>
      </c>
      <c r="O872">
        <v>20.585999999999999</v>
      </c>
      <c r="P872">
        <v>20.494</v>
      </c>
      <c r="Q872">
        <v>25.802</v>
      </c>
      <c r="R872">
        <v>2.6539999999999999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62</v>
      </c>
      <c r="F873" t="s">
        <v>537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1</v>
      </c>
      <c r="M873">
        <v>10.343</v>
      </c>
      <c r="N873" s="29">
        <f t="shared" si="13"/>
        <v>69.612298172677171</v>
      </c>
      <c r="O873">
        <v>31.331999999999901</v>
      </c>
      <c r="P873">
        <v>31.501999999999999</v>
      </c>
      <c r="Q873">
        <v>35.61</v>
      </c>
      <c r="R873">
        <v>2.0539999999999998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62</v>
      </c>
      <c r="F874" t="s">
        <v>537</v>
      </c>
      <c r="G874">
        <v>2</v>
      </c>
      <c r="H874" t="s">
        <v>226</v>
      </c>
      <c r="I874" t="s">
        <v>150</v>
      </c>
      <c r="J874">
        <v>21.923287671232799</v>
      </c>
      <c r="K874">
        <v>4</v>
      </c>
      <c r="L874">
        <v>2</v>
      </c>
      <c r="M874">
        <v>11.233000000000001</v>
      </c>
      <c r="N874" s="29">
        <f t="shared" si="13"/>
        <v>64.096857473515527</v>
      </c>
      <c r="O874">
        <v>20.494</v>
      </c>
      <c r="P874">
        <v>20.414000000000001</v>
      </c>
      <c r="Q874">
        <v>25.61</v>
      </c>
      <c r="R874">
        <v>2.5979999999999999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62</v>
      </c>
      <c r="F875" t="s">
        <v>536</v>
      </c>
      <c r="G875">
        <v>1</v>
      </c>
      <c r="H875" t="s">
        <v>199</v>
      </c>
      <c r="I875" t="s">
        <v>44</v>
      </c>
      <c r="J875">
        <v>24.536986301369801</v>
      </c>
      <c r="K875">
        <v>1</v>
      </c>
      <c r="L875">
        <v>1</v>
      </c>
      <c r="M875">
        <v>10.388</v>
      </c>
      <c r="N875" s="29">
        <f t="shared" si="13"/>
        <v>69.310743165190601</v>
      </c>
      <c r="O875">
        <v>32.384</v>
      </c>
      <c r="P875">
        <v>32.478000000000002</v>
      </c>
      <c r="Q875">
        <v>34.832000000000001</v>
      </c>
      <c r="R875">
        <v>1.177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62</v>
      </c>
      <c r="F876" t="s">
        <v>536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2</v>
      </c>
      <c r="M876">
        <v>10.468999999999999</v>
      </c>
      <c r="N876" s="29">
        <f t="shared" si="13"/>
        <v>68.774477027414278</v>
      </c>
      <c r="O876">
        <v>24.934999999999999</v>
      </c>
      <c r="P876">
        <v>24.782999999999902</v>
      </c>
      <c r="Q876">
        <v>28.722999999999999</v>
      </c>
      <c r="R876">
        <v>1.97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62</v>
      </c>
      <c r="F877" t="s">
        <v>536</v>
      </c>
      <c r="G877">
        <v>2</v>
      </c>
      <c r="H877" t="s">
        <v>199</v>
      </c>
      <c r="I877" t="s">
        <v>44</v>
      </c>
      <c r="J877">
        <v>24.536986301369801</v>
      </c>
      <c r="K877">
        <v>1</v>
      </c>
      <c r="L877">
        <v>1</v>
      </c>
      <c r="M877">
        <v>10.29</v>
      </c>
      <c r="N877" s="29">
        <f t="shared" si="13"/>
        <v>69.970845481049565</v>
      </c>
      <c r="O877">
        <v>32.478000000000002</v>
      </c>
      <c r="P877">
        <v>32.566000000000003</v>
      </c>
      <c r="Q877">
        <v>34.908000000000001</v>
      </c>
      <c r="R877">
        <v>1.171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62</v>
      </c>
      <c r="F878" t="s">
        <v>536</v>
      </c>
      <c r="G878">
        <v>2</v>
      </c>
      <c r="H878" t="s">
        <v>868</v>
      </c>
      <c r="I878" t="s">
        <v>26</v>
      </c>
      <c r="J878">
        <v>32.010958904109501</v>
      </c>
      <c r="K878">
        <v>2</v>
      </c>
      <c r="L878">
        <v>2</v>
      </c>
      <c r="M878">
        <v>10.412999999999901</v>
      </c>
      <c r="N878" s="29">
        <f t="shared" si="13"/>
        <v>69.144338807260809</v>
      </c>
      <c r="O878">
        <v>24.782999999999902</v>
      </c>
      <c r="P878">
        <v>24.646000000000001</v>
      </c>
      <c r="Q878">
        <v>28.51</v>
      </c>
      <c r="R878">
        <v>1.9319999999999999</v>
      </c>
    </row>
    <row r="879" spans="1:18">
      <c r="A879" t="s">
        <v>214</v>
      </c>
      <c r="B879">
        <v>2020</v>
      </c>
      <c r="C879" s="9">
        <v>43890</v>
      </c>
      <c r="D879" t="s">
        <v>19</v>
      </c>
      <c r="E879" t="s">
        <v>530</v>
      </c>
      <c r="F879">
        <v>1</v>
      </c>
      <c r="G879">
        <v>1</v>
      </c>
      <c r="H879" t="s">
        <v>193</v>
      </c>
      <c r="I879" t="s">
        <v>50</v>
      </c>
      <c r="J879">
        <v>32.172602739726003</v>
      </c>
      <c r="K879">
        <v>3</v>
      </c>
      <c r="L879">
        <v>1</v>
      </c>
      <c r="M879">
        <v>9.9760000000000009</v>
      </c>
      <c r="N879" s="29">
        <f t="shared" si="13"/>
        <v>72.173215717722528</v>
      </c>
      <c r="O879">
        <v>18.315999999999999</v>
      </c>
      <c r="P879">
        <v>20.501999999999999</v>
      </c>
      <c r="Q879">
        <v>26.914000000000001</v>
      </c>
      <c r="R879">
        <v>3.206</v>
      </c>
    </row>
    <row r="880" spans="1:18">
      <c r="A880" t="s">
        <v>214</v>
      </c>
      <c r="B880">
        <v>2020</v>
      </c>
      <c r="C880" s="9">
        <v>43890</v>
      </c>
      <c r="D880" t="s">
        <v>19</v>
      </c>
      <c r="E880" t="s">
        <v>530</v>
      </c>
      <c r="F880">
        <v>1</v>
      </c>
      <c r="G880">
        <v>1</v>
      </c>
      <c r="H880" t="s">
        <v>141</v>
      </c>
      <c r="I880" t="s">
        <v>93</v>
      </c>
      <c r="J880">
        <v>24.909589041095799</v>
      </c>
      <c r="K880">
        <v>28</v>
      </c>
      <c r="L880">
        <v>2</v>
      </c>
      <c r="M880">
        <v>10.255000000000001</v>
      </c>
      <c r="N880" s="29">
        <f t="shared" si="13"/>
        <v>70.209653827401269</v>
      </c>
      <c r="O880">
        <v>21.678999999999998</v>
      </c>
      <c r="P880">
        <v>21.167999999999999</v>
      </c>
      <c r="Q880">
        <v>25.504000000000001</v>
      </c>
      <c r="R880">
        <v>2.1680000000000001</v>
      </c>
    </row>
    <row r="881" spans="1:18">
      <c r="A881" t="s">
        <v>214</v>
      </c>
      <c r="B881">
        <v>2020</v>
      </c>
      <c r="C881" s="9">
        <v>43890</v>
      </c>
      <c r="D881" t="s">
        <v>19</v>
      </c>
      <c r="E881" t="s">
        <v>530</v>
      </c>
      <c r="F881">
        <v>2</v>
      </c>
      <c r="G881">
        <v>1</v>
      </c>
      <c r="H881" t="s">
        <v>126</v>
      </c>
      <c r="I881" t="s">
        <v>102</v>
      </c>
      <c r="J881">
        <v>21.4493150684931</v>
      </c>
      <c r="K881">
        <v>10</v>
      </c>
      <c r="L881">
        <v>1</v>
      </c>
      <c r="M881">
        <v>10.087999999999999</v>
      </c>
      <c r="N881" s="29">
        <f t="shared" si="13"/>
        <v>71.371927042030137</v>
      </c>
      <c r="O881">
        <v>21.602</v>
      </c>
      <c r="P881">
        <v>21.77</v>
      </c>
      <c r="Q881">
        <v>25.911999999999999</v>
      </c>
      <c r="R881">
        <v>2.0710000000000002</v>
      </c>
    </row>
    <row r="882" spans="1:18">
      <c r="A882" t="s">
        <v>214</v>
      </c>
      <c r="B882">
        <v>2020</v>
      </c>
      <c r="C882" s="9">
        <v>43890</v>
      </c>
      <c r="D882" t="s">
        <v>19</v>
      </c>
      <c r="E882" t="s">
        <v>530</v>
      </c>
      <c r="F882">
        <v>2</v>
      </c>
      <c r="G882">
        <v>1</v>
      </c>
      <c r="H882" t="s">
        <v>229</v>
      </c>
      <c r="I882" t="s">
        <v>209</v>
      </c>
      <c r="J882">
        <v>21.197260273972599</v>
      </c>
      <c r="K882">
        <v>27</v>
      </c>
      <c r="L882">
        <v>2</v>
      </c>
      <c r="M882">
        <v>10.180999999999999</v>
      </c>
      <c r="N882" s="29">
        <f t="shared" si="13"/>
        <v>70.719968568902857</v>
      </c>
      <c r="O882">
        <v>5.1390000000000002</v>
      </c>
      <c r="P882">
        <v>5.0759999999999996</v>
      </c>
      <c r="Q882">
        <v>14.856</v>
      </c>
      <c r="R882">
        <v>4.8899999999999997</v>
      </c>
    </row>
    <row r="883" spans="1:18">
      <c r="A883" t="s">
        <v>214</v>
      </c>
      <c r="B883">
        <v>2020</v>
      </c>
      <c r="C883" s="9">
        <v>43890</v>
      </c>
      <c r="D883" t="s">
        <v>19</v>
      </c>
      <c r="E883" t="s">
        <v>530</v>
      </c>
      <c r="F883">
        <v>3</v>
      </c>
      <c r="G883">
        <v>1</v>
      </c>
      <c r="H883" t="s">
        <v>189</v>
      </c>
      <c r="I883" t="s">
        <v>111</v>
      </c>
      <c r="J883">
        <v>31.958904109589</v>
      </c>
      <c r="K883">
        <v>11</v>
      </c>
      <c r="L883">
        <v>1</v>
      </c>
      <c r="M883">
        <v>10.234</v>
      </c>
      <c r="N883" s="29">
        <f t="shared" si="13"/>
        <v>70.353722884502645</v>
      </c>
      <c r="O883">
        <v>22.564999999999898</v>
      </c>
      <c r="P883">
        <v>23.988</v>
      </c>
      <c r="Q883">
        <v>29.661999999999999</v>
      </c>
      <c r="R883">
        <v>2.8370000000000002</v>
      </c>
    </row>
    <row r="884" spans="1:18">
      <c r="A884" t="s">
        <v>214</v>
      </c>
      <c r="B884">
        <v>2020</v>
      </c>
      <c r="C884" s="9">
        <v>43890</v>
      </c>
      <c r="D884" t="s">
        <v>19</v>
      </c>
      <c r="E884" t="s">
        <v>530</v>
      </c>
      <c r="F884">
        <v>3</v>
      </c>
      <c r="G884">
        <v>1</v>
      </c>
      <c r="H884" t="s">
        <v>901</v>
      </c>
      <c r="I884" t="s">
        <v>33</v>
      </c>
      <c r="J884">
        <v>29.046575342465701</v>
      </c>
      <c r="K884">
        <v>26</v>
      </c>
      <c r="L884">
        <v>2</v>
      </c>
      <c r="M884">
        <v>11.493</v>
      </c>
      <c r="N884" s="29">
        <f t="shared" si="13"/>
        <v>62.646828504306967</v>
      </c>
      <c r="O884">
        <v>23.78</v>
      </c>
      <c r="P884">
        <v>23.422999999999998</v>
      </c>
      <c r="Q884">
        <v>27.338999999999999</v>
      </c>
      <c r="R884">
        <v>1.958</v>
      </c>
    </row>
    <row r="885" spans="1:18">
      <c r="A885" t="s">
        <v>214</v>
      </c>
      <c r="B885">
        <v>2020</v>
      </c>
      <c r="C885" s="9">
        <v>43890</v>
      </c>
      <c r="D885" t="s">
        <v>19</v>
      </c>
      <c r="E885" t="s">
        <v>530</v>
      </c>
      <c r="F885">
        <v>4</v>
      </c>
      <c r="G885">
        <v>1</v>
      </c>
      <c r="H885" t="s">
        <v>190</v>
      </c>
      <c r="I885" t="s">
        <v>30</v>
      </c>
      <c r="J885">
        <v>34.117808219178002</v>
      </c>
      <c r="K885">
        <v>5</v>
      </c>
      <c r="L885">
        <v>1</v>
      </c>
      <c r="M885">
        <v>9.9830000000000005</v>
      </c>
      <c r="N885" s="29">
        <f t="shared" si="13"/>
        <v>72.122608434338375</v>
      </c>
      <c r="O885">
        <v>25.997999999999902</v>
      </c>
      <c r="P885">
        <v>26.227</v>
      </c>
      <c r="Q885">
        <v>31.132999999999999</v>
      </c>
      <c r="R885">
        <v>2.4529999999999998</v>
      </c>
    </row>
    <row r="886" spans="1:18">
      <c r="A886" t="s">
        <v>214</v>
      </c>
      <c r="B886">
        <v>2020</v>
      </c>
      <c r="C886" s="9">
        <v>43890</v>
      </c>
      <c r="D886" t="s">
        <v>19</v>
      </c>
      <c r="E886" t="s">
        <v>530</v>
      </c>
      <c r="F886">
        <v>4</v>
      </c>
      <c r="G886">
        <v>1</v>
      </c>
      <c r="H886" t="s">
        <v>291</v>
      </c>
      <c r="I886" t="s">
        <v>22</v>
      </c>
      <c r="J886">
        <v>22.2301369863013</v>
      </c>
      <c r="K886">
        <v>25</v>
      </c>
      <c r="L886">
        <v>2</v>
      </c>
      <c r="M886">
        <v>10.032999999999999</v>
      </c>
      <c r="N886" s="29">
        <f t="shared" si="13"/>
        <v>71.763181501046546</v>
      </c>
      <c r="O886">
        <v>6.3339999999999996</v>
      </c>
      <c r="P886">
        <v>6.3719999999999999</v>
      </c>
      <c r="Q886">
        <v>18.806000000000001</v>
      </c>
      <c r="R886">
        <v>6.2169999999999996</v>
      </c>
    </row>
    <row r="887" spans="1:18">
      <c r="A887" t="s">
        <v>214</v>
      </c>
      <c r="B887">
        <v>2020</v>
      </c>
      <c r="C887" s="9">
        <v>43890</v>
      </c>
      <c r="D887" t="s">
        <v>19</v>
      </c>
      <c r="E887" t="s">
        <v>530</v>
      </c>
      <c r="F887">
        <v>5</v>
      </c>
      <c r="G887">
        <v>1</v>
      </c>
      <c r="H887" t="s">
        <v>868</v>
      </c>
      <c r="I887" t="s">
        <v>26</v>
      </c>
      <c r="J887">
        <v>32.104109589041002</v>
      </c>
      <c r="K887">
        <v>12</v>
      </c>
      <c r="L887">
        <v>1</v>
      </c>
      <c r="M887">
        <v>10.218</v>
      </c>
      <c r="N887" s="29">
        <f t="shared" si="13"/>
        <v>70.463887257780385</v>
      </c>
      <c r="O887">
        <v>24.646000000000001</v>
      </c>
      <c r="P887">
        <v>25.343999999999902</v>
      </c>
      <c r="Q887">
        <v>29.091999999999999</v>
      </c>
      <c r="R887">
        <v>1.8740000000000001</v>
      </c>
    </row>
    <row r="888" spans="1:18">
      <c r="A888" t="s">
        <v>214</v>
      </c>
      <c r="B888">
        <v>2020</v>
      </c>
      <c r="C888" s="9">
        <v>43890</v>
      </c>
      <c r="D888" t="s">
        <v>19</v>
      </c>
      <c r="E888" t="s">
        <v>530</v>
      </c>
      <c r="F888">
        <v>5</v>
      </c>
      <c r="G888">
        <v>1</v>
      </c>
      <c r="H888" t="s">
        <v>198</v>
      </c>
      <c r="I888" t="s">
        <v>37</v>
      </c>
      <c r="J888">
        <v>25.334246575342402</v>
      </c>
      <c r="K888">
        <v>24</v>
      </c>
      <c r="L888">
        <v>2</v>
      </c>
      <c r="M888">
        <v>10.382999999999999</v>
      </c>
      <c r="N888" s="29">
        <f t="shared" si="13"/>
        <v>69.344120196475018</v>
      </c>
      <c r="O888">
        <v>25.562999999999999</v>
      </c>
      <c r="P888">
        <v>24.970999999999901</v>
      </c>
      <c r="Q888">
        <v>29.236999999999998</v>
      </c>
      <c r="R888">
        <v>2.133</v>
      </c>
    </row>
    <row r="889" spans="1:18">
      <c r="A889" t="s">
        <v>214</v>
      </c>
      <c r="B889">
        <v>2020</v>
      </c>
      <c r="C889" s="9">
        <v>43890</v>
      </c>
      <c r="D889" t="s">
        <v>19</v>
      </c>
      <c r="E889" t="s">
        <v>530</v>
      </c>
      <c r="F889">
        <v>6</v>
      </c>
      <c r="G889">
        <v>1</v>
      </c>
      <c r="H889" t="s">
        <v>95</v>
      </c>
      <c r="I889" t="s">
        <v>28</v>
      </c>
      <c r="J889">
        <v>28.095890410958901</v>
      </c>
      <c r="K889">
        <v>6</v>
      </c>
      <c r="L889">
        <v>1</v>
      </c>
      <c r="M889">
        <v>10.135</v>
      </c>
      <c r="N889" s="29">
        <f t="shared" si="13"/>
        <v>71.040947212629504</v>
      </c>
      <c r="O889">
        <v>20.105</v>
      </c>
      <c r="P889">
        <v>20.893999999999998</v>
      </c>
      <c r="Q889">
        <v>26.443999999999999</v>
      </c>
      <c r="R889">
        <v>2.7749999999999999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6</v>
      </c>
      <c r="G890">
        <v>1</v>
      </c>
      <c r="H890" t="s">
        <v>98</v>
      </c>
      <c r="I890" t="s">
        <v>42</v>
      </c>
      <c r="J890">
        <v>21.353424657534202</v>
      </c>
      <c r="K890">
        <v>23</v>
      </c>
      <c r="L890">
        <v>2</v>
      </c>
      <c r="M890">
        <v>10.17</v>
      </c>
      <c r="N890" s="29">
        <f t="shared" si="13"/>
        <v>70.796460176991147</v>
      </c>
      <c r="O890">
        <v>14.545999999999999</v>
      </c>
      <c r="P890">
        <v>14.151</v>
      </c>
      <c r="Q890">
        <v>20.497</v>
      </c>
      <c r="R890">
        <v>3.173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7</v>
      </c>
      <c r="G891">
        <v>1</v>
      </c>
      <c r="H891" t="s">
        <v>197</v>
      </c>
      <c r="I891" t="s">
        <v>22</v>
      </c>
      <c r="J891">
        <v>27.2301369863013</v>
      </c>
      <c r="K891">
        <v>7</v>
      </c>
      <c r="L891">
        <v>1</v>
      </c>
      <c r="M891">
        <v>10.3</v>
      </c>
      <c r="N891" s="29">
        <f t="shared" si="13"/>
        <v>69.902912621359221</v>
      </c>
      <c r="O891">
        <v>28.780999999999999</v>
      </c>
      <c r="P891">
        <v>28.815000000000001</v>
      </c>
      <c r="Q891">
        <v>32.929000000000002</v>
      </c>
      <c r="R891">
        <v>2.0569999999999999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7</v>
      </c>
      <c r="G892">
        <v>1</v>
      </c>
      <c r="H892" t="s">
        <v>103</v>
      </c>
      <c r="I892" t="s">
        <v>37</v>
      </c>
      <c r="J892">
        <v>21.164383561643799</v>
      </c>
      <c r="K892">
        <v>22</v>
      </c>
      <c r="L892">
        <v>2</v>
      </c>
      <c r="M892">
        <v>10.340999999999999</v>
      </c>
      <c r="N892" s="29">
        <f t="shared" si="13"/>
        <v>69.625761531766756</v>
      </c>
      <c r="O892">
        <v>8.1309999999999896</v>
      </c>
      <c r="P892">
        <v>8.1460000000000008</v>
      </c>
      <c r="Q892">
        <v>16.146000000000001</v>
      </c>
      <c r="R892">
        <v>4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8</v>
      </c>
      <c r="G893">
        <v>1</v>
      </c>
      <c r="H893" t="s">
        <v>106</v>
      </c>
      <c r="I893" t="s">
        <v>107</v>
      </c>
      <c r="J893">
        <v>26.380821917808198</v>
      </c>
      <c r="K893">
        <v>16</v>
      </c>
      <c r="L893">
        <v>1</v>
      </c>
      <c r="M893">
        <v>10.093999999999999</v>
      </c>
      <c r="N893" s="29">
        <f t="shared" si="13"/>
        <v>71.329502674856357</v>
      </c>
      <c r="O893">
        <v>25.291</v>
      </c>
      <c r="P893">
        <v>25.867000000000001</v>
      </c>
      <c r="Q893">
        <v>29.513000000000002</v>
      </c>
      <c r="R893">
        <v>1.823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8</v>
      </c>
      <c r="G894">
        <v>1</v>
      </c>
      <c r="H894" t="s">
        <v>97</v>
      </c>
      <c r="I894" t="s">
        <v>26</v>
      </c>
      <c r="J894">
        <v>22.882191780821898</v>
      </c>
      <c r="K894">
        <v>17</v>
      </c>
      <c r="L894">
        <v>2</v>
      </c>
      <c r="M894">
        <v>10.1</v>
      </c>
      <c r="N894" s="29">
        <f t="shared" si="13"/>
        <v>71.287128712871294</v>
      </c>
      <c r="O894">
        <v>24.887</v>
      </c>
      <c r="P894">
        <v>24.414000000000001</v>
      </c>
      <c r="Q894">
        <v>28.562000000000001</v>
      </c>
      <c r="R894">
        <v>2.0739999999999998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9</v>
      </c>
      <c r="G895">
        <v>1</v>
      </c>
      <c r="H895" t="s">
        <v>253</v>
      </c>
      <c r="I895" t="s">
        <v>30</v>
      </c>
      <c r="J895">
        <v>30.175342465753399</v>
      </c>
      <c r="K895">
        <v>8</v>
      </c>
      <c r="L895">
        <v>1</v>
      </c>
      <c r="M895">
        <v>9.9979999999999993</v>
      </c>
      <c r="N895" s="29">
        <f t="shared" si="13"/>
        <v>72.014402880576114</v>
      </c>
      <c r="O895">
        <v>30.286999999999999</v>
      </c>
      <c r="P895">
        <v>30.364999999999998</v>
      </c>
      <c r="Q895">
        <v>33.539000000000001</v>
      </c>
      <c r="R895">
        <v>1.587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9</v>
      </c>
      <c r="G896">
        <v>1</v>
      </c>
      <c r="H896" t="s">
        <v>172</v>
      </c>
      <c r="I896" t="s">
        <v>35</v>
      </c>
      <c r="J896">
        <v>29.808219178082101</v>
      </c>
      <c r="K896">
        <v>21</v>
      </c>
      <c r="L896">
        <v>2</v>
      </c>
      <c r="M896">
        <v>10.091999999999899</v>
      </c>
      <c r="N896" s="29">
        <f t="shared" si="13"/>
        <v>71.34363852556551</v>
      </c>
      <c r="O896">
        <v>17.977</v>
      </c>
      <c r="P896">
        <v>17.913999999999898</v>
      </c>
      <c r="Q896">
        <v>23.111999999999998</v>
      </c>
      <c r="R896">
        <v>2.5990000000000002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10</v>
      </c>
      <c r="G897">
        <v>1</v>
      </c>
      <c r="H897" t="s">
        <v>91</v>
      </c>
      <c r="I897" t="s">
        <v>50</v>
      </c>
      <c r="J897">
        <v>24.276712328767101</v>
      </c>
      <c r="K897">
        <v>13</v>
      </c>
      <c r="L897">
        <v>1</v>
      </c>
      <c r="M897">
        <v>9.9309999999999992</v>
      </c>
      <c r="N897" s="29">
        <f t="shared" si="13"/>
        <v>72.500251736985206</v>
      </c>
      <c r="O897">
        <v>12.614000000000001</v>
      </c>
      <c r="P897">
        <v>17.234000000000002</v>
      </c>
      <c r="Q897">
        <v>23.574000000000002</v>
      </c>
      <c r="R897">
        <v>3.17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10</v>
      </c>
      <c r="G898">
        <v>1</v>
      </c>
      <c r="H898" t="s">
        <v>110</v>
      </c>
      <c r="I898" t="s">
        <v>111</v>
      </c>
      <c r="J898">
        <v>22.868493150684898</v>
      </c>
      <c r="K898">
        <v>20</v>
      </c>
      <c r="L898">
        <v>2</v>
      </c>
      <c r="M898">
        <v>9.9629999999999992</v>
      </c>
      <c r="N898" s="29">
        <f t="shared" si="13"/>
        <v>72.267389340560072</v>
      </c>
      <c r="O898">
        <v>27.367999999999999</v>
      </c>
      <c r="P898">
        <v>26.102</v>
      </c>
      <c r="Q898">
        <v>30.314</v>
      </c>
      <c r="R898">
        <v>2.1059999999999999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11</v>
      </c>
      <c r="G899">
        <v>1</v>
      </c>
      <c r="H899" t="s">
        <v>127</v>
      </c>
      <c r="I899" t="s">
        <v>33</v>
      </c>
      <c r="J899">
        <v>28.643835616438299</v>
      </c>
      <c r="K899">
        <v>14</v>
      </c>
      <c r="L899">
        <v>1</v>
      </c>
      <c r="M899">
        <v>9.9930000000000003</v>
      </c>
      <c r="N899" s="29">
        <f t="shared" ref="N899:N962" si="14">3.6*200/M899</f>
        <v>72.050435304713304</v>
      </c>
      <c r="O899">
        <v>28.311</v>
      </c>
      <c r="P899">
        <v>28.504000000000001</v>
      </c>
      <c r="Q899">
        <v>32.762</v>
      </c>
      <c r="R899">
        <v>2.129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11</v>
      </c>
      <c r="G900">
        <v>1</v>
      </c>
      <c r="H900" t="s">
        <v>169</v>
      </c>
      <c r="I900" t="s">
        <v>80</v>
      </c>
      <c r="J900">
        <v>29.679452054794499</v>
      </c>
      <c r="K900">
        <v>19</v>
      </c>
      <c r="L900">
        <v>2</v>
      </c>
      <c r="M900">
        <v>10.089</v>
      </c>
      <c r="N900" s="29">
        <f t="shared" si="14"/>
        <v>71.364852809991078</v>
      </c>
      <c r="O900">
        <v>18.120999999999999</v>
      </c>
      <c r="P900">
        <v>18.038</v>
      </c>
      <c r="Q900">
        <v>22.992000000000001</v>
      </c>
      <c r="R900">
        <v>2.4769999999999999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12</v>
      </c>
      <c r="G901">
        <v>1</v>
      </c>
      <c r="H901" t="s">
        <v>239</v>
      </c>
      <c r="I901" t="s">
        <v>100</v>
      </c>
      <c r="J901">
        <v>27.008219178082101</v>
      </c>
      <c r="K901">
        <v>15</v>
      </c>
      <c r="L901">
        <v>1</v>
      </c>
      <c r="M901">
        <v>10.005000000000001</v>
      </c>
      <c r="N901" s="29">
        <f t="shared" si="14"/>
        <v>71.964017991004496</v>
      </c>
      <c r="O901">
        <v>27.87</v>
      </c>
      <c r="P901">
        <v>28.048999999999999</v>
      </c>
      <c r="Q901">
        <v>31.587</v>
      </c>
      <c r="R901">
        <v>1.7689999999999999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12</v>
      </c>
      <c r="G902">
        <v>1</v>
      </c>
      <c r="H902" t="s">
        <v>99</v>
      </c>
      <c r="I902" t="s">
        <v>100</v>
      </c>
      <c r="J902">
        <v>20.884931506849298</v>
      </c>
      <c r="K902">
        <v>18</v>
      </c>
      <c r="L902">
        <v>2</v>
      </c>
      <c r="M902">
        <v>10.077</v>
      </c>
      <c r="N902" s="29">
        <f t="shared" si="14"/>
        <v>71.449836260791898</v>
      </c>
      <c r="O902">
        <v>13.071</v>
      </c>
      <c r="P902">
        <v>12.803999999999901</v>
      </c>
      <c r="Q902">
        <v>22.867999999999999</v>
      </c>
      <c r="R902">
        <v>5.032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533</v>
      </c>
      <c r="F903">
        <v>1</v>
      </c>
      <c r="G903">
        <v>1</v>
      </c>
      <c r="H903" t="s">
        <v>90</v>
      </c>
      <c r="I903" t="s">
        <v>22</v>
      </c>
      <c r="J903">
        <v>22.9780821917808</v>
      </c>
      <c r="K903">
        <v>1</v>
      </c>
      <c r="L903">
        <v>1</v>
      </c>
      <c r="M903">
        <v>9.9480000000000004</v>
      </c>
      <c r="N903" s="29">
        <f t="shared" si="14"/>
        <v>72.376357056694815</v>
      </c>
      <c r="O903">
        <v>39.983999999999902</v>
      </c>
      <c r="P903">
        <v>40.033999999999999</v>
      </c>
      <c r="Q903">
        <v>43.112000000000002</v>
      </c>
      <c r="R903">
        <v>1.5389999999999999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533</v>
      </c>
      <c r="F904">
        <v>1</v>
      </c>
      <c r="G904">
        <v>1</v>
      </c>
      <c r="H904" t="s">
        <v>239</v>
      </c>
      <c r="I904" t="s">
        <v>100</v>
      </c>
      <c r="J904">
        <v>27.008219178082101</v>
      </c>
      <c r="K904">
        <v>15</v>
      </c>
      <c r="L904">
        <v>2</v>
      </c>
      <c r="M904">
        <v>10.295</v>
      </c>
      <c r="N904" s="29">
        <f t="shared" si="14"/>
        <v>69.936862554638168</v>
      </c>
      <c r="O904">
        <v>28.048999999999999</v>
      </c>
      <c r="P904">
        <v>28.02</v>
      </c>
      <c r="Q904">
        <v>31.538</v>
      </c>
      <c r="R904">
        <v>1.7589999999999999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533</v>
      </c>
      <c r="F905">
        <v>2</v>
      </c>
      <c r="G905">
        <v>1</v>
      </c>
      <c r="H905" t="s">
        <v>21</v>
      </c>
      <c r="I905" t="s">
        <v>22</v>
      </c>
      <c r="J905">
        <v>26.9753424657534</v>
      </c>
      <c r="K905">
        <v>2</v>
      </c>
      <c r="L905">
        <v>1</v>
      </c>
      <c r="M905">
        <v>9.8079999999999998</v>
      </c>
      <c r="N905" s="29">
        <f t="shared" si="14"/>
        <v>73.409461663947795</v>
      </c>
      <c r="O905">
        <v>35.674999999999997</v>
      </c>
      <c r="P905">
        <v>35.826000000000001</v>
      </c>
      <c r="Q905">
        <v>38.707999999999998</v>
      </c>
      <c r="R905">
        <v>1.4410000000000001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533</v>
      </c>
      <c r="F906">
        <v>2</v>
      </c>
      <c r="G906">
        <v>1</v>
      </c>
      <c r="H906" t="s">
        <v>127</v>
      </c>
      <c r="I906" t="s">
        <v>33</v>
      </c>
      <c r="J906">
        <v>28.643835616438299</v>
      </c>
      <c r="K906">
        <v>14</v>
      </c>
      <c r="L906">
        <v>2</v>
      </c>
      <c r="M906">
        <v>9.8569999999999993</v>
      </c>
      <c r="N906" s="29">
        <f t="shared" si="14"/>
        <v>73.044536877346047</v>
      </c>
      <c r="O906">
        <v>28.504000000000001</v>
      </c>
      <c r="P906">
        <v>28.34</v>
      </c>
      <c r="Q906">
        <v>32.5</v>
      </c>
      <c r="R906">
        <v>2.08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533</v>
      </c>
      <c r="F907">
        <v>3</v>
      </c>
      <c r="G907">
        <v>1</v>
      </c>
      <c r="H907" t="s">
        <v>199</v>
      </c>
      <c r="I907" t="s">
        <v>44</v>
      </c>
      <c r="J907">
        <v>24.630136986301299</v>
      </c>
      <c r="K907">
        <v>4</v>
      </c>
      <c r="L907">
        <v>1</v>
      </c>
      <c r="M907">
        <v>9.9450000000000003</v>
      </c>
      <c r="N907" s="29">
        <f t="shared" si="14"/>
        <v>72.398190045248867</v>
      </c>
      <c r="O907">
        <v>32.566000000000003</v>
      </c>
      <c r="P907">
        <v>32.593999999999902</v>
      </c>
      <c r="Q907">
        <v>34.933999999999997</v>
      </c>
      <c r="R907">
        <v>1.17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533</v>
      </c>
      <c r="F908">
        <v>3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2</v>
      </c>
      <c r="M908">
        <v>9.9459999999999997</v>
      </c>
      <c r="N908" s="29">
        <f t="shared" si="14"/>
        <v>72.390910918962405</v>
      </c>
      <c r="O908">
        <v>17.234000000000002</v>
      </c>
      <c r="P908">
        <v>17.193999999999999</v>
      </c>
      <c r="Q908">
        <v>23.388000000000002</v>
      </c>
      <c r="R908">
        <v>3.097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533</v>
      </c>
      <c r="F909">
        <v>4</v>
      </c>
      <c r="G909">
        <v>1</v>
      </c>
      <c r="H909" t="s">
        <v>253</v>
      </c>
      <c r="I909" t="s">
        <v>30</v>
      </c>
      <c r="J909">
        <v>30.175342465753399</v>
      </c>
      <c r="K909">
        <v>8</v>
      </c>
      <c r="L909">
        <v>1</v>
      </c>
      <c r="M909">
        <v>9.782</v>
      </c>
      <c r="N909" s="29">
        <f t="shared" si="14"/>
        <v>73.604579840523414</v>
      </c>
      <c r="O909">
        <v>30.364999999999998</v>
      </c>
      <c r="P909">
        <v>30.594999999999999</v>
      </c>
      <c r="Q909">
        <v>33.725000000000001</v>
      </c>
      <c r="R909">
        <v>1.5649999999999999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533</v>
      </c>
      <c r="F910">
        <v>4</v>
      </c>
      <c r="G910">
        <v>1</v>
      </c>
      <c r="H910" t="s">
        <v>194</v>
      </c>
      <c r="I910" t="s">
        <v>195</v>
      </c>
      <c r="J910">
        <v>33.9616438356164</v>
      </c>
      <c r="K910">
        <v>9</v>
      </c>
      <c r="L910">
        <v>2</v>
      </c>
      <c r="M910">
        <v>10.178000000000001</v>
      </c>
      <c r="N910" s="29">
        <f t="shared" si="14"/>
        <v>70.74081351935547</v>
      </c>
      <c r="O910">
        <v>24.616</v>
      </c>
      <c r="P910">
        <v>24.372999999999902</v>
      </c>
      <c r="Q910">
        <v>28.780999999999999</v>
      </c>
      <c r="R910">
        <v>2.2040000000000002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533</v>
      </c>
      <c r="F911">
        <v>5</v>
      </c>
      <c r="G911">
        <v>1</v>
      </c>
      <c r="H911" t="s">
        <v>193</v>
      </c>
      <c r="I911" t="s">
        <v>50</v>
      </c>
      <c r="J911">
        <v>32.172602739726003</v>
      </c>
      <c r="K911">
        <v>3</v>
      </c>
      <c r="L911">
        <v>1</v>
      </c>
      <c r="M911">
        <v>10.145</v>
      </c>
      <c r="N911" s="29">
        <f t="shared" si="14"/>
        <v>70.970921636274028</v>
      </c>
      <c r="O911">
        <v>20.501999999999999</v>
      </c>
      <c r="P911">
        <v>22.684999999999999</v>
      </c>
      <c r="Q911">
        <v>28.581</v>
      </c>
      <c r="R911">
        <v>2.948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533</v>
      </c>
      <c r="F912">
        <v>5</v>
      </c>
      <c r="G912">
        <v>1</v>
      </c>
      <c r="H912" t="s">
        <v>106</v>
      </c>
      <c r="I912" t="s">
        <v>107</v>
      </c>
      <c r="J912">
        <v>26.380821917808198</v>
      </c>
      <c r="K912">
        <v>16</v>
      </c>
      <c r="L912">
        <v>2</v>
      </c>
      <c r="M912">
        <v>10.264999999999899</v>
      </c>
      <c r="N912" s="29">
        <f t="shared" si="14"/>
        <v>70.141256697516525</v>
      </c>
      <c r="O912">
        <v>25.867000000000001</v>
      </c>
      <c r="P912">
        <v>25.414999999999999</v>
      </c>
      <c r="Q912">
        <v>28.972999999999999</v>
      </c>
      <c r="R912">
        <v>1.7789999999999999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533</v>
      </c>
      <c r="F913">
        <v>6</v>
      </c>
      <c r="G913">
        <v>1</v>
      </c>
      <c r="H913" t="s">
        <v>197</v>
      </c>
      <c r="I913" t="s">
        <v>22</v>
      </c>
      <c r="J913">
        <v>27.2301369863013</v>
      </c>
      <c r="K913">
        <v>7</v>
      </c>
      <c r="L913">
        <v>1</v>
      </c>
      <c r="M913">
        <v>10.191000000000001</v>
      </c>
      <c r="N913" s="29">
        <f t="shared" si="14"/>
        <v>70.650574035914033</v>
      </c>
      <c r="O913">
        <v>28.815000000000001</v>
      </c>
      <c r="P913">
        <v>29.085000000000001</v>
      </c>
      <c r="Q913">
        <v>33.125</v>
      </c>
      <c r="R913">
        <v>2.02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6</v>
      </c>
      <c r="G914">
        <v>1</v>
      </c>
      <c r="H914" t="s">
        <v>126</v>
      </c>
      <c r="I914" t="s">
        <v>102</v>
      </c>
      <c r="J914">
        <v>21.4493150684931</v>
      </c>
      <c r="K914">
        <v>10</v>
      </c>
      <c r="L914">
        <v>2</v>
      </c>
      <c r="M914">
        <v>10.239000000000001</v>
      </c>
      <c r="N914" s="29">
        <f t="shared" si="14"/>
        <v>70.319367125695862</v>
      </c>
      <c r="O914">
        <v>21.77</v>
      </c>
      <c r="P914">
        <v>21.646999999999998</v>
      </c>
      <c r="Q914">
        <v>25.713000000000001</v>
      </c>
      <c r="R914">
        <v>2.0329999999999999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7</v>
      </c>
      <c r="G915">
        <v>1</v>
      </c>
      <c r="H915" t="s">
        <v>95</v>
      </c>
      <c r="I915" t="s">
        <v>28</v>
      </c>
      <c r="J915">
        <v>28.095890410958901</v>
      </c>
      <c r="K915">
        <v>6</v>
      </c>
      <c r="L915">
        <v>1</v>
      </c>
      <c r="M915">
        <v>10.053000000000001</v>
      </c>
      <c r="N915" s="29">
        <f t="shared" si="14"/>
        <v>71.620411817367938</v>
      </c>
      <c r="O915">
        <v>20.893999999999998</v>
      </c>
      <c r="P915">
        <v>22.497</v>
      </c>
      <c r="Q915">
        <v>27.727</v>
      </c>
      <c r="R915">
        <v>2.6150000000000002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7</v>
      </c>
      <c r="G916">
        <v>1</v>
      </c>
      <c r="H916" t="s">
        <v>189</v>
      </c>
      <c r="I916" t="s">
        <v>111</v>
      </c>
      <c r="J916">
        <v>31.958904109589</v>
      </c>
      <c r="K916">
        <v>11</v>
      </c>
      <c r="L916">
        <v>2</v>
      </c>
      <c r="M916">
        <v>10.1</v>
      </c>
      <c r="N916" s="29">
        <f t="shared" si="14"/>
        <v>71.287128712871294</v>
      </c>
      <c r="O916">
        <v>23.988</v>
      </c>
      <c r="P916">
        <v>22.991</v>
      </c>
      <c r="Q916">
        <v>28.321000000000002</v>
      </c>
      <c r="R916">
        <v>2.665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8</v>
      </c>
      <c r="G917">
        <v>1</v>
      </c>
      <c r="H917" t="s">
        <v>190</v>
      </c>
      <c r="I917" t="s">
        <v>30</v>
      </c>
      <c r="J917">
        <v>34.117808219178002</v>
      </c>
      <c r="K917">
        <v>5</v>
      </c>
      <c r="L917">
        <v>1</v>
      </c>
      <c r="M917">
        <v>10.003</v>
      </c>
      <c r="N917" s="29">
        <f t="shared" si="14"/>
        <v>71.978406478056584</v>
      </c>
      <c r="O917">
        <v>26.227</v>
      </c>
      <c r="P917">
        <v>27.041</v>
      </c>
      <c r="Q917">
        <v>31.747</v>
      </c>
      <c r="R917">
        <v>2.3530000000000002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8</v>
      </c>
      <c r="G918">
        <v>1</v>
      </c>
      <c r="H918" t="s">
        <v>868</v>
      </c>
      <c r="I918" t="s">
        <v>26</v>
      </c>
      <c r="J918">
        <v>32.104109589041002</v>
      </c>
      <c r="K918">
        <v>12</v>
      </c>
      <c r="L918">
        <v>2</v>
      </c>
      <c r="M918">
        <v>10.074</v>
      </c>
      <c r="N918" s="29">
        <f t="shared" si="14"/>
        <v>71.471113758189404</v>
      </c>
      <c r="O918">
        <v>25.343999999999902</v>
      </c>
      <c r="P918">
        <v>25.071999999999999</v>
      </c>
      <c r="Q918">
        <v>28.734000000000002</v>
      </c>
      <c r="R918">
        <v>1.831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534</v>
      </c>
      <c r="F919">
        <v>1</v>
      </c>
      <c r="G919">
        <v>1</v>
      </c>
      <c r="H919" t="s">
        <v>90</v>
      </c>
      <c r="I919" t="s">
        <v>22</v>
      </c>
      <c r="J919">
        <v>22.9780821917808</v>
      </c>
      <c r="K919">
        <v>1</v>
      </c>
      <c r="L919">
        <v>1</v>
      </c>
      <c r="M919">
        <v>9.9740000000000002</v>
      </c>
      <c r="N919" s="29">
        <f t="shared" si="14"/>
        <v>72.187687988770804</v>
      </c>
      <c r="O919">
        <v>40.033999999999999</v>
      </c>
      <c r="P919">
        <v>40.086999999999897</v>
      </c>
      <c r="Q919">
        <v>43.152999999999999</v>
      </c>
      <c r="R919">
        <v>1.5329999999999999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534</v>
      </c>
      <c r="F920">
        <v>1</v>
      </c>
      <c r="G920">
        <v>1</v>
      </c>
      <c r="H920" t="s">
        <v>190</v>
      </c>
      <c r="I920" t="s">
        <v>30</v>
      </c>
      <c r="J920">
        <v>34.117808219178002</v>
      </c>
      <c r="K920">
        <v>5</v>
      </c>
      <c r="L920">
        <v>2</v>
      </c>
      <c r="M920">
        <v>10.08</v>
      </c>
      <c r="N920" s="29">
        <f t="shared" si="14"/>
        <v>71.428571428571431</v>
      </c>
      <c r="O920">
        <v>27.041</v>
      </c>
      <c r="P920">
        <v>27.004000000000001</v>
      </c>
      <c r="Q920">
        <v>31.652000000000001</v>
      </c>
      <c r="R920">
        <v>2.3239999999999998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534</v>
      </c>
      <c r="F921">
        <v>1</v>
      </c>
      <c r="G921">
        <v>2</v>
      </c>
      <c r="H921" t="s">
        <v>90</v>
      </c>
      <c r="I921" t="s">
        <v>22</v>
      </c>
      <c r="J921">
        <v>22.9780821917808</v>
      </c>
      <c r="K921">
        <v>1</v>
      </c>
      <c r="L921">
        <v>1</v>
      </c>
      <c r="M921">
        <v>9.7829999999999995</v>
      </c>
      <c r="N921" s="29">
        <f t="shared" si="14"/>
        <v>73.597056117755287</v>
      </c>
      <c r="O921">
        <v>40.086999999999897</v>
      </c>
      <c r="P921">
        <v>40.137999999999998</v>
      </c>
      <c r="Q921">
        <v>43.192</v>
      </c>
      <c r="R921">
        <v>1.5269999999999999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534</v>
      </c>
      <c r="F922">
        <v>1</v>
      </c>
      <c r="G922">
        <v>2</v>
      </c>
      <c r="H922" t="s">
        <v>190</v>
      </c>
      <c r="I922" t="s">
        <v>30</v>
      </c>
      <c r="J922">
        <v>34.117808219178002</v>
      </c>
      <c r="K922">
        <v>5</v>
      </c>
      <c r="L922">
        <v>2</v>
      </c>
      <c r="M922">
        <v>9.9339999999999993</v>
      </c>
      <c r="N922" s="29">
        <f t="shared" si="14"/>
        <v>72.478357157237781</v>
      </c>
      <c r="O922">
        <v>27.004000000000001</v>
      </c>
      <c r="P922">
        <v>26.968999999999902</v>
      </c>
      <c r="Q922">
        <v>31.562999999999999</v>
      </c>
      <c r="R922">
        <v>2.2970000000000002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534</v>
      </c>
      <c r="F923">
        <v>2</v>
      </c>
      <c r="G923">
        <v>1</v>
      </c>
      <c r="H923" t="s">
        <v>21</v>
      </c>
      <c r="I923" t="s">
        <v>22</v>
      </c>
      <c r="J923">
        <v>26.9753424657534</v>
      </c>
      <c r="K923">
        <v>2</v>
      </c>
      <c r="L923">
        <v>1</v>
      </c>
      <c r="M923">
        <v>9.89</v>
      </c>
      <c r="N923" s="29">
        <f t="shared" si="14"/>
        <v>72.800808897876635</v>
      </c>
      <c r="O923">
        <v>35.826000000000001</v>
      </c>
      <c r="P923">
        <v>35.875999999999998</v>
      </c>
      <c r="Q923">
        <v>38.747999999999998</v>
      </c>
      <c r="R923">
        <v>1.4359999999999999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534</v>
      </c>
      <c r="F924">
        <v>2</v>
      </c>
      <c r="G924">
        <v>1</v>
      </c>
      <c r="H924" t="s">
        <v>95</v>
      </c>
      <c r="I924" t="s">
        <v>28</v>
      </c>
      <c r="J924">
        <v>28.095890410958901</v>
      </c>
      <c r="K924">
        <v>6</v>
      </c>
      <c r="L924">
        <v>2</v>
      </c>
      <c r="M924">
        <v>10.016</v>
      </c>
      <c r="N924" s="29">
        <f t="shared" si="14"/>
        <v>71.884984025559106</v>
      </c>
      <c r="O924">
        <v>22.497</v>
      </c>
      <c r="P924">
        <v>22.451000000000001</v>
      </c>
      <c r="Q924">
        <v>27.594999999999999</v>
      </c>
      <c r="R924">
        <v>2.5720000000000001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534</v>
      </c>
      <c r="F925">
        <v>2</v>
      </c>
      <c r="G925">
        <v>2</v>
      </c>
      <c r="H925" t="s">
        <v>21</v>
      </c>
      <c r="I925" t="s">
        <v>22</v>
      </c>
      <c r="J925">
        <v>26.9753424657534</v>
      </c>
      <c r="K925">
        <v>2</v>
      </c>
      <c r="L925">
        <v>1</v>
      </c>
      <c r="M925">
        <v>9.7759999999999998</v>
      </c>
      <c r="N925" s="29">
        <f t="shared" si="14"/>
        <v>73.649754500818332</v>
      </c>
      <c r="O925">
        <v>35.875999999999998</v>
      </c>
      <c r="P925">
        <v>35.923999999999999</v>
      </c>
      <c r="Q925">
        <v>38.786000000000001</v>
      </c>
      <c r="R925">
        <v>1.431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534</v>
      </c>
      <c r="F926">
        <v>2</v>
      </c>
      <c r="G926">
        <v>2</v>
      </c>
      <c r="H926" t="s">
        <v>95</v>
      </c>
      <c r="I926" t="s">
        <v>28</v>
      </c>
      <c r="J926">
        <v>28.095890410958901</v>
      </c>
      <c r="K926">
        <v>6</v>
      </c>
      <c r="L926">
        <v>2</v>
      </c>
      <c r="M926">
        <v>9.9260000000000002</v>
      </c>
      <c r="N926" s="29">
        <f t="shared" si="14"/>
        <v>72.536772113640936</v>
      </c>
      <c r="O926">
        <v>22.451000000000001</v>
      </c>
      <c r="P926">
        <v>22.408999999999999</v>
      </c>
      <c r="Q926">
        <v>27.472999999999999</v>
      </c>
      <c r="R926">
        <v>2.532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534</v>
      </c>
      <c r="F927">
        <v>3</v>
      </c>
      <c r="G927">
        <v>1</v>
      </c>
      <c r="H927" t="s">
        <v>199</v>
      </c>
      <c r="I927" t="s">
        <v>44</v>
      </c>
      <c r="J927">
        <v>24.630136986301299</v>
      </c>
      <c r="K927">
        <v>4</v>
      </c>
      <c r="L927">
        <v>1</v>
      </c>
      <c r="M927">
        <v>10.085000000000001</v>
      </c>
      <c r="N927" s="29">
        <f t="shared" si="14"/>
        <v>71.393158155676744</v>
      </c>
      <c r="O927">
        <v>32.593999999999902</v>
      </c>
      <c r="P927">
        <v>32.762999999999998</v>
      </c>
      <c r="Q927">
        <v>35.085000000000001</v>
      </c>
      <c r="R927">
        <v>1.161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534</v>
      </c>
      <c r="F928">
        <v>3</v>
      </c>
      <c r="G928">
        <v>1</v>
      </c>
      <c r="H928" t="s">
        <v>197</v>
      </c>
      <c r="I928" t="s">
        <v>22</v>
      </c>
      <c r="J928">
        <v>27.2301369863013</v>
      </c>
      <c r="K928">
        <v>7</v>
      </c>
      <c r="L928">
        <v>2</v>
      </c>
      <c r="M928">
        <v>10.215999999999999</v>
      </c>
      <c r="N928" s="29">
        <f t="shared" si="14"/>
        <v>70.477682067345341</v>
      </c>
      <c r="O928">
        <v>29.085000000000001</v>
      </c>
      <c r="P928">
        <v>28.759999999999899</v>
      </c>
      <c r="Q928">
        <v>32.677999999999997</v>
      </c>
      <c r="R928">
        <v>1.9590000000000001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534</v>
      </c>
      <c r="F929">
        <v>3</v>
      </c>
      <c r="G929">
        <v>2</v>
      </c>
      <c r="H929" t="s">
        <v>199</v>
      </c>
      <c r="I929" t="s">
        <v>44</v>
      </c>
      <c r="J929">
        <v>24.630136986301299</v>
      </c>
      <c r="K929">
        <v>4</v>
      </c>
      <c r="L929">
        <v>1</v>
      </c>
      <c r="M929">
        <v>10.073</v>
      </c>
      <c r="N929" s="29">
        <f t="shared" si="14"/>
        <v>71.478209073761533</v>
      </c>
      <c r="O929">
        <v>32.762999999999998</v>
      </c>
      <c r="P929">
        <v>32.915999999999997</v>
      </c>
      <c r="Q929">
        <v>35.222000000000001</v>
      </c>
      <c r="R929">
        <v>1.153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3</v>
      </c>
      <c r="G930">
        <v>2</v>
      </c>
      <c r="H930" t="s">
        <v>197</v>
      </c>
      <c r="I930" t="s">
        <v>22</v>
      </c>
      <c r="J930">
        <v>27.2301369863013</v>
      </c>
      <c r="K930">
        <v>7</v>
      </c>
      <c r="L930">
        <v>2</v>
      </c>
      <c r="M930">
        <v>10.257999999999999</v>
      </c>
      <c r="N930" s="29">
        <f t="shared" si="14"/>
        <v>70.189120686293634</v>
      </c>
      <c r="O930">
        <v>28.759999999999899</v>
      </c>
      <c r="P930">
        <v>28.477999999999899</v>
      </c>
      <c r="Q930">
        <v>32.29</v>
      </c>
      <c r="R930">
        <v>1.9059999999999999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4</v>
      </c>
      <c r="G931">
        <v>1</v>
      </c>
      <c r="H931" t="s">
        <v>193</v>
      </c>
      <c r="I931" t="s">
        <v>50</v>
      </c>
      <c r="J931">
        <v>32.172602739726003</v>
      </c>
      <c r="K931">
        <v>3</v>
      </c>
      <c r="L931">
        <v>1</v>
      </c>
      <c r="M931">
        <v>9.9979999999999993</v>
      </c>
      <c r="N931" s="29">
        <f t="shared" si="14"/>
        <v>72.014402880576114</v>
      </c>
      <c r="O931">
        <v>22.684999999999999</v>
      </c>
      <c r="P931">
        <v>24.963999999999999</v>
      </c>
      <c r="Q931">
        <v>30.405999999999999</v>
      </c>
      <c r="R931">
        <v>2.7210000000000001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4</v>
      </c>
      <c r="G932">
        <v>1</v>
      </c>
      <c r="H932" t="s">
        <v>253</v>
      </c>
      <c r="I932" t="s">
        <v>30</v>
      </c>
      <c r="J932">
        <v>30.175342465753399</v>
      </c>
      <c r="K932">
        <v>8</v>
      </c>
      <c r="L932">
        <v>2</v>
      </c>
      <c r="M932">
        <v>10.081</v>
      </c>
      <c r="N932" s="29">
        <f t="shared" si="14"/>
        <v>71.421485963694082</v>
      </c>
      <c r="O932">
        <v>30.594999999999999</v>
      </c>
      <c r="P932">
        <v>30.141999999999999</v>
      </c>
      <c r="Q932">
        <v>33.21</v>
      </c>
      <c r="R932">
        <v>1.534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4</v>
      </c>
      <c r="G933">
        <v>2</v>
      </c>
      <c r="H933" t="s">
        <v>193</v>
      </c>
      <c r="I933" t="s">
        <v>50</v>
      </c>
      <c r="J933">
        <v>32.172602739726003</v>
      </c>
      <c r="K933">
        <v>3</v>
      </c>
      <c r="L933">
        <v>1</v>
      </c>
      <c r="M933">
        <v>10.071</v>
      </c>
      <c r="N933" s="29">
        <f t="shared" si="14"/>
        <v>71.492403932082212</v>
      </c>
      <c r="O933">
        <v>24.963999999999999</v>
      </c>
      <c r="P933">
        <v>26.599</v>
      </c>
      <c r="Q933">
        <v>31.699000000000002</v>
      </c>
      <c r="R933">
        <v>2.5499999999999998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4</v>
      </c>
      <c r="G934">
        <v>2</v>
      </c>
      <c r="H934" t="s">
        <v>253</v>
      </c>
      <c r="I934" t="s">
        <v>30</v>
      </c>
      <c r="J934">
        <v>30.175342465753399</v>
      </c>
      <c r="K934">
        <v>8</v>
      </c>
      <c r="L934">
        <v>2</v>
      </c>
      <c r="M934">
        <v>10.071</v>
      </c>
      <c r="N934" s="29">
        <f t="shared" si="14"/>
        <v>71.492403932082212</v>
      </c>
      <c r="O934">
        <v>30.141999999999999</v>
      </c>
      <c r="P934">
        <v>29.786000000000001</v>
      </c>
      <c r="Q934">
        <v>32.798000000000002</v>
      </c>
      <c r="R934">
        <v>1.506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535</v>
      </c>
      <c r="F935">
        <v>1</v>
      </c>
      <c r="G935">
        <v>1</v>
      </c>
      <c r="H935" t="s">
        <v>90</v>
      </c>
      <c r="I935" t="s">
        <v>22</v>
      </c>
      <c r="J935">
        <v>22.9780821917808</v>
      </c>
      <c r="K935">
        <v>1</v>
      </c>
      <c r="L935">
        <v>1</v>
      </c>
      <c r="M935">
        <v>9.8420000000000005</v>
      </c>
      <c r="N935" s="29">
        <f t="shared" si="14"/>
        <v>73.155862629546831</v>
      </c>
      <c r="O935">
        <v>40.137999999999998</v>
      </c>
      <c r="P935">
        <v>40.19</v>
      </c>
      <c r="Q935">
        <v>43.231999999999999</v>
      </c>
      <c r="R935">
        <v>1.5209999999999999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535</v>
      </c>
      <c r="F936">
        <v>1</v>
      </c>
      <c r="G936">
        <v>1</v>
      </c>
      <c r="H936" t="s">
        <v>193</v>
      </c>
      <c r="I936" t="s">
        <v>50</v>
      </c>
      <c r="J936">
        <v>32.172602739726003</v>
      </c>
      <c r="K936">
        <v>3</v>
      </c>
      <c r="L936">
        <v>2</v>
      </c>
      <c r="M936">
        <v>10.317</v>
      </c>
      <c r="N936" s="29">
        <f t="shared" si="14"/>
        <v>69.787728990985755</v>
      </c>
      <c r="O936">
        <v>26.599</v>
      </c>
      <c r="P936">
        <v>26.561</v>
      </c>
      <c r="Q936">
        <v>31.588999999999999</v>
      </c>
      <c r="R936">
        <v>2.5139999999999998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535</v>
      </c>
      <c r="F937">
        <v>1</v>
      </c>
      <c r="G937">
        <v>2</v>
      </c>
      <c r="H937" t="s">
        <v>90</v>
      </c>
      <c r="I937" t="s">
        <v>22</v>
      </c>
      <c r="J937">
        <v>22.9780821917808</v>
      </c>
      <c r="K937">
        <v>1</v>
      </c>
      <c r="L937">
        <v>1</v>
      </c>
      <c r="M937">
        <v>9.9039999999999999</v>
      </c>
      <c r="N937" s="29">
        <f t="shared" si="14"/>
        <v>72.697899838449118</v>
      </c>
      <c r="O937">
        <v>40.19</v>
      </c>
      <c r="P937">
        <v>40.238</v>
      </c>
      <c r="Q937">
        <v>43.27</v>
      </c>
      <c r="R937">
        <v>1.516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535</v>
      </c>
      <c r="F938">
        <v>1</v>
      </c>
      <c r="G938">
        <v>2</v>
      </c>
      <c r="H938" t="s">
        <v>193</v>
      </c>
      <c r="I938" t="s">
        <v>50</v>
      </c>
      <c r="J938">
        <v>32.172602739726003</v>
      </c>
      <c r="K938">
        <v>3</v>
      </c>
      <c r="L938">
        <v>2</v>
      </c>
      <c r="M938">
        <v>10.234</v>
      </c>
      <c r="N938" s="29">
        <f t="shared" si="14"/>
        <v>70.353722884502645</v>
      </c>
      <c r="O938">
        <v>26.561</v>
      </c>
      <c r="P938">
        <v>26.524999999999999</v>
      </c>
      <c r="Q938">
        <v>31.486999999999998</v>
      </c>
      <c r="R938">
        <v>2.4809999999999999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535</v>
      </c>
      <c r="F939">
        <v>2</v>
      </c>
      <c r="G939">
        <v>1</v>
      </c>
      <c r="H939" t="s">
        <v>21</v>
      </c>
      <c r="I939" t="s">
        <v>22</v>
      </c>
      <c r="J939">
        <v>26.9753424657534</v>
      </c>
      <c r="K939">
        <v>2</v>
      </c>
      <c r="L939">
        <v>1</v>
      </c>
      <c r="M939">
        <v>9.7609999999999992</v>
      </c>
      <c r="N939" s="29">
        <f t="shared" si="14"/>
        <v>73.762934125601888</v>
      </c>
      <c r="O939">
        <v>35.923999999999999</v>
      </c>
      <c r="P939">
        <v>36.137</v>
      </c>
      <c r="Q939">
        <v>38.963000000000001</v>
      </c>
      <c r="R939">
        <v>1.413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535</v>
      </c>
      <c r="F940">
        <v>2</v>
      </c>
      <c r="G940">
        <v>1</v>
      </c>
      <c r="H940" t="s">
        <v>199</v>
      </c>
      <c r="I940" t="s">
        <v>44</v>
      </c>
      <c r="J940">
        <v>24.630136986301299</v>
      </c>
      <c r="K940">
        <v>4</v>
      </c>
      <c r="L940">
        <v>2</v>
      </c>
      <c r="M940">
        <v>10.414</v>
      </c>
      <c r="N940" s="29">
        <f t="shared" si="14"/>
        <v>69.137699251008257</v>
      </c>
      <c r="O940">
        <v>32.915999999999997</v>
      </c>
      <c r="P940">
        <v>32.817</v>
      </c>
      <c r="Q940">
        <v>35.106999999999999</v>
      </c>
      <c r="R940">
        <v>1.145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535</v>
      </c>
      <c r="F941">
        <v>2</v>
      </c>
      <c r="G941">
        <v>2</v>
      </c>
      <c r="H941" t="s">
        <v>21</v>
      </c>
      <c r="I941" t="s">
        <v>22</v>
      </c>
      <c r="J941">
        <v>26.9753424657534</v>
      </c>
      <c r="K941">
        <v>2</v>
      </c>
      <c r="L941">
        <v>1</v>
      </c>
      <c r="M941">
        <v>9.8079999999999998</v>
      </c>
      <c r="N941" s="29">
        <f t="shared" si="14"/>
        <v>73.409461663947795</v>
      </c>
      <c r="O941">
        <v>36.137</v>
      </c>
      <c r="P941">
        <v>36.335999999999999</v>
      </c>
      <c r="Q941">
        <v>39.128</v>
      </c>
      <c r="R941">
        <v>1.3959999999999999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535</v>
      </c>
      <c r="F942">
        <v>2</v>
      </c>
      <c r="G942">
        <v>2</v>
      </c>
      <c r="H942" t="s">
        <v>199</v>
      </c>
      <c r="I942" t="s">
        <v>44</v>
      </c>
      <c r="J942">
        <v>24.630136986301299</v>
      </c>
      <c r="K942">
        <v>4</v>
      </c>
      <c r="L942">
        <v>2</v>
      </c>
      <c r="M942">
        <v>9.9209999999999994</v>
      </c>
      <c r="N942" s="29">
        <f t="shared" si="14"/>
        <v>72.573329301481706</v>
      </c>
      <c r="O942">
        <v>32.817</v>
      </c>
      <c r="P942">
        <v>32.722999999999999</v>
      </c>
      <c r="Q942">
        <v>34.999000000000002</v>
      </c>
      <c r="R942">
        <v>1.1379999999999999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62</v>
      </c>
      <c r="F943" t="s">
        <v>537</v>
      </c>
      <c r="G943">
        <v>1</v>
      </c>
      <c r="H943" t="s">
        <v>193</v>
      </c>
      <c r="I943" t="s">
        <v>50</v>
      </c>
      <c r="J943">
        <v>32.172602739726003</v>
      </c>
      <c r="K943">
        <v>3</v>
      </c>
      <c r="L943">
        <v>1</v>
      </c>
      <c r="M943">
        <v>10.145</v>
      </c>
      <c r="N943" s="29">
        <f t="shared" si="14"/>
        <v>70.970921636274028</v>
      </c>
      <c r="O943">
        <v>26.524999999999999</v>
      </c>
      <c r="P943">
        <v>27.997</v>
      </c>
      <c r="Q943">
        <v>32.679000000000002</v>
      </c>
      <c r="R943">
        <v>2.3410000000000002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62</v>
      </c>
      <c r="F944" t="s">
        <v>537</v>
      </c>
      <c r="G944">
        <v>1</v>
      </c>
      <c r="H944" t="s">
        <v>199</v>
      </c>
      <c r="I944" t="s">
        <v>44</v>
      </c>
      <c r="J944">
        <v>24.630136986301299</v>
      </c>
      <c r="K944">
        <v>4</v>
      </c>
      <c r="L944">
        <v>2</v>
      </c>
      <c r="M944">
        <v>10.145</v>
      </c>
      <c r="N944" s="29">
        <f t="shared" si="14"/>
        <v>70.970921636274028</v>
      </c>
      <c r="O944">
        <v>32.722999999999999</v>
      </c>
      <c r="P944">
        <v>32.491</v>
      </c>
      <c r="Q944">
        <v>34.747</v>
      </c>
      <c r="R944">
        <v>1.1279999999999999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62</v>
      </c>
      <c r="F945" t="s">
        <v>537</v>
      </c>
      <c r="G945">
        <v>2</v>
      </c>
      <c r="H945" t="s">
        <v>193</v>
      </c>
      <c r="I945" t="s">
        <v>50</v>
      </c>
      <c r="J945">
        <v>32.172602739726003</v>
      </c>
      <c r="K945">
        <v>3</v>
      </c>
      <c r="L945">
        <v>1</v>
      </c>
      <c r="M945">
        <v>10.089</v>
      </c>
      <c r="N945" s="29">
        <f t="shared" si="14"/>
        <v>71.364852809991078</v>
      </c>
      <c r="O945">
        <v>27.997</v>
      </c>
      <c r="P945">
        <v>29.154999999999902</v>
      </c>
      <c r="Q945">
        <v>33.610999999999997</v>
      </c>
      <c r="R945">
        <v>2.2280000000000002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62</v>
      </c>
      <c r="F946" t="s">
        <v>537</v>
      </c>
      <c r="G946">
        <v>2</v>
      </c>
      <c r="H946" t="s">
        <v>199</v>
      </c>
      <c r="I946" t="s">
        <v>44</v>
      </c>
      <c r="J946">
        <v>24.630136986301299</v>
      </c>
      <c r="K946">
        <v>4</v>
      </c>
      <c r="L946">
        <v>2</v>
      </c>
      <c r="M946">
        <v>10.942</v>
      </c>
      <c r="N946" s="29">
        <f t="shared" si="14"/>
        <v>65.801498811917384</v>
      </c>
      <c r="O946">
        <v>32.491</v>
      </c>
      <c r="P946">
        <v>32.293999999999997</v>
      </c>
      <c r="Q946">
        <v>34.53</v>
      </c>
      <c r="R946">
        <v>1.1180000000000001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62</v>
      </c>
      <c r="F947" t="s">
        <v>536</v>
      </c>
      <c r="G947">
        <v>1</v>
      </c>
      <c r="H947" t="s">
        <v>90</v>
      </c>
      <c r="I947" t="s">
        <v>22</v>
      </c>
      <c r="J947">
        <v>22.9780821917808</v>
      </c>
      <c r="K947">
        <v>1</v>
      </c>
      <c r="L947">
        <v>1</v>
      </c>
      <c r="M947">
        <v>9.7899999999999991</v>
      </c>
      <c r="N947" s="29">
        <f t="shared" si="14"/>
        <v>73.544433094994901</v>
      </c>
      <c r="O947">
        <v>40.238</v>
      </c>
      <c r="P947">
        <v>40.457999999999998</v>
      </c>
      <c r="Q947">
        <v>43.45</v>
      </c>
      <c r="R947">
        <v>1.496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62</v>
      </c>
      <c r="F948" t="s">
        <v>536</v>
      </c>
      <c r="G948">
        <v>1</v>
      </c>
      <c r="H948" t="s">
        <v>21</v>
      </c>
      <c r="I948" t="s">
        <v>22</v>
      </c>
      <c r="J948">
        <v>26.9753424657534</v>
      </c>
      <c r="K948">
        <v>2</v>
      </c>
      <c r="L948">
        <v>2</v>
      </c>
      <c r="M948">
        <v>9.8539999999999992</v>
      </c>
      <c r="N948" s="29">
        <f t="shared" si="14"/>
        <v>73.066774913740616</v>
      </c>
      <c r="O948">
        <v>36.335999999999999</v>
      </c>
      <c r="P948">
        <v>36.213999999999999</v>
      </c>
      <c r="Q948">
        <v>38.975999999999999</v>
      </c>
      <c r="R948">
        <v>1.381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62</v>
      </c>
      <c r="F949" t="s">
        <v>536</v>
      </c>
      <c r="G949">
        <v>2</v>
      </c>
      <c r="H949" t="s">
        <v>90</v>
      </c>
      <c r="I949" t="s">
        <v>22</v>
      </c>
      <c r="J949">
        <v>22.9780821917808</v>
      </c>
      <c r="K949">
        <v>1</v>
      </c>
      <c r="L949">
        <v>1</v>
      </c>
      <c r="M949">
        <v>9.6910000000000007</v>
      </c>
      <c r="N949" s="29">
        <f t="shared" si="14"/>
        <v>74.295738313899491</v>
      </c>
      <c r="O949">
        <v>40.457999999999998</v>
      </c>
      <c r="P949">
        <v>40.661999999999999</v>
      </c>
      <c r="Q949">
        <v>43.616</v>
      </c>
      <c r="R949">
        <v>1.4770000000000001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62</v>
      </c>
      <c r="F950" t="s">
        <v>536</v>
      </c>
      <c r="G950">
        <v>2</v>
      </c>
      <c r="H950" t="s">
        <v>21</v>
      </c>
      <c r="I950" t="s">
        <v>22</v>
      </c>
      <c r="J950">
        <v>26.9753424657534</v>
      </c>
      <c r="K950">
        <v>2</v>
      </c>
      <c r="L950">
        <v>2</v>
      </c>
      <c r="M950">
        <v>9.8859999999999992</v>
      </c>
      <c r="N950" s="29">
        <f t="shared" si="14"/>
        <v>72.83026502124217</v>
      </c>
      <c r="O950">
        <v>36.213999999999999</v>
      </c>
      <c r="P950">
        <v>36.100999999999999</v>
      </c>
      <c r="Q950">
        <v>38.835000000000001</v>
      </c>
      <c r="R950">
        <v>1.367</v>
      </c>
    </row>
    <row r="951" spans="1:18">
      <c r="A951" t="s">
        <v>223</v>
      </c>
      <c r="B951">
        <v>2021</v>
      </c>
      <c r="C951" s="9">
        <v>44332</v>
      </c>
      <c r="D951" t="s">
        <v>64</v>
      </c>
      <c r="E951" t="s">
        <v>530</v>
      </c>
      <c r="F951">
        <v>1</v>
      </c>
      <c r="G951">
        <v>1</v>
      </c>
      <c r="H951" t="s">
        <v>178</v>
      </c>
      <c r="I951" t="s">
        <v>166</v>
      </c>
      <c r="J951">
        <v>28.660273972602699</v>
      </c>
      <c r="K951">
        <v>4</v>
      </c>
      <c r="L951">
        <v>1</v>
      </c>
      <c r="M951">
        <v>10.5</v>
      </c>
      <c r="N951" s="29">
        <f t="shared" si="14"/>
        <v>68.571428571428569</v>
      </c>
      <c r="O951">
        <v>9</v>
      </c>
      <c r="P951">
        <v>15.054</v>
      </c>
      <c r="Q951">
        <v>29.396000000000001</v>
      </c>
      <c r="R951">
        <v>7.1710000000000003</v>
      </c>
    </row>
    <row r="952" spans="1:18">
      <c r="A952" t="s">
        <v>223</v>
      </c>
      <c r="B952">
        <v>2021</v>
      </c>
      <c r="C952" s="9">
        <v>44332</v>
      </c>
      <c r="D952" t="s">
        <v>64</v>
      </c>
      <c r="E952" t="s">
        <v>530</v>
      </c>
      <c r="F952">
        <v>1</v>
      </c>
      <c r="G952">
        <v>1</v>
      </c>
      <c r="H952" t="s">
        <v>786</v>
      </c>
      <c r="I952" t="s">
        <v>787</v>
      </c>
      <c r="J952">
        <v>24.926027397260199</v>
      </c>
      <c r="K952">
        <v>21</v>
      </c>
      <c r="L952">
        <v>2</v>
      </c>
      <c r="M952">
        <v>10.646000000000001</v>
      </c>
      <c r="N952" s="29">
        <f t="shared" si="14"/>
        <v>67.631035130565465</v>
      </c>
      <c r="O952">
        <v>9</v>
      </c>
      <c r="P952">
        <v>6.2619999999999898</v>
      </c>
      <c r="Q952">
        <v>20.603999999999999</v>
      </c>
      <c r="R952">
        <v>7.1710000000000003</v>
      </c>
    </row>
    <row r="953" spans="1:18">
      <c r="A953" t="s">
        <v>223</v>
      </c>
      <c r="B953">
        <v>2021</v>
      </c>
      <c r="C953" s="9">
        <v>44332</v>
      </c>
      <c r="D953" t="s">
        <v>64</v>
      </c>
      <c r="E953" t="s">
        <v>530</v>
      </c>
      <c r="F953">
        <v>2</v>
      </c>
      <c r="G953">
        <v>1</v>
      </c>
      <c r="H953" t="s">
        <v>226</v>
      </c>
      <c r="I953" t="s">
        <v>150</v>
      </c>
      <c r="J953">
        <v>23.2273972602739</v>
      </c>
      <c r="K953">
        <v>8</v>
      </c>
      <c r="L953">
        <v>1</v>
      </c>
      <c r="M953">
        <v>10.65</v>
      </c>
      <c r="N953" s="29">
        <f t="shared" si="14"/>
        <v>67.605633802816897</v>
      </c>
      <c r="O953">
        <v>20.414000000000001</v>
      </c>
      <c r="P953">
        <v>21.030999999999999</v>
      </c>
      <c r="Q953">
        <v>26.126999999999999</v>
      </c>
      <c r="R953">
        <v>2.548</v>
      </c>
    </row>
    <row r="954" spans="1:18">
      <c r="A954" t="s">
        <v>223</v>
      </c>
      <c r="B954">
        <v>2021</v>
      </c>
      <c r="C954" s="9">
        <v>44332</v>
      </c>
      <c r="D954" t="s">
        <v>64</v>
      </c>
      <c r="E954" t="s">
        <v>530</v>
      </c>
      <c r="F954">
        <v>2</v>
      </c>
      <c r="G954">
        <v>1</v>
      </c>
      <c r="H954" t="s">
        <v>846</v>
      </c>
      <c r="I954" t="s">
        <v>50</v>
      </c>
      <c r="J954">
        <v>21.068493150684901</v>
      </c>
      <c r="K954">
        <v>20</v>
      </c>
      <c r="L954">
        <v>2</v>
      </c>
      <c r="M954">
        <v>10.712</v>
      </c>
      <c r="N954" s="29">
        <f t="shared" si="14"/>
        <v>67.214339058999258</v>
      </c>
      <c r="O954">
        <v>9</v>
      </c>
      <c r="P954">
        <v>6.7789999999999999</v>
      </c>
      <c r="Q954">
        <v>19.687000000000001</v>
      </c>
      <c r="R954">
        <v>6.4539999999999997</v>
      </c>
    </row>
    <row r="955" spans="1:18">
      <c r="A955" t="s">
        <v>223</v>
      </c>
      <c r="B955">
        <v>2021</v>
      </c>
      <c r="C955" s="9">
        <v>44332</v>
      </c>
      <c r="D955" t="s">
        <v>64</v>
      </c>
      <c r="E955" t="s">
        <v>530</v>
      </c>
      <c r="F955">
        <v>3</v>
      </c>
      <c r="G955">
        <v>1</v>
      </c>
      <c r="H955" t="s">
        <v>183</v>
      </c>
      <c r="I955" t="s">
        <v>93</v>
      </c>
      <c r="J955">
        <v>26.386301369862998</v>
      </c>
      <c r="K955">
        <v>14</v>
      </c>
      <c r="L955">
        <v>1</v>
      </c>
      <c r="M955">
        <v>10.78</v>
      </c>
      <c r="N955" s="29">
        <f t="shared" si="14"/>
        <v>66.790352504638221</v>
      </c>
      <c r="O955">
        <v>6.8959999999999999</v>
      </c>
      <c r="P955">
        <v>12.603</v>
      </c>
      <c r="Q955">
        <v>24.611000000000001</v>
      </c>
      <c r="R955">
        <v>6.0039999999999996</v>
      </c>
    </row>
    <row r="956" spans="1:18">
      <c r="A956" t="s">
        <v>223</v>
      </c>
      <c r="B956">
        <v>2021</v>
      </c>
      <c r="C956" s="9">
        <v>44332</v>
      </c>
      <c r="D956" t="s">
        <v>64</v>
      </c>
      <c r="E956" t="s">
        <v>530</v>
      </c>
      <c r="F956">
        <v>3</v>
      </c>
      <c r="G956">
        <v>1</v>
      </c>
      <c r="H956" t="s">
        <v>819</v>
      </c>
      <c r="I956" t="s">
        <v>204</v>
      </c>
      <c r="J956">
        <v>19</v>
      </c>
      <c r="K956">
        <v>19</v>
      </c>
      <c r="L956">
        <v>2</v>
      </c>
      <c r="M956">
        <v>10.879</v>
      </c>
      <c r="N956" s="29">
        <f t="shared" si="14"/>
        <v>66.182553543524222</v>
      </c>
      <c r="O956">
        <v>9</v>
      </c>
      <c r="P956">
        <v>5.218</v>
      </c>
      <c r="Q956">
        <v>18.84</v>
      </c>
      <c r="R956">
        <v>6.8109999999999999</v>
      </c>
    </row>
    <row r="957" spans="1:18">
      <c r="A957" t="s">
        <v>223</v>
      </c>
      <c r="B957">
        <v>2021</v>
      </c>
      <c r="C957" s="9">
        <v>44332</v>
      </c>
      <c r="D957" t="s">
        <v>64</v>
      </c>
      <c r="E957" t="s">
        <v>530</v>
      </c>
      <c r="F957">
        <v>4</v>
      </c>
      <c r="G957">
        <v>1</v>
      </c>
      <c r="H957" t="s">
        <v>74</v>
      </c>
      <c r="I957" t="s">
        <v>50</v>
      </c>
      <c r="J957">
        <v>20.2082191780821</v>
      </c>
      <c r="K957">
        <v>16</v>
      </c>
      <c r="L957">
        <v>1</v>
      </c>
      <c r="M957">
        <v>10.74</v>
      </c>
      <c r="N957" s="29">
        <f t="shared" si="14"/>
        <v>67.039106145251395</v>
      </c>
      <c r="O957">
        <v>9</v>
      </c>
      <c r="P957">
        <v>15.054</v>
      </c>
      <c r="Q957">
        <v>29.396000000000001</v>
      </c>
      <c r="R957">
        <v>7.1710000000000003</v>
      </c>
    </row>
    <row r="958" spans="1:18">
      <c r="A958" t="s">
        <v>223</v>
      </c>
      <c r="B958">
        <v>2021</v>
      </c>
      <c r="C958" s="9">
        <v>44332</v>
      </c>
      <c r="D958" t="s">
        <v>64</v>
      </c>
      <c r="E958" t="s">
        <v>530</v>
      </c>
      <c r="F958">
        <v>4</v>
      </c>
      <c r="G958">
        <v>1</v>
      </c>
      <c r="H958" t="s">
        <v>81</v>
      </c>
      <c r="I958" t="s">
        <v>246</v>
      </c>
      <c r="J958">
        <v>27.783561643835601</v>
      </c>
      <c r="K958">
        <v>17</v>
      </c>
      <c r="L958">
        <v>2</v>
      </c>
      <c r="M958">
        <v>10.85</v>
      </c>
      <c r="N958" s="29">
        <f t="shared" si="14"/>
        <v>66.359447004608299</v>
      </c>
      <c r="O958">
        <v>9</v>
      </c>
      <c r="P958">
        <v>6.2619999999999898</v>
      </c>
      <c r="Q958">
        <v>20.603999999999999</v>
      </c>
      <c r="R958">
        <v>7.1710000000000003</v>
      </c>
    </row>
    <row r="959" spans="1:18">
      <c r="A959" t="s">
        <v>223</v>
      </c>
      <c r="B959">
        <v>2021</v>
      </c>
      <c r="C959" s="9">
        <v>44332</v>
      </c>
      <c r="D959" t="s">
        <v>64</v>
      </c>
      <c r="E959" t="s">
        <v>530</v>
      </c>
      <c r="F959">
        <v>5</v>
      </c>
      <c r="G959">
        <v>1</v>
      </c>
      <c r="H959" t="s">
        <v>149</v>
      </c>
      <c r="I959" t="s">
        <v>150</v>
      </c>
      <c r="J959">
        <v>21.846575342465702</v>
      </c>
      <c r="K959">
        <v>15</v>
      </c>
      <c r="L959">
        <v>1</v>
      </c>
      <c r="M959">
        <v>11.031000000000001</v>
      </c>
      <c r="N959" s="29">
        <f t="shared" si="14"/>
        <v>65.270601033451186</v>
      </c>
      <c r="O959">
        <v>9</v>
      </c>
      <c r="P959">
        <v>15.054</v>
      </c>
      <c r="Q959">
        <v>29.396000000000001</v>
      </c>
      <c r="R959">
        <v>7.1710000000000003</v>
      </c>
    </row>
    <row r="960" spans="1:18">
      <c r="A960" t="s">
        <v>223</v>
      </c>
      <c r="B960">
        <v>2021</v>
      </c>
      <c r="C960" s="9">
        <v>44332</v>
      </c>
      <c r="D960" t="s">
        <v>64</v>
      </c>
      <c r="E960" t="s">
        <v>530</v>
      </c>
      <c r="F960">
        <v>5</v>
      </c>
      <c r="G960">
        <v>1</v>
      </c>
      <c r="H960" t="s">
        <v>785</v>
      </c>
      <c r="I960" t="s">
        <v>204</v>
      </c>
      <c r="J960">
        <v>20.408219178082099</v>
      </c>
      <c r="K960">
        <v>18</v>
      </c>
      <c r="L960">
        <v>2</v>
      </c>
      <c r="M960">
        <v>11.099</v>
      </c>
      <c r="N960" s="29">
        <f t="shared" si="14"/>
        <v>64.870709072889454</v>
      </c>
      <c r="O960">
        <v>9</v>
      </c>
      <c r="P960">
        <v>6.2619999999999898</v>
      </c>
      <c r="Q960">
        <v>20.603999999999999</v>
      </c>
      <c r="R960">
        <v>7.1710000000000003</v>
      </c>
    </row>
    <row r="961" spans="1:18">
      <c r="A961" t="s">
        <v>223</v>
      </c>
      <c r="B961">
        <v>2021</v>
      </c>
      <c r="C961" s="9">
        <v>44332</v>
      </c>
      <c r="D961" t="s">
        <v>64</v>
      </c>
      <c r="E961" t="s">
        <v>533</v>
      </c>
      <c r="F961">
        <v>1</v>
      </c>
      <c r="G961">
        <v>1</v>
      </c>
      <c r="H961" t="s">
        <v>192</v>
      </c>
      <c r="I961" t="s">
        <v>30</v>
      </c>
      <c r="J961">
        <v>32.175342465753403</v>
      </c>
      <c r="K961">
        <v>2</v>
      </c>
      <c r="L961">
        <v>1</v>
      </c>
      <c r="M961">
        <v>10.151999999999999</v>
      </c>
      <c r="N961" s="29">
        <f t="shared" si="14"/>
        <v>70.921985815602838</v>
      </c>
      <c r="O961">
        <v>19.012999999999899</v>
      </c>
      <c r="P961">
        <v>20.622</v>
      </c>
      <c r="Q961">
        <v>27.206</v>
      </c>
      <c r="R961">
        <v>3.2919999999999998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149</v>
      </c>
      <c r="I962" t="s">
        <v>150</v>
      </c>
      <c r="J962">
        <v>21.846575342465702</v>
      </c>
      <c r="K962">
        <v>15</v>
      </c>
      <c r="L962">
        <v>2</v>
      </c>
      <c r="M962">
        <v>11.174999999999899</v>
      </c>
      <c r="N962" s="29">
        <f t="shared" si="14"/>
        <v>64.429530201342857</v>
      </c>
      <c r="O962">
        <v>15.054</v>
      </c>
      <c r="P962">
        <v>12.424999999999899</v>
      </c>
      <c r="Q962">
        <v>23.741</v>
      </c>
      <c r="R962">
        <v>5.6580000000000004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533</v>
      </c>
      <c r="F963">
        <v>2</v>
      </c>
      <c r="G963">
        <v>1</v>
      </c>
      <c r="H963" t="s">
        <v>190</v>
      </c>
      <c r="I963" t="s">
        <v>30</v>
      </c>
      <c r="J963">
        <v>35.328767123287598</v>
      </c>
      <c r="K963">
        <v>1</v>
      </c>
      <c r="L963">
        <v>1</v>
      </c>
      <c r="M963">
        <v>10.327999999999999</v>
      </c>
      <c r="N963" s="29">
        <f t="shared" ref="N963:N1026" si="15">3.6*200/M963</f>
        <v>69.713400464756006</v>
      </c>
      <c r="O963">
        <v>26.968999999999902</v>
      </c>
      <c r="P963">
        <v>27.436999999999902</v>
      </c>
      <c r="Q963">
        <v>31.952999999999999</v>
      </c>
      <c r="R963">
        <v>2.258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533</v>
      </c>
      <c r="F964">
        <v>2</v>
      </c>
      <c r="G964">
        <v>1</v>
      </c>
      <c r="H964" t="s">
        <v>74</v>
      </c>
      <c r="I964" t="s">
        <v>50</v>
      </c>
      <c r="J964">
        <v>20.2082191780821</v>
      </c>
      <c r="K964">
        <v>16</v>
      </c>
      <c r="L964">
        <v>2</v>
      </c>
      <c r="M964">
        <v>10.413</v>
      </c>
      <c r="N964" s="29">
        <f t="shared" si="15"/>
        <v>69.144338807260155</v>
      </c>
      <c r="O964">
        <v>15.054</v>
      </c>
      <c r="P964">
        <v>13.942</v>
      </c>
      <c r="Q964">
        <v>25.602</v>
      </c>
      <c r="R964">
        <v>5.83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533</v>
      </c>
      <c r="F965">
        <v>3</v>
      </c>
      <c r="G965">
        <v>1</v>
      </c>
      <c r="H965" t="s">
        <v>253</v>
      </c>
      <c r="I965" t="s">
        <v>895</v>
      </c>
      <c r="J965">
        <v>31.386301369862998</v>
      </c>
      <c r="K965">
        <v>3</v>
      </c>
      <c r="L965">
        <v>1</v>
      </c>
      <c r="M965">
        <v>10.551</v>
      </c>
      <c r="N965" s="29">
        <f t="shared" si="15"/>
        <v>68.239977253340911</v>
      </c>
      <c r="O965">
        <v>29.786000000000001</v>
      </c>
      <c r="P965">
        <v>29.889999999999901</v>
      </c>
      <c r="Q965">
        <v>32.887999999999998</v>
      </c>
      <c r="R965">
        <v>1.4990000000000001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533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2</v>
      </c>
      <c r="M966">
        <v>10.654</v>
      </c>
      <c r="N966" s="29">
        <f t="shared" si="15"/>
        <v>67.580251548714102</v>
      </c>
      <c r="O966">
        <v>12.603</v>
      </c>
      <c r="P966">
        <v>12.454000000000001</v>
      </c>
      <c r="Q966">
        <v>23.186</v>
      </c>
      <c r="R966">
        <v>5.3659999999999997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533</v>
      </c>
      <c r="F967">
        <v>4</v>
      </c>
      <c r="G967">
        <v>1</v>
      </c>
      <c r="H967" t="s">
        <v>226</v>
      </c>
      <c r="I967" t="s">
        <v>150</v>
      </c>
      <c r="J967">
        <v>23.2273972602739</v>
      </c>
      <c r="K967">
        <v>8</v>
      </c>
      <c r="L967">
        <v>1</v>
      </c>
      <c r="M967">
        <v>10.534000000000001</v>
      </c>
      <c r="N967" s="29">
        <f t="shared" si="15"/>
        <v>68.350104423770645</v>
      </c>
      <c r="O967">
        <v>21.030999999999999</v>
      </c>
      <c r="P967">
        <v>21.942999999999898</v>
      </c>
      <c r="Q967">
        <v>26.741</v>
      </c>
      <c r="R967">
        <v>2.399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533</v>
      </c>
      <c r="F968">
        <v>5</v>
      </c>
      <c r="G968">
        <v>1</v>
      </c>
      <c r="H968" t="s">
        <v>178</v>
      </c>
      <c r="I968" t="s">
        <v>166</v>
      </c>
      <c r="J968">
        <v>28.660273972602699</v>
      </c>
      <c r="K968">
        <v>4</v>
      </c>
      <c r="L968">
        <v>1</v>
      </c>
      <c r="M968">
        <v>10.471</v>
      </c>
      <c r="N968" s="29">
        <f t="shared" si="15"/>
        <v>68.761340846146496</v>
      </c>
      <c r="O968">
        <v>15.054</v>
      </c>
      <c r="P968">
        <v>19.541</v>
      </c>
      <c r="Q968">
        <v>28.651</v>
      </c>
      <c r="R968">
        <v>4.5549999999999997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533</v>
      </c>
      <c r="F969">
        <v>5</v>
      </c>
      <c r="G969">
        <v>1</v>
      </c>
      <c r="H969" t="s">
        <v>172</v>
      </c>
      <c r="I969" t="s">
        <v>35</v>
      </c>
      <c r="J969">
        <v>31.019178082191701</v>
      </c>
      <c r="K969">
        <v>10</v>
      </c>
      <c r="L969">
        <v>2</v>
      </c>
      <c r="M969">
        <v>10.475</v>
      </c>
      <c r="N969" s="29">
        <f t="shared" si="15"/>
        <v>68.735083532219576</v>
      </c>
      <c r="O969">
        <v>17.913999999999898</v>
      </c>
      <c r="P969">
        <v>17.593</v>
      </c>
      <c r="Q969">
        <v>22.571000000000002</v>
      </c>
      <c r="R969">
        <v>2.4889999999999999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533</v>
      </c>
      <c r="F970">
        <v>6</v>
      </c>
      <c r="G970">
        <v>1</v>
      </c>
      <c r="H970" t="s">
        <v>113</v>
      </c>
      <c r="I970" t="s">
        <v>114</v>
      </c>
      <c r="J970">
        <v>26.2630136986301</v>
      </c>
      <c r="K970">
        <v>7</v>
      </c>
      <c r="L970">
        <v>1</v>
      </c>
      <c r="M970">
        <v>10.242000000000001</v>
      </c>
      <c r="N970" s="29">
        <f t="shared" si="15"/>
        <v>70.298769771528995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533</v>
      </c>
      <c r="F971">
        <v>6</v>
      </c>
      <c r="G971">
        <v>1</v>
      </c>
      <c r="H971" t="s">
        <v>65</v>
      </c>
      <c r="I971" t="s">
        <v>745</v>
      </c>
      <c r="J971">
        <v>27.553424657534201</v>
      </c>
      <c r="K971">
        <v>11</v>
      </c>
      <c r="L971">
        <v>2</v>
      </c>
      <c r="M971">
        <v>10.332000000000001</v>
      </c>
      <c r="N971" s="29">
        <f t="shared" si="15"/>
        <v>69.686411149825773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7</v>
      </c>
      <c r="G972">
        <v>1</v>
      </c>
      <c r="H972" t="s">
        <v>167</v>
      </c>
      <c r="I972" t="s">
        <v>895</v>
      </c>
      <c r="J972">
        <v>21.9534246575342</v>
      </c>
      <c r="K972">
        <v>5</v>
      </c>
      <c r="L972">
        <v>1</v>
      </c>
      <c r="M972">
        <v>10.388999999999999</v>
      </c>
      <c r="N972" s="29">
        <f t="shared" si="15"/>
        <v>69.304071614207345</v>
      </c>
      <c r="O972">
        <v>9</v>
      </c>
      <c r="P972">
        <v>15.054</v>
      </c>
      <c r="Q972">
        <v>29.396000000000001</v>
      </c>
      <c r="R972">
        <v>7.1710000000000003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7</v>
      </c>
      <c r="G973">
        <v>1</v>
      </c>
      <c r="H973" t="s">
        <v>34</v>
      </c>
      <c r="I973" t="s">
        <v>35</v>
      </c>
      <c r="J973">
        <v>22.9835616438356</v>
      </c>
      <c r="K973">
        <v>13</v>
      </c>
      <c r="L973">
        <v>2</v>
      </c>
      <c r="M973">
        <v>10.517999999999899</v>
      </c>
      <c r="N973" s="29">
        <f t="shared" si="15"/>
        <v>68.454078722191184</v>
      </c>
      <c r="O973">
        <v>9</v>
      </c>
      <c r="P973">
        <v>6.2619999999999898</v>
      </c>
      <c r="Q973">
        <v>20.603999999999999</v>
      </c>
      <c r="R973">
        <v>7.1710000000000003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8</v>
      </c>
      <c r="G974">
        <v>1</v>
      </c>
      <c r="H974" t="s">
        <v>49</v>
      </c>
      <c r="I974" t="s">
        <v>893</v>
      </c>
      <c r="J974">
        <v>23.4657534246575</v>
      </c>
      <c r="K974">
        <v>6</v>
      </c>
      <c r="L974">
        <v>1</v>
      </c>
      <c r="M974">
        <v>10.262</v>
      </c>
      <c r="N974" s="29">
        <f t="shared" si="15"/>
        <v>70.161761839797308</v>
      </c>
      <c r="O974">
        <v>9</v>
      </c>
      <c r="P974">
        <v>18.155999999999999</v>
      </c>
      <c r="Q974">
        <v>30.826000000000001</v>
      </c>
      <c r="R974">
        <v>6.335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8</v>
      </c>
      <c r="G975">
        <v>1</v>
      </c>
      <c r="H975" t="s">
        <v>141</v>
      </c>
      <c r="I975" t="s">
        <v>93</v>
      </c>
      <c r="J975">
        <v>26.120547945205399</v>
      </c>
      <c r="K975">
        <v>12</v>
      </c>
      <c r="L975">
        <v>2</v>
      </c>
      <c r="M975">
        <v>10.441000000000001</v>
      </c>
      <c r="N975" s="29">
        <f t="shared" si="15"/>
        <v>68.958911981610953</v>
      </c>
      <c r="O975">
        <v>21.167999999999999</v>
      </c>
      <c r="P975">
        <v>20.832999999999998</v>
      </c>
      <c r="Q975">
        <v>25.109000000000002</v>
      </c>
      <c r="R975">
        <v>2.1379999999999999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534</v>
      </c>
      <c r="F976">
        <v>1</v>
      </c>
      <c r="G976">
        <v>1</v>
      </c>
      <c r="H976" t="s">
        <v>192</v>
      </c>
      <c r="I976" t="s">
        <v>30</v>
      </c>
      <c r="J976">
        <v>32.175342465753403</v>
      </c>
      <c r="K976">
        <v>2</v>
      </c>
      <c r="L976">
        <v>1</v>
      </c>
      <c r="M976">
        <v>10.276</v>
      </c>
      <c r="N976" s="29">
        <f t="shared" si="15"/>
        <v>70.066173608407937</v>
      </c>
      <c r="O976">
        <v>20.622</v>
      </c>
      <c r="P976">
        <v>22.242000000000001</v>
      </c>
      <c r="Q976">
        <v>28.518000000000001</v>
      </c>
      <c r="R976">
        <v>3.1379999999999999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534</v>
      </c>
      <c r="F977">
        <v>1</v>
      </c>
      <c r="G977">
        <v>1</v>
      </c>
      <c r="H977" t="s">
        <v>49</v>
      </c>
      <c r="I977" t="s">
        <v>893</v>
      </c>
      <c r="J977">
        <v>23.4657534246575</v>
      </c>
      <c r="K977">
        <v>6</v>
      </c>
      <c r="L977">
        <v>2</v>
      </c>
      <c r="M977">
        <v>10.295</v>
      </c>
      <c r="N977" s="29">
        <f t="shared" si="15"/>
        <v>69.936862554638168</v>
      </c>
      <c r="O977">
        <v>18.155999999999999</v>
      </c>
      <c r="P977">
        <v>15.6779999999999</v>
      </c>
      <c r="Q977">
        <v>25.97</v>
      </c>
      <c r="R977">
        <v>5.1459999999999999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534</v>
      </c>
      <c r="F978">
        <v>1</v>
      </c>
      <c r="G978">
        <v>2</v>
      </c>
      <c r="H978" t="s">
        <v>192</v>
      </c>
      <c r="I978" t="s">
        <v>30</v>
      </c>
      <c r="J978">
        <v>32.175342465753403</v>
      </c>
      <c r="K978">
        <v>2</v>
      </c>
      <c r="L978">
        <v>1</v>
      </c>
      <c r="M978">
        <v>10.263999999999999</v>
      </c>
      <c r="N978" s="29">
        <f t="shared" si="15"/>
        <v>70.148090413094309</v>
      </c>
      <c r="O978">
        <v>22.242000000000001</v>
      </c>
      <c r="P978">
        <v>23.279</v>
      </c>
      <c r="Q978">
        <v>29.297000000000001</v>
      </c>
      <c r="R978">
        <v>3.0089999999999999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534</v>
      </c>
      <c r="F979">
        <v>1</v>
      </c>
      <c r="G979">
        <v>2</v>
      </c>
      <c r="H979" t="s">
        <v>49</v>
      </c>
      <c r="I979" t="s">
        <v>893</v>
      </c>
      <c r="J979">
        <v>23.4657534246575</v>
      </c>
      <c r="K979">
        <v>6</v>
      </c>
      <c r="L979">
        <v>2</v>
      </c>
      <c r="M979">
        <v>10.465999999999999</v>
      </c>
      <c r="N979" s="29">
        <f t="shared" si="15"/>
        <v>68.794190712784257</v>
      </c>
      <c r="O979">
        <v>15.6779999999999</v>
      </c>
      <c r="P979">
        <v>14.778</v>
      </c>
      <c r="Q979">
        <v>23.876000000000001</v>
      </c>
      <c r="R979">
        <v>4.5490000000000004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534</v>
      </c>
      <c r="F980">
        <v>2</v>
      </c>
      <c r="G980">
        <v>1</v>
      </c>
      <c r="H980" t="s">
        <v>190</v>
      </c>
      <c r="I980" t="s">
        <v>30</v>
      </c>
      <c r="J980">
        <v>35.328767123287598</v>
      </c>
      <c r="K980">
        <v>1</v>
      </c>
      <c r="L980">
        <v>1</v>
      </c>
      <c r="M980">
        <v>10.554</v>
      </c>
      <c r="N980" s="29">
        <f t="shared" si="15"/>
        <v>68.22057987492893</v>
      </c>
      <c r="O980">
        <v>27.436999999999902</v>
      </c>
      <c r="P980">
        <v>27.873000000000001</v>
      </c>
      <c r="Q980">
        <v>32.317</v>
      </c>
      <c r="R980">
        <v>2.222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534</v>
      </c>
      <c r="F981">
        <v>2</v>
      </c>
      <c r="G981">
        <v>1</v>
      </c>
      <c r="H981" t="s">
        <v>167</v>
      </c>
      <c r="I981" t="s">
        <v>895</v>
      </c>
      <c r="J981">
        <v>21.9534246575342</v>
      </c>
      <c r="K981">
        <v>5</v>
      </c>
      <c r="L981">
        <v>2</v>
      </c>
      <c r="M981">
        <v>10.593999999999999</v>
      </c>
      <c r="N981" s="29">
        <f t="shared" si="15"/>
        <v>67.962997923352845</v>
      </c>
      <c r="O981">
        <v>15.054</v>
      </c>
      <c r="P981">
        <v>14.028</v>
      </c>
      <c r="Q981">
        <v>25.73</v>
      </c>
      <c r="R981">
        <v>5.851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534</v>
      </c>
      <c r="F982">
        <v>2</v>
      </c>
      <c r="G982">
        <v>2</v>
      </c>
      <c r="H982" t="s">
        <v>190</v>
      </c>
      <c r="I982" t="s">
        <v>30</v>
      </c>
      <c r="J982">
        <v>35.328767123287598</v>
      </c>
      <c r="K982">
        <v>1</v>
      </c>
      <c r="L982">
        <v>1</v>
      </c>
      <c r="M982">
        <v>10.343999999999999</v>
      </c>
      <c r="N982" s="29">
        <f t="shared" si="15"/>
        <v>69.60556844547564</v>
      </c>
      <c r="O982">
        <v>27.873000000000001</v>
      </c>
      <c r="P982">
        <v>28.180999999999901</v>
      </c>
      <c r="Q982">
        <v>32.558999999999997</v>
      </c>
      <c r="R982">
        <v>2.1890000000000001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534</v>
      </c>
      <c r="F983">
        <v>2</v>
      </c>
      <c r="G983">
        <v>2</v>
      </c>
      <c r="H983" t="s">
        <v>167</v>
      </c>
      <c r="I983" t="s">
        <v>895</v>
      </c>
      <c r="J983">
        <v>21.9534246575342</v>
      </c>
      <c r="K983">
        <v>5</v>
      </c>
      <c r="L983">
        <v>2</v>
      </c>
      <c r="M983">
        <v>10.641</v>
      </c>
      <c r="N983" s="29">
        <f t="shared" si="15"/>
        <v>67.662813645334083</v>
      </c>
      <c r="O983">
        <v>14.028</v>
      </c>
      <c r="P983">
        <v>13.683</v>
      </c>
      <c r="Q983">
        <v>24.053000000000001</v>
      </c>
      <c r="R983">
        <v>5.1849999999999996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534</v>
      </c>
      <c r="F984">
        <v>3</v>
      </c>
      <c r="G984">
        <v>1</v>
      </c>
      <c r="H984" t="s">
        <v>253</v>
      </c>
      <c r="I984" t="s">
        <v>895</v>
      </c>
      <c r="J984">
        <v>31.386301369862998</v>
      </c>
      <c r="K984">
        <v>3</v>
      </c>
      <c r="L984">
        <v>1</v>
      </c>
      <c r="M984">
        <v>10.311</v>
      </c>
      <c r="N984" s="29">
        <f t="shared" si="15"/>
        <v>69.828338667442537</v>
      </c>
      <c r="O984">
        <v>29.889999999999901</v>
      </c>
      <c r="P984">
        <v>30.056999999999999</v>
      </c>
      <c r="Q984">
        <v>33.036999999999999</v>
      </c>
      <c r="R984">
        <v>1.49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534</v>
      </c>
      <c r="F985">
        <v>3</v>
      </c>
      <c r="G985">
        <v>1</v>
      </c>
      <c r="H985" t="s">
        <v>113</v>
      </c>
      <c r="I985" t="s">
        <v>114</v>
      </c>
      <c r="J985">
        <v>26.2630136986301</v>
      </c>
      <c r="K985">
        <v>7</v>
      </c>
      <c r="L985">
        <v>2</v>
      </c>
      <c r="M985">
        <v>10.385999999999999</v>
      </c>
      <c r="N985" s="29">
        <f t="shared" si="15"/>
        <v>69.32409012131717</v>
      </c>
      <c r="O985">
        <v>15.054</v>
      </c>
      <c r="P985">
        <v>14.260999999999999</v>
      </c>
      <c r="Q985">
        <v>25.997</v>
      </c>
      <c r="R985">
        <v>5.8680000000000003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534</v>
      </c>
      <c r="F986">
        <v>3</v>
      </c>
      <c r="G986">
        <v>2</v>
      </c>
      <c r="H986" t="s">
        <v>253</v>
      </c>
      <c r="I986" t="s">
        <v>895</v>
      </c>
      <c r="J986">
        <v>31.386301369862998</v>
      </c>
      <c r="K986">
        <v>3</v>
      </c>
      <c r="L986">
        <v>1</v>
      </c>
      <c r="M986">
        <v>10.228</v>
      </c>
      <c r="N986" s="29">
        <f t="shared" si="15"/>
        <v>70.394994133750487</v>
      </c>
      <c r="O986">
        <v>30.056999999999999</v>
      </c>
      <c r="P986">
        <v>30.175999999999998</v>
      </c>
      <c r="Q986">
        <v>33.14</v>
      </c>
      <c r="R986">
        <v>1.482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534</v>
      </c>
      <c r="F987">
        <v>3</v>
      </c>
      <c r="G987">
        <v>2</v>
      </c>
      <c r="H987" t="s">
        <v>113</v>
      </c>
      <c r="I987" t="s">
        <v>114</v>
      </c>
      <c r="J987">
        <v>26.2630136986301</v>
      </c>
      <c r="K987">
        <v>7</v>
      </c>
      <c r="L987">
        <v>2</v>
      </c>
      <c r="M987">
        <v>10.327</v>
      </c>
      <c r="N987" s="29">
        <f t="shared" si="15"/>
        <v>69.720151060327296</v>
      </c>
      <c r="O987">
        <v>14.260999999999999</v>
      </c>
      <c r="P987">
        <v>14</v>
      </c>
      <c r="Q987">
        <v>24.402000000000001</v>
      </c>
      <c r="R987">
        <v>5.2009999999999996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4</v>
      </c>
      <c r="G988">
        <v>1</v>
      </c>
      <c r="H988" t="s">
        <v>178</v>
      </c>
      <c r="I988" t="s">
        <v>166</v>
      </c>
      <c r="J988">
        <v>28.660273972602699</v>
      </c>
      <c r="K988">
        <v>4</v>
      </c>
      <c r="L988">
        <v>1</v>
      </c>
      <c r="M988">
        <v>10.215999999999999</v>
      </c>
      <c r="N988" s="29">
        <f t="shared" si="15"/>
        <v>70.477682067345341</v>
      </c>
      <c r="O988">
        <v>19.541</v>
      </c>
      <c r="P988">
        <v>22.393000000000001</v>
      </c>
      <c r="Q988">
        <v>30.521000000000001</v>
      </c>
      <c r="R988">
        <v>4.0640000000000001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4</v>
      </c>
      <c r="G989">
        <v>1</v>
      </c>
      <c r="H989" t="s">
        <v>226</v>
      </c>
      <c r="I989" t="s">
        <v>150</v>
      </c>
      <c r="J989">
        <v>23.2273972602739</v>
      </c>
      <c r="K989">
        <v>8</v>
      </c>
      <c r="L989">
        <v>2</v>
      </c>
      <c r="M989">
        <v>11.059999999999899</v>
      </c>
      <c r="N989" s="29">
        <f t="shared" si="15"/>
        <v>65.099457504521382</v>
      </c>
      <c r="O989">
        <v>21.942999999999898</v>
      </c>
      <c r="P989">
        <v>21.56</v>
      </c>
      <c r="Q989">
        <v>26.222000000000001</v>
      </c>
      <c r="R989">
        <v>2.331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4</v>
      </c>
      <c r="G990">
        <v>2</v>
      </c>
      <c r="H990" t="s">
        <v>178</v>
      </c>
      <c r="I990" t="s">
        <v>166</v>
      </c>
      <c r="J990">
        <v>28.660273972602699</v>
      </c>
      <c r="K990">
        <v>4</v>
      </c>
      <c r="L990">
        <v>1</v>
      </c>
      <c r="M990">
        <v>10.43</v>
      </c>
      <c r="N990" s="29">
        <f t="shared" si="15"/>
        <v>69.031639501438164</v>
      </c>
      <c r="O990">
        <v>22.393000000000001</v>
      </c>
      <c r="P990">
        <v>24.183</v>
      </c>
      <c r="Q990">
        <v>31.669</v>
      </c>
      <c r="R990">
        <v>3.7429999999999999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4</v>
      </c>
      <c r="G991">
        <v>2</v>
      </c>
      <c r="H991" t="s">
        <v>226</v>
      </c>
      <c r="I991" t="s">
        <v>150</v>
      </c>
      <c r="J991">
        <v>23.2273972602739</v>
      </c>
      <c r="K991">
        <v>8</v>
      </c>
      <c r="L991">
        <v>2</v>
      </c>
      <c r="M991">
        <v>10.568</v>
      </c>
      <c r="N991" s="29">
        <f t="shared" si="15"/>
        <v>68.130204390613173</v>
      </c>
      <c r="O991">
        <v>21.56</v>
      </c>
      <c r="P991">
        <v>21.297999999999998</v>
      </c>
      <c r="Q991">
        <v>25.844000000000001</v>
      </c>
      <c r="R991">
        <v>2.2730000000000001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535</v>
      </c>
      <c r="F992">
        <v>1</v>
      </c>
      <c r="G992">
        <v>1</v>
      </c>
      <c r="H992" t="s">
        <v>192</v>
      </c>
      <c r="I992" t="s">
        <v>30</v>
      </c>
      <c r="J992">
        <v>32.175342465753403</v>
      </c>
      <c r="K992">
        <v>2</v>
      </c>
      <c r="L992">
        <v>1</v>
      </c>
      <c r="M992">
        <v>10.11</v>
      </c>
      <c r="N992" s="29">
        <f t="shared" si="15"/>
        <v>71.2166172106825</v>
      </c>
      <c r="O992">
        <v>23.279</v>
      </c>
      <c r="P992">
        <v>24.907</v>
      </c>
      <c r="Q992">
        <v>30.579000000000001</v>
      </c>
      <c r="R992">
        <v>2.8359999999999999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535</v>
      </c>
      <c r="F993">
        <v>1</v>
      </c>
      <c r="G993">
        <v>1</v>
      </c>
      <c r="H993" t="s">
        <v>178</v>
      </c>
      <c r="I993" t="s">
        <v>166</v>
      </c>
      <c r="J993">
        <v>28.660273972602699</v>
      </c>
      <c r="K993">
        <v>4</v>
      </c>
      <c r="L993">
        <v>2</v>
      </c>
      <c r="M993">
        <v>10.292999999999999</v>
      </c>
      <c r="N993" s="29">
        <f t="shared" si="15"/>
        <v>69.950451763334314</v>
      </c>
      <c r="O993">
        <v>24.183</v>
      </c>
      <c r="P993">
        <v>22.88</v>
      </c>
      <c r="Q993">
        <v>29.686</v>
      </c>
      <c r="R993">
        <v>3.403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535</v>
      </c>
      <c r="F994">
        <v>1</v>
      </c>
      <c r="G994">
        <v>2</v>
      </c>
      <c r="H994" t="s">
        <v>192</v>
      </c>
      <c r="I994" t="s">
        <v>30</v>
      </c>
      <c r="J994">
        <v>32.175342465753403</v>
      </c>
      <c r="K994">
        <v>2</v>
      </c>
      <c r="L994">
        <v>1</v>
      </c>
      <c r="M994">
        <v>10.262</v>
      </c>
      <c r="N994" s="29">
        <f t="shared" si="15"/>
        <v>70.161761839797308</v>
      </c>
      <c r="O994">
        <v>24.907</v>
      </c>
      <c r="P994">
        <v>26.033999999999999</v>
      </c>
      <c r="Q994">
        <v>31.436</v>
      </c>
      <c r="R994">
        <v>2.7010000000000001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535</v>
      </c>
      <c r="F995">
        <v>1</v>
      </c>
      <c r="G995">
        <v>2</v>
      </c>
      <c r="H995" t="s">
        <v>178</v>
      </c>
      <c r="I995" t="s">
        <v>166</v>
      </c>
      <c r="J995">
        <v>28.660273972602699</v>
      </c>
      <c r="K995">
        <v>4</v>
      </c>
      <c r="L995">
        <v>2</v>
      </c>
      <c r="M995">
        <v>10.428000000000001</v>
      </c>
      <c r="N995" s="29">
        <f t="shared" si="15"/>
        <v>69.044879171461446</v>
      </c>
      <c r="O995">
        <v>22.88</v>
      </c>
      <c r="P995">
        <v>22.120999999999999</v>
      </c>
      <c r="Q995">
        <v>28.452999999999999</v>
      </c>
      <c r="R995">
        <v>3.1659999999999999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535</v>
      </c>
      <c r="F996">
        <v>2</v>
      </c>
      <c r="G996">
        <v>1</v>
      </c>
      <c r="H996" t="s">
        <v>190</v>
      </c>
      <c r="I996" t="s">
        <v>30</v>
      </c>
      <c r="J996">
        <v>35.328767123287598</v>
      </c>
      <c r="K996">
        <v>1</v>
      </c>
      <c r="L996">
        <v>1</v>
      </c>
      <c r="M996">
        <v>10.178000000000001</v>
      </c>
      <c r="N996" s="29">
        <f t="shared" si="15"/>
        <v>70.74081351935547</v>
      </c>
      <c r="O996">
        <v>28.180999999999901</v>
      </c>
      <c r="P996">
        <v>29.045999999999999</v>
      </c>
      <c r="Q996">
        <v>33.252000000000002</v>
      </c>
      <c r="R996">
        <v>2.1030000000000002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535</v>
      </c>
      <c r="F997">
        <v>2</v>
      </c>
      <c r="G997">
        <v>1</v>
      </c>
      <c r="H997" t="s">
        <v>253</v>
      </c>
      <c r="I997" t="s">
        <v>895</v>
      </c>
      <c r="J997">
        <v>31.386301369862998</v>
      </c>
      <c r="K997">
        <v>3</v>
      </c>
      <c r="L997">
        <v>2</v>
      </c>
      <c r="M997">
        <v>10.455</v>
      </c>
      <c r="N997" s="29">
        <f t="shared" si="15"/>
        <v>68.866571018651356</v>
      </c>
      <c r="O997">
        <v>30.175999999999998</v>
      </c>
      <c r="P997">
        <v>29.908000000000001</v>
      </c>
      <c r="Q997">
        <v>32.822000000000003</v>
      </c>
      <c r="R997">
        <v>1.4570000000000001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535</v>
      </c>
      <c r="F998">
        <v>2</v>
      </c>
      <c r="G998">
        <v>2</v>
      </c>
      <c r="H998" t="s">
        <v>190</v>
      </c>
      <c r="I998" t="s">
        <v>30</v>
      </c>
      <c r="J998">
        <v>35.328767123287598</v>
      </c>
      <c r="K998">
        <v>1</v>
      </c>
      <c r="L998">
        <v>1</v>
      </c>
      <c r="M998">
        <v>10.304</v>
      </c>
      <c r="N998" s="29">
        <f t="shared" si="15"/>
        <v>69.875776397515523</v>
      </c>
      <c r="O998">
        <v>29.045999999999999</v>
      </c>
      <c r="P998">
        <v>29.763000000000002</v>
      </c>
      <c r="Q998">
        <v>33.823</v>
      </c>
      <c r="R998">
        <v>2.0299999999999998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535</v>
      </c>
      <c r="F999">
        <v>2</v>
      </c>
      <c r="G999">
        <v>2</v>
      </c>
      <c r="H999" t="s">
        <v>253</v>
      </c>
      <c r="I999" t="s">
        <v>895</v>
      </c>
      <c r="J999">
        <v>31.386301369862998</v>
      </c>
      <c r="K999">
        <v>3</v>
      </c>
      <c r="L999">
        <v>2</v>
      </c>
      <c r="M999">
        <v>11.191000000000001</v>
      </c>
      <c r="N999" s="29">
        <f t="shared" si="15"/>
        <v>64.337413993387543</v>
      </c>
      <c r="O999">
        <v>29.908000000000001</v>
      </c>
      <c r="P999">
        <v>29.6769999999999</v>
      </c>
      <c r="Q999">
        <v>32.546999999999997</v>
      </c>
      <c r="R999">
        <v>1.4350000000000001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62</v>
      </c>
      <c r="F1000" t="s">
        <v>537</v>
      </c>
      <c r="G1000">
        <v>1</v>
      </c>
      <c r="H1000" t="s">
        <v>253</v>
      </c>
      <c r="I1000" t="s">
        <v>895</v>
      </c>
      <c r="J1000">
        <v>31.386301369862998</v>
      </c>
      <c r="K1000">
        <v>3</v>
      </c>
      <c r="L1000">
        <v>1</v>
      </c>
      <c r="M1000">
        <v>10.414</v>
      </c>
      <c r="N1000" s="29">
        <f t="shared" si="15"/>
        <v>69.137699251008257</v>
      </c>
      <c r="O1000">
        <v>29.6769999999999</v>
      </c>
      <c r="P1000">
        <v>29.86</v>
      </c>
      <c r="Q1000">
        <v>32.701999999999998</v>
      </c>
      <c r="R1000">
        <v>1.421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62</v>
      </c>
      <c r="F1001" t="s">
        <v>537</v>
      </c>
      <c r="G1001">
        <v>1</v>
      </c>
      <c r="H1001" t="s">
        <v>178</v>
      </c>
      <c r="I1001" t="s">
        <v>166</v>
      </c>
      <c r="J1001">
        <v>28.660273972602699</v>
      </c>
      <c r="K1001">
        <v>4</v>
      </c>
      <c r="L1001">
        <v>2</v>
      </c>
      <c r="M1001">
        <v>10.5979999999999</v>
      </c>
      <c r="N1001" s="29">
        <f t="shared" si="15"/>
        <v>67.937346669183512</v>
      </c>
      <c r="O1001">
        <v>22.120999999999999</v>
      </c>
      <c r="P1001">
        <v>21.725000000000001</v>
      </c>
      <c r="Q1001">
        <v>27.699000000000002</v>
      </c>
      <c r="R1001">
        <v>2.9870000000000001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62</v>
      </c>
      <c r="F1002" t="s">
        <v>537</v>
      </c>
      <c r="G1002">
        <v>2</v>
      </c>
      <c r="H1002" t="s">
        <v>253</v>
      </c>
      <c r="I1002" t="s">
        <v>895</v>
      </c>
      <c r="J1002">
        <v>31.386301369862998</v>
      </c>
      <c r="K1002">
        <v>3</v>
      </c>
      <c r="L1002">
        <v>1</v>
      </c>
      <c r="M1002">
        <v>10.307</v>
      </c>
      <c r="N1002" s="29">
        <f t="shared" si="15"/>
        <v>69.855438051809443</v>
      </c>
      <c r="O1002">
        <v>29.86</v>
      </c>
      <c r="P1002">
        <v>30.018999999999998</v>
      </c>
      <c r="Q1002">
        <v>32.835000000000001</v>
      </c>
      <c r="R1002">
        <v>1.4079999999999999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62</v>
      </c>
      <c r="F1003" t="s">
        <v>537</v>
      </c>
      <c r="G1003">
        <v>2</v>
      </c>
      <c r="H1003" t="s">
        <v>178</v>
      </c>
      <c r="I1003" t="s">
        <v>166</v>
      </c>
      <c r="J1003">
        <v>28.660273972602699</v>
      </c>
      <c r="K1003">
        <v>4</v>
      </c>
      <c r="L1003">
        <v>2</v>
      </c>
      <c r="M1003">
        <v>10.587</v>
      </c>
      <c r="N1003" s="29">
        <f t="shared" si="15"/>
        <v>68.007934258996883</v>
      </c>
      <c r="O1003">
        <v>21.725000000000001</v>
      </c>
      <c r="P1003">
        <v>21.421999999999901</v>
      </c>
      <c r="Q1003">
        <v>27.111999999999998</v>
      </c>
      <c r="R1003">
        <v>2.8450000000000002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62</v>
      </c>
      <c r="F1004" t="s">
        <v>536</v>
      </c>
      <c r="G1004">
        <v>1</v>
      </c>
      <c r="H1004" t="s">
        <v>190</v>
      </c>
      <c r="I1004" t="s">
        <v>30</v>
      </c>
      <c r="J1004">
        <v>35.328767123287598</v>
      </c>
      <c r="K1004">
        <v>1</v>
      </c>
      <c r="L1004">
        <v>1</v>
      </c>
      <c r="M1004">
        <v>10.291</v>
      </c>
      <c r="N1004" s="29">
        <f t="shared" si="15"/>
        <v>69.964046254008352</v>
      </c>
      <c r="O1004">
        <v>29.763000000000002</v>
      </c>
      <c r="P1004">
        <v>30.262</v>
      </c>
      <c r="Q1004">
        <v>34.218000000000004</v>
      </c>
      <c r="R1004">
        <v>1.978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62</v>
      </c>
      <c r="F1005" t="s">
        <v>536</v>
      </c>
      <c r="G1005">
        <v>1</v>
      </c>
      <c r="H1005" t="s">
        <v>192</v>
      </c>
      <c r="I1005" t="s">
        <v>30</v>
      </c>
      <c r="J1005">
        <v>32.175342465753403</v>
      </c>
      <c r="K1005">
        <v>2</v>
      </c>
      <c r="L1005">
        <v>2</v>
      </c>
      <c r="M1005">
        <v>10.324999999999999</v>
      </c>
      <c r="N1005" s="29">
        <f t="shared" si="15"/>
        <v>69.733656174334143</v>
      </c>
      <c r="O1005">
        <v>26.033999999999999</v>
      </c>
      <c r="P1005">
        <v>25.5869999999999</v>
      </c>
      <c r="Q1005">
        <v>30.736999999999998</v>
      </c>
      <c r="R1005">
        <v>2.5750000000000002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62</v>
      </c>
      <c r="F1006" t="s">
        <v>536</v>
      </c>
      <c r="G1006">
        <v>2</v>
      </c>
      <c r="H1006" t="s">
        <v>190</v>
      </c>
      <c r="I1006" t="s">
        <v>30</v>
      </c>
      <c r="J1006">
        <v>35.328767123287598</v>
      </c>
      <c r="K1006">
        <v>1</v>
      </c>
      <c r="L1006">
        <v>1</v>
      </c>
      <c r="M1006">
        <v>10.289</v>
      </c>
      <c r="N1006" s="29">
        <f t="shared" si="15"/>
        <v>69.977646029740498</v>
      </c>
      <c r="O1006">
        <v>30.262</v>
      </c>
      <c r="P1006">
        <v>30.677</v>
      </c>
      <c r="Q1006">
        <v>34.542999999999999</v>
      </c>
      <c r="R1006">
        <v>1.9330000000000001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62</v>
      </c>
      <c r="F1007" t="s">
        <v>536</v>
      </c>
      <c r="G1007">
        <v>2</v>
      </c>
      <c r="H1007" t="s">
        <v>192</v>
      </c>
      <c r="I1007" t="s">
        <v>30</v>
      </c>
      <c r="J1007">
        <v>32.175342465753403</v>
      </c>
      <c r="K1007">
        <v>2</v>
      </c>
      <c r="L1007">
        <v>2</v>
      </c>
      <c r="M1007">
        <v>10.314</v>
      </c>
      <c r="N1007" s="29">
        <f t="shared" si="15"/>
        <v>69.808027923211171</v>
      </c>
      <c r="O1007">
        <v>25.5869999999999</v>
      </c>
      <c r="P1007">
        <v>25.241</v>
      </c>
      <c r="Q1007">
        <v>30.187000000000001</v>
      </c>
      <c r="R1007">
        <v>2.4729999999999999</v>
      </c>
    </row>
    <row r="1008" spans="1:18">
      <c r="A1008" t="s">
        <v>863</v>
      </c>
      <c r="B1008">
        <v>2021</v>
      </c>
      <c r="C1008" s="9">
        <v>44388</v>
      </c>
      <c r="D1008" t="s">
        <v>64</v>
      </c>
      <c r="E1008" t="s">
        <v>530</v>
      </c>
      <c r="F1008">
        <v>1</v>
      </c>
      <c r="G1008">
        <v>1</v>
      </c>
      <c r="H1008" t="s">
        <v>864</v>
      </c>
      <c r="I1008" t="s">
        <v>865</v>
      </c>
      <c r="J1008">
        <v>22.509589041095801</v>
      </c>
      <c r="K1008">
        <v>11</v>
      </c>
      <c r="L1008">
        <v>1</v>
      </c>
      <c r="M1008">
        <v>10.500999999999999</v>
      </c>
      <c r="N1008" s="29">
        <f t="shared" si="15"/>
        <v>68.564898581087519</v>
      </c>
      <c r="O1008">
        <v>6.5109999999999904</v>
      </c>
      <c r="P1008">
        <v>12.22</v>
      </c>
      <c r="Q1008">
        <v>24.082000000000001</v>
      </c>
      <c r="R1008">
        <v>5.931</v>
      </c>
    </row>
    <row r="1009" spans="1:18">
      <c r="A1009" t="s">
        <v>863</v>
      </c>
      <c r="B1009">
        <v>2021</v>
      </c>
      <c r="C1009" s="9">
        <v>44388</v>
      </c>
      <c r="D1009" t="s">
        <v>64</v>
      </c>
      <c r="E1009" t="s">
        <v>530</v>
      </c>
      <c r="F1009">
        <v>1</v>
      </c>
      <c r="G1009">
        <v>1</v>
      </c>
      <c r="H1009" t="s">
        <v>870</v>
      </c>
      <c r="I1009" t="s">
        <v>871</v>
      </c>
      <c r="J1009">
        <v>20.306849315068401</v>
      </c>
      <c r="K1009">
        <v>23</v>
      </c>
      <c r="L1009">
        <v>2</v>
      </c>
      <c r="M1009">
        <v>10.583</v>
      </c>
      <c r="N1009" s="29">
        <f t="shared" si="15"/>
        <v>68.033638854767077</v>
      </c>
      <c r="O1009">
        <v>9</v>
      </c>
      <c r="P1009">
        <v>5.0619999999999896</v>
      </c>
      <c r="Q1009">
        <v>18.617999999999999</v>
      </c>
      <c r="R1009">
        <v>6.7779999999999996</v>
      </c>
    </row>
    <row r="1010" spans="1:18">
      <c r="A1010" t="s">
        <v>863</v>
      </c>
      <c r="B1010">
        <v>2021</v>
      </c>
      <c r="C1010" s="9">
        <v>44388</v>
      </c>
      <c r="D1010" t="s">
        <v>64</v>
      </c>
      <c r="E1010" t="s">
        <v>530</v>
      </c>
      <c r="F1010">
        <v>2</v>
      </c>
      <c r="G1010">
        <v>1</v>
      </c>
      <c r="H1010" t="s">
        <v>1259</v>
      </c>
      <c r="I1010" t="s">
        <v>28</v>
      </c>
      <c r="J1010">
        <v>20.2657534246575</v>
      </c>
      <c r="K1010">
        <v>12</v>
      </c>
      <c r="L1010">
        <v>1</v>
      </c>
      <c r="M1010">
        <v>10.507</v>
      </c>
      <c r="N1010" s="29">
        <f t="shared" si="15"/>
        <v>68.525744741600846</v>
      </c>
      <c r="O1010">
        <v>7.8070000000000004</v>
      </c>
      <c r="P1010">
        <v>13.273999999999999</v>
      </c>
      <c r="Q1010">
        <v>25.302</v>
      </c>
      <c r="R1010">
        <v>6.0140000000000002</v>
      </c>
    </row>
    <row r="1011" spans="1:18">
      <c r="A1011" t="s">
        <v>863</v>
      </c>
      <c r="B1011">
        <v>2021</v>
      </c>
      <c r="C1011" s="9">
        <v>44388</v>
      </c>
      <c r="D1011" t="s">
        <v>64</v>
      </c>
      <c r="E1011" t="s">
        <v>530</v>
      </c>
      <c r="F1011">
        <v>2</v>
      </c>
      <c r="G1011">
        <v>1</v>
      </c>
      <c r="H1011" t="s">
        <v>109</v>
      </c>
      <c r="I1011" t="s">
        <v>59</v>
      </c>
      <c r="J1011">
        <v>20.350684931506802</v>
      </c>
      <c r="K1011">
        <v>22</v>
      </c>
      <c r="L1011">
        <v>2</v>
      </c>
      <c r="M1011">
        <v>10.5979999999999</v>
      </c>
      <c r="N1011" s="29">
        <f t="shared" si="15"/>
        <v>67.937346669183512</v>
      </c>
      <c r="O1011">
        <v>9</v>
      </c>
      <c r="P1011">
        <v>5.452</v>
      </c>
      <c r="Q1011">
        <v>19.132000000000001</v>
      </c>
      <c r="R1011">
        <v>6.84</v>
      </c>
    </row>
    <row r="1012" spans="1:18">
      <c r="A1012" t="s">
        <v>863</v>
      </c>
      <c r="B1012">
        <v>2021</v>
      </c>
      <c r="C1012" s="9">
        <v>44388</v>
      </c>
      <c r="D1012" t="s">
        <v>64</v>
      </c>
      <c r="E1012" t="s">
        <v>530</v>
      </c>
      <c r="F1012">
        <v>3</v>
      </c>
      <c r="G1012">
        <v>1</v>
      </c>
      <c r="H1012" t="s">
        <v>55</v>
      </c>
      <c r="I1012" t="s">
        <v>56</v>
      </c>
      <c r="J1012">
        <v>21.4958904109589</v>
      </c>
      <c r="K1012">
        <v>13</v>
      </c>
      <c r="L1012">
        <v>1</v>
      </c>
      <c r="M1012">
        <v>10.414</v>
      </c>
      <c r="N1012" s="29">
        <f t="shared" si="15"/>
        <v>69.137699251008257</v>
      </c>
      <c r="O1012">
        <v>9.9929999999999897</v>
      </c>
      <c r="P1012">
        <v>12.432</v>
      </c>
      <c r="Q1012">
        <v>21.19</v>
      </c>
      <c r="R1012">
        <v>4.3789999999999996</v>
      </c>
    </row>
    <row r="1013" spans="1:18">
      <c r="A1013" t="s">
        <v>863</v>
      </c>
      <c r="B1013">
        <v>2021</v>
      </c>
      <c r="C1013" s="9">
        <v>44388</v>
      </c>
      <c r="D1013" t="s">
        <v>64</v>
      </c>
      <c r="E1013" t="s">
        <v>530</v>
      </c>
      <c r="F1013">
        <v>3</v>
      </c>
      <c r="G1013">
        <v>1</v>
      </c>
      <c r="H1013" t="s">
        <v>819</v>
      </c>
      <c r="I1013" t="s">
        <v>204</v>
      </c>
      <c r="J1013">
        <v>19.153424657534199</v>
      </c>
      <c r="K1013">
        <v>21</v>
      </c>
      <c r="L1013">
        <v>2</v>
      </c>
      <c r="M1013">
        <v>10.464</v>
      </c>
      <c r="N1013" s="29">
        <f t="shared" si="15"/>
        <v>68.807339449541288</v>
      </c>
      <c r="O1013">
        <v>5.218</v>
      </c>
      <c r="P1013">
        <v>3.6539999999999999</v>
      </c>
      <c r="Q1013">
        <v>15.154</v>
      </c>
      <c r="R1013">
        <v>5.75</v>
      </c>
    </row>
    <row r="1014" spans="1:18">
      <c r="A1014" t="s">
        <v>863</v>
      </c>
      <c r="B1014">
        <v>2021</v>
      </c>
      <c r="C1014" s="9">
        <v>44388</v>
      </c>
      <c r="D1014" t="s">
        <v>64</v>
      </c>
      <c r="E1014" t="s">
        <v>530</v>
      </c>
      <c r="F1014">
        <v>4</v>
      </c>
      <c r="G1014">
        <v>1</v>
      </c>
      <c r="H1014" t="s">
        <v>173</v>
      </c>
      <c r="I1014" t="s">
        <v>80</v>
      </c>
      <c r="J1014">
        <v>19.698630136986299</v>
      </c>
      <c r="K1014">
        <v>14</v>
      </c>
      <c r="L1014">
        <v>1</v>
      </c>
      <c r="M1014">
        <v>10.46</v>
      </c>
      <c r="N1014" s="29">
        <f t="shared" si="15"/>
        <v>68.833652007648183</v>
      </c>
      <c r="O1014">
        <v>9</v>
      </c>
      <c r="P1014">
        <v>15.054</v>
      </c>
      <c r="Q1014">
        <v>29.396000000000001</v>
      </c>
      <c r="R1014">
        <v>7.1710000000000003</v>
      </c>
    </row>
    <row r="1015" spans="1:18">
      <c r="A1015" t="s">
        <v>863</v>
      </c>
      <c r="B1015">
        <v>2021</v>
      </c>
      <c r="C1015" s="9">
        <v>44388</v>
      </c>
      <c r="D1015" t="s">
        <v>64</v>
      </c>
      <c r="E1015" t="s">
        <v>530</v>
      </c>
      <c r="F1015">
        <v>4</v>
      </c>
      <c r="G1015">
        <v>1</v>
      </c>
      <c r="H1015" t="s">
        <v>827</v>
      </c>
      <c r="I1015" t="s">
        <v>185</v>
      </c>
      <c r="J1015">
        <v>21.063013698630101</v>
      </c>
      <c r="K1015">
        <v>20</v>
      </c>
      <c r="L1015">
        <v>2</v>
      </c>
      <c r="M1015">
        <v>10.593</v>
      </c>
      <c r="N1015" s="29">
        <f t="shared" si="15"/>
        <v>67.969413763806287</v>
      </c>
      <c r="O1015">
        <v>9</v>
      </c>
      <c r="P1015">
        <v>6.2619999999999898</v>
      </c>
      <c r="Q1015">
        <v>20.603999999999999</v>
      </c>
      <c r="R1015">
        <v>7.1710000000000003</v>
      </c>
    </row>
    <row r="1016" spans="1:18">
      <c r="A1016" t="s">
        <v>863</v>
      </c>
      <c r="B1016">
        <v>2021</v>
      </c>
      <c r="C1016" s="9">
        <v>44388</v>
      </c>
      <c r="D1016" t="s">
        <v>64</v>
      </c>
      <c r="E1016" t="s">
        <v>530</v>
      </c>
      <c r="F1016">
        <v>5</v>
      </c>
      <c r="G1016">
        <v>1</v>
      </c>
      <c r="H1016" t="s">
        <v>184</v>
      </c>
      <c r="I1016" t="s">
        <v>185</v>
      </c>
      <c r="J1016">
        <v>26.180821917808199</v>
      </c>
      <c r="K1016">
        <v>15</v>
      </c>
      <c r="L1016">
        <v>1</v>
      </c>
      <c r="M1016">
        <v>10.371</v>
      </c>
      <c r="N1016" s="29">
        <f t="shared" si="15"/>
        <v>69.424356378362745</v>
      </c>
      <c r="O1016">
        <v>8.0960000000000001</v>
      </c>
      <c r="P1016">
        <v>13.7439999999999</v>
      </c>
      <c r="Q1016">
        <v>26.175999999999998</v>
      </c>
      <c r="R1016">
        <v>6.2160000000000002</v>
      </c>
    </row>
    <row r="1017" spans="1:18">
      <c r="A1017" t="s">
        <v>863</v>
      </c>
      <c r="B1017">
        <v>2021</v>
      </c>
      <c r="C1017" s="9">
        <v>44388</v>
      </c>
      <c r="D1017" t="s">
        <v>64</v>
      </c>
      <c r="E1017" t="s">
        <v>530</v>
      </c>
      <c r="F1017">
        <v>5</v>
      </c>
      <c r="G1017">
        <v>1</v>
      </c>
      <c r="H1017" t="s">
        <v>69</v>
      </c>
      <c r="I1017" t="s">
        <v>59</v>
      </c>
      <c r="K1017">
        <v>19</v>
      </c>
      <c r="L1017">
        <v>2</v>
      </c>
      <c r="M1017">
        <v>11.252000000000001</v>
      </c>
      <c r="N1017" s="29">
        <f t="shared" si="15"/>
        <v>63.988624244578737</v>
      </c>
      <c r="O1017">
        <v>9</v>
      </c>
      <c r="P1017">
        <v>5.6609999999999996</v>
      </c>
      <c r="Q1017">
        <v>19.475000000000001</v>
      </c>
      <c r="R1017">
        <v>6.907</v>
      </c>
    </row>
    <row r="1018" spans="1:18">
      <c r="A1018" t="s">
        <v>863</v>
      </c>
      <c r="B1018">
        <v>2021</v>
      </c>
      <c r="C1018" s="9">
        <v>44388</v>
      </c>
      <c r="D1018" t="s">
        <v>64</v>
      </c>
      <c r="E1018" t="s">
        <v>530</v>
      </c>
      <c r="F1018">
        <v>6</v>
      </c>
      <c r="G1018">
        <v>1</v>
      </c>
      <c r="H1018" t="s">
        <v>866</v>
      </c>
      <c r="I1018" t="s">
        <v>865</v>
      </c>
      <c r="J1018">
        <v>22.427397260273899</v>
      </c>
      <c r="K1018">
        <v>8</v>
      </c>
      <c r="L1018">
        <v>1</v>
      </c>
      <c r="M1018">
        <v>10.704000000000001</v>
      </c>
      <c r="N1018" s="29">
        <f t="shared" si="15"/>
        <v>67.264573991031384</v>
      </c>
      <c r="O1018">
        <v>9</v>
      </c>
      <c r="P1018">
        <v>15.054</v>
      </c>
      <c r="Q1018">
        <v>29.396000000000001</v>
      </c>
      <c r="R1018">
        <v>7.1710000000000003</v>
      </c>
    </row>
    <row r="1019" spans="1:18">
      <c r="A1019" t="s">
        <v>863</v>
      </c>
      <c r="B1019">
        <v>2021</v>
      </c>
      <c r="C1019" s="9">
        <v>44388</v>
      </c>
      <c r="D1019" t="s">
        <v>64</v>
      </c>
      <c r="E1019" t="s">
        <v>530</v>
      </c>
      <c r="F1019">
        <v>6</v>
      </c>
      <c r="G1019">
        <v>1</v>
      </c>
      <c r="H1019" t="s">
        <v>203</v>
      </c>
      <c r="I1019" t="s">
        <v>204</v>
      </c>
      <c r="J1019">
        <v>23.547945205479401</v>
      </c>
      <c r="K1019">
        <v>17</v>
      </c>
      <c r="L1019">
        <v>2</v>
      </c>
      <c r="M1019">
        <v>11.645</v>
      </c>
      <c r="N1019" s="29">
        <f t="shared" si="15"/>
        <v>61.829111206526406</v>
      </c>
      <c r="O1019">
        <v>9</v>
      </c>
      <c r="P1019">
        <v>6.2619999999999898</v>
      </c>
      <c r="Q1019">
        <v>20.603999999999999</v>
      </c>
      <c r="R1019">
        <v>7.1710000000000003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7</v>
      </c>
      <c r="G1020">
        <v>1</v>
      </c>
      <c r="H1020" t="s">
        <v>183</v>
      </c>
      <c r="I1020" t="s">
        <v>93</v>
      </c>
      <c r="J1020">
        <v>26.539726027397201</v>
      </c>
      <c r="K1020">
        <v>16</v>
      </c>
      <c r="L1020">
        <v>1</v>
      </c>
      <c r="M1020">
        <v>10.467000000000001</v>
      </c>
      <c r="N1020" s="29">
        <f t="shared" si="15"/>
        <v>68.787618228718827</v>
      </c>
      <c r="O1020">
        <v>12.454000000000001</v>
      </c>
      <c r="P1020">
        <v>15.635999999999999</v>
      </c>
      <c r="Q1020">
        <v>25.544</v>
      </c>
      <c r="R1020">
        <v>4.9539999999999997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7</v>
      </c>
      <c r="G1021">
        <v>1</v>
      </c>
      <c r="H1021" t="s">
        <v>23</v>
      </c>
      <c r="I1021" t="s">
        <v>24</v>
      </c>
      <c r="J1021">
        <v>19.7342465753424</v>
      </c>
      <c r="K1021">
        <v>18</v>
      </c>
      <c r="L1021">
        <v>2</v>
      </c>
      <c r="M1021">
        <v>10.523999999999999</v>
      </c>
      <c r="N1021" s="29">
        <f t="shared" si="15"/>
        <v>68.415051311288494</v>
      </c>
      <c r="O1021">
        <v>9</v>
      </c>
      <c r="P1021">
        <v>5.9429999999999996</v>
      </c>
      <c r="Q1021">
        <v>19.315000000000001</v>
      </c>
      <c r="R1021">
        <v>6.6859999999999999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533</v>
      </c>
      <c r="F1022">
        <v>1</v>
      </c>
      <c r="G1022">
        <v>1</v>
      </c>
      <c r="H1022" t="s">
        <v>181</v>
      </c>
      <c r="I1022" t="s">
        <v>195</v>
      </c>
      <c r="J1022">
        <v>20.871232876712298</v>
      </c>
      <c r="K1022">
        <v>2</v>
      </c>
      <c r="L1022">
        <v>1</v>
      </c>
      <c r="M1022">
        <v>10.396000000000001</v>
      </c>
      <c r="N1022" s="29">
        <f t="shared" si="15"/>
        <v>69.257406694882647</v>
      </c>
      <c r="O1022">
        <v>9</v>
      </c>
      <c r="P1022">
        <v>16.960999999999999</v>
      </c>
      <c r="Q1022">
        <v>30.332999999999998</v>
      </c>
      <c r="R1022">
        <v>6.6859999999999999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533</v>
      </c>
      <c r="F1023">
        <v>1</v>
      </c>
      <c r="G1023">
        <v>1</v>
      </c>
      <c r="H1023" t="s">
        <v>183</v>
      </c>
      <c r="I1023" t="s">
        <v>93</v>
      </c>
      <c r="J1023">
        <v>26.539726027397201</v>
      </c>
      <c r="K1023">
        <v>16</v>
      </c>
      <c r="L1023">
        <v>2</v>
      </c>
      <c r="M1023">
        <v>10.547000000000001</v>
      </c>
      <c r="N1023" s="29">
        <f t="shared" si="15"/>
        <v>68.265857589835974</v>
      </c>
      <c r="O1023">
        <v>15.635999999999999</v>
      </c>
      <c r="P1023">
        <v>14.395</v>
      </c>
      <c r="Q1023">
        <v>23.658999999999999</v>
      </c>
      <c r="R1023">
        <v>4.6319999999999997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533</v>
      </c>
      <c r="F1024">
        <v>2</v>
      </c>
      <c r="G1024">
        <v>1</v>
      </c>
      <c r="H1024" t="s">
        <v>866</v>
      </c>
      <c r="I1024" t="s">
        <v>865</v>
      </c>
      <c r="J1024">
        <v>22.427397260273899</v>
      </c>
      <c r="K1024">
        <v>8</v>
      </c>
      <c r="L1024">
        <v>1</v>
      </c>
      <c r="M1024">
        <v>10.288</v>
      </c>
      <c r="N1024" s="29">
        <f t="shared" si="15"/>
        <v>69.984447900466563</v>
      </c>
      <c r="O1024">
        <v>15.054</v>
      </c>
      <c r="P1024">
        <v>17.134</v>
      </c>
      <c r="Q1024">
        <v>26.504000000000001</v>
      </c>
      <c r="R1024">
        <v>4.6849999999999996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533</v>
      </c>
      <c r="F1025">
        <v>3</v>
      </c>
      <c r="G1025">
        <v>1</v>
      </c>
      <c r="H1025" t="s">
        <v>98</v>
      </c>
      <c r="I1025" t="s">
        <v>42</v>
      </c>
      <c r="J1025">
        <v>22.717808219178</v>
      </c>
      <c r="K1025">
        <v>1</v>
      </c>
      <c r="L1025">
        <v>1</v>
      </c>
      <c r="M1025">
        <v>10.113</v>
      </c>
      <c r="N1025" s="29">
        <f t="shared" si="15"/>
        <v>71.195490952239695</v>
      </c>
      <c r="O1025">
        <v>14.151</v>
      </c>
      <c r="P1025">
        <v>16.501000000000001</v>
      </c>
      <c r="Q1025">
        <v>22.341000000000001</v>
      </c>
      <c r="R1025">
        <v>2.92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533</v>
      </c>
      <c r="F1026">
        <v>3</v>
      </c>
      <c r="G1026">
        <v>1</v>
      </c>
      <c r="H1026" t="s">
        <v>184</v>
      </c>
      <c r="I1026" t="s">
        <v>185</v>
      </c>
      <c r="J1026">
        <v>26.180821917808199</v>
      </c>
      <c r="K1026">
        <v>15</v>
      </c>
      <c r="L1026">
        <v>2</v>
      </c>
      <c r="M1026">
        <v>10.356999999999999</v>
      </c>
      <c r="N1026" s="29">
        <f t="shared" si="15"/>
        <v>69.518200251037953</v>
      </c>
      <c r="O1026">
        <v>13.7439999999999</v>
      </c>
      <c r="P1026">
        <v>11.403</v>
      </c>
      <c r="Q1026">
        <v>21.277000000000001</v>
      </c>
      <c r="R1026">
        <v>4.9370000000000003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533</v>
      </c>
      <c r="F1027">
        <v>4</v>
      </c>
      <c r="G1027">
        <v>1</v>
      </c>
      <c r="H1027" t="s">
        <v>466</v>
      </c>
      <c r="I1027" t="s">
        <v>26</v>
      </c>
      <c r="J1027">
        <v>22.4630136986301</v>
      </c>
      <c r="K1027">
        <v>3</v>
      </c>
      <c r="L1027">
        <v>1</v>
      </c>
      <c r="M1027">
        <v>10.494</v>
      </c>
      <c r="N1027" s="29">
        <f t="shared" ref="N1027:N1090" si="16">3.6*200/M1027</f>
        <v>68.610634648370493</v>
      </c>
      <c r="O1027">
        <v>9</v>
      </c>
      <c r="P1027">
        <v>17.253</v>
      </c>
      <c r="Q1027">
        <v>30.997</v>
      </c>
      <c r="R1027">
        <v>6.8719999999999999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533</v>
      </c>
      <c r="F1028">
        <v>4</v>
      </c>
      <c r="G1028">
        <v>1</v>
      </c>
      <c r="H1028" t="s">
        <v>173</v>
      </c>
      <c r="I1028" t="s">
        <v>80</v>
      </c>
      <c r="J1028">
        <v>19.698630136986299</v>
      </c>
      <c r="K1028">
        <v>14</v>
      </c>
      <c r="L1028">
        <v>2</v>
      </c>
      <c r="M1028">
        <v>10.644</v>
      </c>
      <c r="N1028" s="29">
        <f t="shared" si="16"/>
        <v>67.64374295377678</v>
      </c>
      <c r="O1028">
        <v>15.054</v>
      </c>
      <c r="P1028">
        <v>12.424999999999899</v>
      </c>
      <c r="Q1028">
        <v>24.954999999999998</v>
      </c>
      <c r="R1028">
        <v>6.2649999999999997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533</v>
      </c>
      <c r="F1029">
        <v>5</v>
      </c>
      <c r="G1029">
        <v>1</v>
      </c>
      <c r="H1029" t="s">
        <v>68</v>
      </c>
      <c r="I1029" t="s">
        <v>28</v>
      </c>
      <c r="J1029">
        <v>20.958904109589</v>
      </c>
      <c r="K1029">
        <v>5</v>
      </c>
      <c r="L1029">
        <v>1</v>
      </c>
      <c r="M1029">
        <v>10.17</v>
      </c>
      <c r="N1029" s="29">
        <f t="shared" si="16"/>
        <v>70.796460176991147</v>
      </c>
      <c r="O1029">
        <v>9</v>
      </c>
      <c r="P1029">
        <v>15.218999999999999</v>
      </c>
      <c r="Q1029">
        <v>28.943000000000001</v>
      </c>
      <c r="R1029">
        <v>6.8620000000000001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533</v>
      </c>
      <c r="F1030">
        <v>5</v>
      </c>
      <c r="G1030">
        <v>1</v>
      </c>
      <c r="H1030" t="s">
        <v>55</v>
      </c>
      <c r="I1030" t="s">
        <v>56</v>
      </c>
      <c r="J1030">
        <v>21.4958904109589</v>
      </c>
      <c r="K1030">
        <v>13</v>
      </c>
      <c r="L1030">
        <v>2</v>
      </c>
      <c r="M1030">
        <v>10.257999999999999</v>
      </c>
      <c r="N1030" s="29">
        <f t="shared" si="16"/>
        <v>70.189120686293634</v>
      </c>
      <c r="O1030">
        <v>12.432</v>
      </c>
      <c r="P1030">
        <v>11.741</v>
      </c>
      <c r="Q1030">
        <v>20.100999999999999</v>
      </c>
      <c r="R1030">
        <v>4.18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533</v>
      </c>
      <c r="F1031">
        <v>6</v>
      </c>
      <c r="G1031">
        <v>1</v>
      </c>
      <c r="H1031" t="s">
        <v>141</v>
      </c>
      <c r="I1031" t="s">
        <v>93</v>
      </c>
      <c r="J1031">
        <v>26.2739726027397</v>
      </c>
      <c r="K1031">
        <v>6</v>
      </c>
      <c r="L1031">
        <v>1</v>
      </c>
      <c r="M1031">
        <v>10.563000000000001</v>
      </c>
      <c r="N1031" s="29">
        <f t="shared" si="16"/>
        <v>68.162453848338529</v>
      </c>
      <c r="O1031">
        <v>20.832999999999998</v>
      </c>
      <c r="P1031">
        <v>21.373999999999999</v>
      </c>
      <c r="Q1031">
        <v>25.565999999999999</v>
      </c>
      <c r="R1031">
        <v>2.0960000000000001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533</v>
      </c>
      <c r="F1032">
        <v>6</v>
      </c>
      <c r="G1032">
        <v>1</v>
      </c>
      <c r="H1032" t="s">
        <v>1259</v>
      </c>
      <c r="I1032" t="s">
        <v>28</v>
      </c>
      <c r="J1032">
        <v>20.2657534246575</v>
      </c>
      <c r="K1032">
        <v>12</v>
      </c>
      <c r="L1032">
        <v>2</v>
      </c>
      <c r="M1032">
        <v>10.631</v>
      </c>
      <c r="N1032" s="29">
        <f t="shared" si="16"/>
        <v>67.726460351801336</v>
      </c>
      <c r="O1032">
        <v>13.273999999999999</v>
      </c>
      <c r="P1032">
        <v>11.742000000000001</v>
      </c>
      <c r="Q1032">
        <v>21.69</v>
      </c>
      <c r="R1032">
        <v>4.9740000000000002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533</v>
      </c>
      <c r="F1033">
        <v>7</v>
      </c>
      <c r="G1033">
        <v>1</v>
      </c>
      <c r="H1033" t="s">
        <v>169</v>
      </c>
      <c r="I1033" t="s">
        <v>80</v>
      </c>
      <c r="J1033">
        <v>31.043835616438301</v>
      </c>
      <c r="K1033">
        <v>4</v>
      </c>
      <c r="L1033">
        <v>1</v>
      </c>
      <c r="M1033">
        <v>10.236000000000001</v>
      </c>
      <c r="N1033" s="29">
        <f t="shared" si="16"/>
        <v>70.339976553341145</v>
      </c>
      <c r="O1033">
        <v>18.038</v>
      </c>
      <c r="P1033">
        <v>18.832999999999998</v>
      </c>
      <c r="Q1033">
        <v>23.651</v>
      </c>
      <c r="R1033">
        <v>2.4089999999999998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7</v>
      </c>
      <c r="G1034">
        <v>1</v>
      </c>
      <c r="H1034" t="s">
        <v>864</v>
      </c>
      <c r="I1034" t="s">
        <v>865</v>
      </c>
      <c r="J1034">
        <v>22.509589041095801</v>
      </c>
      <c r="K1034">
        <v>11</v>
      </c>
      <c r="L1034">
        <v>2</v>
      </c>
      <c r="M1034">
        <v>10.324</v>
      </c>
      <c r="N1034" s="29">
        <f t="shared" si="16"/>
        <v>69.74041069352964</v>
      </c>
      <c r="O1034">
        <v>12.22</v>
      </c>
      <c r="P1034">
        <v>10.483000000000001</v>
      </c>
      <c r="Q1034">
        <v>20.305</v>
      </c>
      <c r="R1034">
        <v>4.9109999999999996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8</v>
      </c>
      <c r="G1035">
        <v>1</v>
      </c>
      <c r="H1035" t="s">
        <v>48</v>
      </c>
      <c r="I1035" t="s">
        <v>42</v>
      </c>
      <c r="J1035">
        <v>26.9945205479452</v>
      </c>
      <c r="K1035">
        <v>7</v>
      </c>
      <c r="L1035">
        <v>1</v>
      </c>
      <c r="M1035">
        <v>10.308</v>
      </c>
      <c r="N1035" s="29">
        <f t="shared" si="16"/>
        <v>69.848661233993013</v>
      </c>
      <c r="O1035">
        <v>5.5389999999999997</v>
      </c>
      <c r="P1035">
        <v>9.0839999999999996</v>
      </c>
      <c r="Q1035">
        <v>17.706</v>
      </c>
      <c r="R1035">
        <v>4.3109999999999999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8</v>
      </c>
      <c r="G1036">
        <v>1</v>
      </c>
      <c r="H1036" t="s">
        <v>869</v>
      </c>
      <c r="I1036" t="s">
        <v>195</v>
      </c>
      <c r="J1036">
        <v>20.7123287671232</v>
      </c>
      <c r="K1036">
        <v>10</v>
      </c>
      <c r="L1036">
        <v>2</v>
      </c>
      <c r="M1036">
        <v>10.333</v>
      </c>
      <c r="N1036" s="29">
        <f t="shared" si="16"/>
        <v>69.679667086035039</v>
      </c>
      <c r="O1036">
        <v>9</v>
      </c>
      <c r="P1036">
        <v>3.21599999999999</v>
      </c>
      <c r="Q1036">
        <v>15.68</v>
      </c>
      <c r="R1036">
        <v>6.2320000000000002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534</v>
      </c>
      <c r="F1037">
        <v>1</v>
      </c>
      <c r="G1037">
        <v>1</v>
      </c>
      <c r="H1037" t="s">
        <v>181</v>
      </c>
      <c r="I1037" t="s">
        <v>195</v>
      </c>
      <c r="J1037">
        <v>20.871232876712298</v>
      </c>
      <c r="K1037">
        <v>2</v>
      </c>
      <c r="L1037">
        <v>1</v>
      </c>
      <c r="M1037">
        <v>10.24</v>
      </c>
      <c r="N1037" s="29">
        <f t="shared" si="16"/>
        <v>70.3125</v>
      </c>
      <c r="O1037">
        <v>16.960999999999999</v>
      </c>
      <c r="P1037">
        <v>18.934999999999999</v>
      </c>
      <c r="Q1037">
        <v>31.323</v>
      </c>
      <c r="R1037">
        <v>6.194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534</v>
      </c>
      <c r="F1038">
        <v>1</v>
      </c>
      <c r="G1038">
        <v>1</v>
      </c>
      <c r="H1038" t="s">
        <v>48</v>
      </c>
      <c r="I1038" t="s">
        <v>42</v>
      </c>
      <c r="J1038">
        <v>26.9945205479452</v>
      </c>
      <c r="K1038">
        <v>7</v>
      </c>
      <c r="L1038">
        <v>2</v>
      </c>
      <c r="M1038">
        <v>11.696999999999999</v>
      </c>
      <c r="N1038" s="29">
        <f t="shared" si="16"/>
        <v>61.5542446781226</v>
      </c>
      <c r="O1038">
        <v>9.0839999999999996</v>
      </c>
      <c r="P1038">
        <v>8.9280000000000008</v>
      </c>
      <c r="Q1038">
        <v>17.294</v>
      </c>
      <c r="R1038">
        <v>4.1829999999999998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534</v>
      </c>
      <c r="F1039">
        <v>1</v>
      </c>
      <c r="G1039">
        <v>2</v>
      </c>
      <c r="H1039" t="s">
        <v>181</v>
      </c>
      <c r="I1039" t="s">
        <v>195</v>
      </c>
      <c r="J1039">
        <v>20.871232876712298</v>
      </c>
      <c r="K1039">
        <v>2</v>
      </c>
      <c r="L1039">
        <v>1</v>
      </c>
      <c r="M1039">
        <v>10.105</v>
      </c>
      <c r="N1039" s="29">
        <f t="shared" si="16"/>
        <v>71.251855517070751</v>
      </c>
      <c r="O1039">
        <v>18.934999999999999</v>
      </c>
      <c r="P1039">
        <v>20.283999999999999</v>
      </c>
      <c r="Q1039">
        <v>31.984000000000002</v>
      </c>
      <c r="R1039">
        <v>5.85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534</v>
      </c>
      <c r="F1040">
        <v>1</v>
      </c>
      <c r="G1040">
        <v>2</v>
      </c>
      <c r="H1040" t="s">
        <v>48</v>
      </c>
      <c r="I1040" t="s">
        <v>42</v>
      </c>
      <c r="J1040">
        <v>26.9945205479452</v>
      </c>
      <c r="K1040">
        <v>7</v>
      </c>
      <c r="L1040">
        <v>2</v>
      </c>
      <c r="M1040">
        <v>10.315</v>
      </c>
      <c r="N1040" s="29">
        <f t="shared" si="16"/>
        <v>69.801260300533201</v>
      </c>
      <c r="O1040">
        <v>8.9280000000000008</v>
      </c>
      <c r="P1040">
        <v>8.8349999999999902</v>
      </c>
      <c r="Q1040">
        <v>16.992999999999999</v>
      </c>
      <c r="R1040">
        <v>4.0789999999999997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534</v>
      </c>
      <c r="F1041">
        <v>2</v>
      </c>
      <c r="G1041">
        <v>1</v>
      </c>
      <c r="H1041" t="s">
        <v>866</v>
      </c>
      <c r="I1041" t="s">
        <v>865</v>
      </c>
      <c r="J1041">
        <v>22.427397260273899</v>
      </c>
      <c r="K1041">
        <v>8</v>
      </c>
      <c r="L1041">
        <v>1</v>
      </c>
      <c r="M1041">
        <v>10.586</v>
      </c>
      <c r="N1041" s="29">
        <f t="shared" si="16"/>
        <v>68.014358586812776</v>
      </c>
      <c r="O1041">
        <v>17.134</v>
      </c>
      <c r="P1041">
        <v>19.898</v>
      </c>
      <c r="Q1041">
        <v>28.27</v>
      </c>
      <c r="R1041">
        <v>4.1859999999999999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534</v>
      </c>
      <c r="F1042">
        <v>2</v>
      </c>
      <c r="G1042">
        <v>1</v>
      </c>
      <c r="H1042" t="s">
        <v>169</v>
      </c>
      <c r="I1042" t="s">
        <v>80</v>
      </c>
      <c r="J1042">
        <v>31.043835616438301</v>
      </c>
      <c r="K1042">
        <v>4</v>
      </c>
      <c r="L1042">
        <v>2</v>
      </c>
      <c r="M1042">
        <v>10.589</v>
      </c>
      <c r="N1042" s="29">
        <f t="shared" si="16"/>
        <v>67.995089243554631</v>
      </c>
      <c r="O1042">
        <v>18.832999999999998</v>
      </c>
      <c r="P1042">
        <v>18.494</v>
      </c>
      <c r="Q1042">
        <v>23.184000000000001</v>
      </c>
      <c r="R1042">
        <v>2.3450000000000002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534</v>
      </c>
      <c r="F1043">
        <v>2</v>
      </c>
      <c r="G1043">
        <v>2</v>
      </c>
      <c r="H1043" t="s">
        <v>169</v>
      </c>
      <c r="I1043" t="s">
        <v>80</v>
      </c>
      <c r="J1043">
        <v>31.043835616438301</v>
      </c>
      <c r="K1043">
        <v>4</v>
      </c>
      <c r="L1043">
        <v>1</v>
      </c>
      <c r="M1043">
        <v>10.956</v>
      </c>
      <c r="N1043" s="29">
        <f t="shared" si="16"/>
        <v>65.71741511500548</v>
      </c>
      <c r="O1043">
        <v>18.494</v>
      </c>
      <c r="P1043">
        <v>19.637999999999899</v>
      </c>
      <c r="Q1043">
        <v>24.155999999999999</v>
      </c>
      <c r="R1043">
        <v>2.2589999999999999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534</v>
      </c>
      <c r="F1044">
        <v>2</v>
      </c>
      <c r="G1044">
        <v>2</v>
      </c>
      <c r="H1044" t="s">
        <v>866</v>
      </c>
      <c r="I1044" t="s">
        <v>865</v>
      </c>
      <c r="J1044">
        <v>22.427397260273899</v>
      </c>
      <c r="K1044">
        <v>8</v>
      </c>
      <c r="L1044">
        <v>2</v>
      </c>
      <c r="M1044">
        <v>10.9599999999999</v>
      </c>
      <c r="N1044" s="29">
        <f t="shared" si="16"/>
        <v>65.693430656934908</v>
      </c>
      <c r="O1044">
        <v>19.898</v>
      </c>
      <c r="P1044">
        <v>17.847000000000001</v>
      </c>
      <c r="Q1044">
        <v>25.175000000000001</v>
      </c>
      <c r="R1044">
        <v>3.6640000000000001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534</v>
      </c>
      <c r="F1045">
        <v>2</v>
      </c>
      <c r="G1045">
        <v>3</v>
      </c>
      <c r="H1045" t="s">
        <v>169</v>
      </c>
      <c r="I1045" t="s">
        <v>80</v>
      </c>
      <c r="J1045">
        <v>31.043835616438301</v>
      </c>
      <c r="K1045">
        <v>4</v>
      </c>
      <c r="L1045">
        <v>1</v>
      </c>
      <c r="M1045">
        <v>10.554</v>
      </c>
      <c r="N1045" s="29">
        <f t="shared" si="16"/>
        <v>68.22057987492893</v>
      </c>
      <c r="O1045">
        <v>19.637999999999899</v>
      </c>
      <c r="P1045">
        <v>20.456</v>
      </c>
      <c r="Q1045">
        <v>24.826000000000001</v>
      </c>
      <c r="R1045">
        <v>2.1850000000000001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534</v>
      </c>
      <c r="F1046">
        <v>2</v>
      </c>
      <c r="G1046">
        <v>3</v>
      </c>
      <c r="H1046" t="s">
        <v>866</v>
      </c>
      <c r="I1046" t="s">
        <v>865</v>
      </c>
      <c r="J1046">
        <v>22.427397260273899</v>
      </c>
      <c r="K1046">
        <v>8</v>
      </c>
      <c r="L1046">
        <v>2</v>
      </c>
      <c r="M1046">
        <v>10.657999999999999</v>
      </c>
      <c r="N1046" s="29">
        <f t="shared" si="16"/>
        <v>67.554888346781766</v>
      </c>
      <c r="O1046">
        <v>17.847000000000001</v>
      </c>
      <c r="P1046">
        <v>16.747</v>
      </c>
      <c r="Q1046">
        <v>23.413</v>
      </c>
      <c r="R1046">
        <v>3.3330000000000002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534</v>
      </c>
      <c r="F1047">
        <v>3</v>
      </c>
      <c r="G1047">
        <v>1</v>
      </c>
      <c r="H1047" t="s">
        <v>98</v>
      </c>
      <c r="I1047" t="s">
        <v>42</v>
      </c>
      <c r="J1047">
        <v>22.717808219178</v>
      </c>
      <c r="K1047">
        <v>1</v>
      </c>
      <c r="L1047">
        <v>1</v>
      </c>
      <c r="M1047">
        <v>10.105</v>
      </c>
      <c r="N1047" s="29">
        <f t="shared" si="16"/>
        <v>71.251855517070751</v>
      </c>
      <c r="O1047">
        <v>16.501000000000001</v>
      </c>
      <c r="P1047">
        <v>18.378999999999898</v>
      </c>
      <c r="Q1047">
        <v>23.818999999999999</v>
      </c>
      <c r="R1047">
        <v>2.72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534</v>
      </c>
      <c r="F1048">
        <v>3</v>
      </c>
      <c r="G1048">
        <v>1</v>
      </c>
      <c r="H1048" t="s">
        <v>141</v>
      </c>
      <c r="I1048" t="s">
        <v>93</v>
      </c>
      <c r="J1048">
        <v>26.2739726027397</v>
      </c>
      <c r="K1048">
        <v>6</v>
      </c>
      <c r="L1048">
        <v>2</v>
      </c>
      <c r="M1048">
        <v>10.246</v>
      </c>
      <c r="N1048" s="29">
        <f t="shared" si="16"/>
        <v>70.271325395276207</v>
      </c>
      <c r="O1048">
        <v>21.373999999999999</v>
      </c>
      <c r="P1048">
        <v>20.756</v>
      </c>
      <c r="Q1048">
        <v>24.803999999999998</v>
      </c>
      <c r="R1048">
        <v>2.024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534</v>
      </c>
      <c r="F1049">
        <v>3</v>
      </c>
      <c r="G1049">
        <v>2</v>
      </c>
      <c r="H1049" t="s">
        <v>98</v>
      </c>
      <c r="I1049" t="s">
        <v>42</v>
      </c>
      <c r="J1049">
        <v>22.717808219178</v>
      </c>
      <c r="K1049">
        <v>1</v>
      </c>
      <c r="L1049">
        <v>1</v>
      </c>
      <c r="M1049">
        <v>10.4</v>
      </c>
      <c r="N1049" s="29">
        <f t="shared" si="16"/>
        <v>69.230769230769226</v>
      </c>
      <c r="O1049">
        <v>18.378999999999898</v>
      </c>
      <c r="P1049">
        <v>19.736999999999998</v>
      </c>
      <c r="Q1049">
        <v>24.870999999999999</v>
      </c>
      <c r="R1049">
        <v>2.5670000000000002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3</v>
      </c>
      <c r="G1050">
        <v>2</v>
      </c>
      <c r="H1050" t="s">
        <v>141</v>
      </c>
      <c r="I1050" t="s">
        <v>93</v>
      </c>
      <c r="J1050">
        <v>26.2739726027397</v>
      </c>
      <c r="K1050">
        <v>6</v>
      </c>
      <c r="L1050">
        <v>2</v>
      </c>
      <c r="M1050">
        <v>10.776</v>
      </c>
      <c r="N1050" s="29">
        <f t="shared" si="16"/>
        <v>66.815144766147</v>
      </c>
      <c r="O1050">
        <v>20.756</v>
      </c>
      <c r="P1050">
        <v>20.295000000000002</v>
      </c>
      <c r="Q1050">
        <v>24.221</v>
      </c>
      <c r="R1050">
        <v>1.9630000000000001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4</v>
      </c>
      <c r="G1051">
        <v>1</v>
      </c>
      <c r="H1051" t="s">
        <v>466</v>
      </c>
      <c r="I1051" t="s">
        <v>26</v>
      </c>
      <c r="J1051">
        <v>22.4630136986301</v>
      </c>
      <c r="K1051">
        <v>3</v>
      </c>
      <c r="L1051">
        <v>1</v>
      </c>
      <c r="M1051">
        <v>10.127000000000001</v>
      </c>
      <c r="N1051" s="29">
        <f t="shared" si="16"/>
        <v>71.097067245976092</v>
      </c>
      <c r="O1051">
        <v>17.253</v>
      </c>
      <c r="P1051">
        <v>21.902999999999999</v>
      </c>
      <c r="Q1051">
        <v>34.015000000000001</v>
      </c>
      <c r="R1051">
        <v>6.056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4</v>
      </c>
      <c r="G1052">
        <v>1</v>
      </c>
      <c r="H1052" t="s">
        <v>68</v>
      </c>
      <c r="I1052" t="s">
        <v>28</v>
      </c>
      <c r="J1052">
        <v>20.958904109589</v>
      </c>
      <c r="K1052">
        <v>5</v>
      </c>
      <c r="L1052">
        <v>2</v>
      </c>
      <c r="M1052">
        <v>10.157</v>
      </c>
      <c r="N1052" s="29">
        <f t="shared" si="16"/>
        <v>70.887072954612577</v>
      </c>
      <c r="O1052">
        <v>15.218999999999999</v>
      </c>
      <c r="P1052">
        <v>13.834</v>
      </c>
      <c r="Q1052">
        <v>25.934000000000001</v>
      </c>
      <c r="R1052">
        <v>6.05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4</v>
      </c>
      <c r="G1053">
        <v>2</v>
      </c>
      <c r="H1053" t="s">
        <v>466</v>
      </c>
      <c r="I1053" t="s">
        <v>26</v>
      </c>
      <c r="J1053">
        <v>22.4630136986301</v>
      </c>
      <c r="K1053">
        <v>3</v>
      </c>
      <c r="L1053">
        <v>1</v>
      </c>
      <c r="M1053">
        <v>10.497999999999999</v>
      </c>
      <c r="N1053" s="29">
        <f t="shared" si="16"/>
        <v>68.584492284244618</v>
      </c>
      <c r="O1053">
        <v>21.902999999999999</v>
      </c>
      <c r="P1053">
        <v>24.323</v>
      </c>
      <c r="Q1053">
        <v>35.459000000000003</v>
      </c>
      <c r="R1053">
        <v>5.5679999999999996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4</v>
      </c>
      <c r="G1054">
        <v>2</v>
      </c>
      <c r="H1054" t="s">
        <v>68</v>
      </c>
      <c r="I1054" t="s">
        <v>28</v>
      </c>
      <c r="J1054">
        <v>20.958904109589</v>
      </c>
      <c r="K1054">
        <v>5</v>
      </c>
      <c r="L1054">
        <v>2</v>
      </c>
      <c r="M1054">
        <v>10.505999999999901</v>
      </c>
      <c r="N1054" s="29">
        <f t="shared" si="16"/>
        <v>68.532267275843026</v>
      </c>
      <c r="O1054">
        <v>13.834</v>
      </c>
      <c r="P1054">
        <v>13.3669999999999</v>
      </c>
      <c r="Q1054">
        <v>24.492999999999999</v>
      </c>
      <c r="R1054">
        <v>5.5629999999999997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535</v>
      </c>
      <c r="F1055">
        <v>1</v>
      </c>
      <c r="G1055">
        <v>1</v>
      </c>
      <c r="H1055" t="s">
        <v>181</v>
      </c>
      <c r="I1055" t="s">
        <v>195</v>
      </c>
      <c r="J1055">
        <v>20.871232876712298</v>
      </c>
      <c r="K1055">
        <v>2</v>
      </c>
      <c r="L1055">
        <v>1</v>
      </c>
      <c r="M1055">
        <v>10.112</v>
      </c>
      <c r="N1055" s="29">
        <f t="shared" si="16"/>
        <v>71.202531645569621</v>
      </c>
      <c r="O1055">
        <v>20.283999999999999</v>
      </c>
      <c r="P1055">
        <v>25.535999999999898</v>
      </c>
      <c r="Q1055">
        <v>35.695999999999998</v>
      </c>
      <c r="R1055">
        <v>5.08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535</v>
      </c>
      <c r="F1056">
        <v>1</v>
      </c>
      <c r="G1056">
        <v>1</v>
      </c>
      <c r="H1056" t="s">
        <v>466</v>
      </c>
      <c r="I1056" t="s">
        <v>26</v>
      </c>
      <c r="J1056">
        <v>22.4630136986301</v>
      </c>
      <c r="K1056">
        <v>3</v>
      </c>
      <c r="L1056">
        <v>2</v>
      </c>
      <c r="M1056">
        <v>10.162000000000001</v>
      </c>
      <c r="N1056" s="29">
        <f t="shared" si="16"/>
        <v>70.852194449911423</v>
      </c>
      <c r="O1056">
        <v>24.323</v>
      </c>
      <c r="P1056">
        <v>22.277999999999999</v>
      </c>
      <c r="Q1056">
        <v>32.095999999999997</v>
      </c>
      <c r="R1056">
        <v>4.9089999999999998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535</v>
      </c>
      <c r="F1057">
        <v>1</v>
      </c>
      <c r="G1057">
        <v>2</v>
      </c>
      <c r="H1057" t="s">
        <v>181</v>
      </c>
      <c r="I1057" t="s">
        <v>195</v>
      </c>
      <c r="J1057">
        <v>20.871232876712298</v>
      </c>
      <c r="K1057">
        <v>2</v>
      </c>
      <c r="L1057">
        <v>1</v>
      </c>
      <c r="M1057">
        <v>9.9459999999999997</v>
      </c>
      <c r="N1057" s="29">
        <f t="shared" si="16"/>
        <v>72.390910918962405</v>
      </c>
      <c r="O1057">
        <v>25.535999999999898</v>
      </c>
      <c r="P1057">
        <v>28.163</v>
      </c>
      <c r="Q1057">
        <v>37.411000000000001</v>
      </c>
      <c r="R1057">
        <v>4.6239999999999997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535</v>
      </c>
      <c r="F1058">
        <v>1</v>
      </c>
      <c r="G1058">
        <v>2</v>
      </c>
      <c r="H1058" t="s">
        <v>466</v>
      </c>
      <c r="I1058" t="s">
        <v>26</v>
      </c>
      <c r="J1058">
        <v>22.4630136986301</v>
      </c>
      <c r="K1058">
        <v>3</v>
      </c>
      <c r="L1058">
        <v>2</v>
      </c>
      <c r="M1058">
        <v>10.209</v>
      </c>
      <c r="N1058" s="29">
        <f t="shared" si="16"/>
        <v>70.526006464883935</v>
      </c>
      <c r="O1058">
        <v>22.277999999999999</v>
      </c>
      <c r="P1058">
        <v>21.497</v>
      </c>
      <c r="Q1058">
        <v>30.495000000000001</v>
      </c>
      <c r="R1058">
        <v>4.4989999999999997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535</v>
      </c>
      <c r="F1059">
        <v>2</v>
      </c>
      <c r="G1059">
        <v>1</v>
      </c>
      <c r="H1059" t="s">
        <v>98</v>
      </c>
      <c r="I1059" t="s">
        <v>42</v>
      </c>
      <c r="J1059">
        <v>22.717808219178</v>
      </c>
      <c r="K1059">
        <v>1</v>
      </c>
      <c r="L1059">
        <v>1</v>
      </c>
      <c r="M1059">
        <v>10.195</v>
      </c>
      <c r="N1059" s="29">
        <f t="shared" si="16"/>
        <v>70.62285434036292</v>
      </c>
      <c r="O1059">
        <v>19.736999999999998</v>
      </c>
      <c r="P1059">
        <v>20.823</v>
      </c>
      <c r="Q1059">
        <v>25.710999999999999</v>
      </c>
      <c r="R1059">
        <v>2.444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535</v>
      </c>
      <c r="F1060">
        <v>2</v>
      </c>
      <c r="G1060">
        <v>1</v>
      </c>
      <c r="H1060" t="s">
        <v>169</v>
      </c>
      <c r="I1060" t="s">
        <v>80</v>
      </c>
      <c r="J1060">
        <v>31.043835616438301</v>
      </c>
      <c r="K1060">
        <v>4</v>
      </c>
      <c r="L1060">
        <v>2</v>
      </c>
      <c r="M1060">
        <v>10.742000000000001</v>
      </c>
      <c r="N1060" s="29">
        <f t="shared" si="16"/>
        <v>67.026624464717926</v>
      </c>
      <c r="O1060">
        <v>20.456</v>
      </c>
      <c r="P1060">
        <v>19.994999999999902</v>
      </c>
      <c r="Q1060">
        <v>24.216999999999999</v>
      </c>
      <c r="R1060">
        <v>2.1110000000000002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535</v>
      </c>
      <c r="F1061">
        <v>2</v>
      </c>
      <c r="G1061">
        <v>2</v>
      </c>
      <c r="H1061" t="s">
        <v>98</v>
      </c>
      <c r="I1061" t="s">
        <v>42</v>
      </c>
      <c r="J1061">
        <v>22.717808219178</v>
      </c>
      <c r="K1061">
        <v>1</v>
      </c>
      <c r="L1061">
        <v>1</v>
      </c>
      <c r="M1061">
        <v>10.396000000000001</v>
      </c>
      <c r="N1061" s="29">
        <f t="shared" si="16"/>
        <v>69.257406694882647</v>
      </c>
      <c r="O1061">
        <v>20.823</v>
      </c>
      <c r="P1061">
        <v>21.670999999999999</v>
      </c>
      <c r="Q1061">
        <v>26.359000000000002</v>
      </c>
      <c r="R1061">
        <v>2.3439999999999999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535</v>
      </c>
      <c r="F1062">
        <v>2</v>
      </c>
      <c r="G1062">
        <v>2</v>
      </c>
      <c r="H1062" t="s">
        <v>169</v>
      </c>
      <c r="I1062" t="s">
        <v>80</v>
      </c>
      <c r="J1062">
        <v>31.043835616438301</v>
      </c>
      <c r="K1062">
        <v>4</v>
      </c>
      <c r="L1062">
        <v>2</v>
      </c>
      <c r="M1062">
        <v>11.077999999999999</v>
      </c>
      <c r="N1062" s="29">
        <f t="shared" si="16"/>
        <v>64.993681169886258</v>
      </c>
      <c r="O1062">
        <v>19.994999999999902</v>
      </c>
      <c r="P1062">
        <v>19.638000000000002</v>
      </c>
      <c r="Q1062">
        <v>23.734000000000002</v>
      </c>
      <c r="R1062">
        <v>2.048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62</v>
      </c>
      <c r="F1063" t="s">
        <v>537</v>
      </c>
      <c r="G1063">
        <v>1</v>
      </c>
      <c r="H1063" t="s">
        <v>466</v>
      </c>
      <c r="I1063" t="s">
        <v>26</v>
      </c>
      <c r="J1063">
        <v>22.4630136986301</v>
      </c>
      <c r="K1063">
        <v>3</v>
      </c>
      <c r="L1063">
        <v>1</v>
      </c>
      <c r="M1063">
        <v>10.211</v>
      </c>
      <c r="N1063" s="29">
        <f t="shared" si="16"/>
        <v>70.512192733326799</v>
      </c>
      <c r="O1063">
        <v>21.497</v>
      </c>
      <c r="P1063">
        <v>23.177999999999901</v>
      </c>
      <c r="Q1063">
        <v>31.481999999999999</v>
      </c>
      <c r="R1063">
        <v>4.1520000000000001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62</v>
      </c>
      <c r="F1064" t="s">
        <v>537</v>
      </c>
      <c r="G1064">
        <v>1</v>
      </c>
      <c r="H1064" t="s">
        <v>169</v>
      </c>
      <c r="I1064" t="s">
        <v>80</v>
      </c>
      <c r="J1064">
        <v>31.043835616438301</v>
      </c>
      <c r="K1064">
        <v>4</v>
      </c>
      <c r="L1064">
        <v>2</v>
      </c>
      <c r="M1064">
        <v>10.297000000000001</v>
      </c>
      <c r="N1064" s="29">
        <f t="shared" si="16"/>
        <v>69.923278624842183</v>
      </c>
      <c r="O1064">
        <v>19.638000000000002</v>
      </c>
      <c r="P1064">
        <v>19.492999999999999</v>
      </c>
      <c r="Q1064">
        <v>23.529</v>
      </c>
      <c r="R1064">
        <v>2.0179999999999998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62</v>
      </c>
      <c r="F1065" t="s">
        <v>537</v>
      </c>
      <c r="G1065">
        <v>2</v>
      </c>
      <c r="H1065" t="s">
        <v>466</v>
      </c>
      <c r="I1065" t="s">
        <v>26</v>
      </c>
      <c r="J1065">
        <v>22.4630136986301</v>
      </c>
      <c r="K1065">
        <v>3</v>
      </c>
      <c r="L1065">
        <v>1</v>
      </c>
      <c r="M1065">
        <v>10.253</v>
      </c>
      <c r="N1065" s="29">
        <f t="shared" si="16"/>
        <v>70.223349263630155</v>
      </c>
      <c r="O1065">
        <v>23.177999999999901</v>
      </c>
      <c r="P1065">
        <v>24.372</v>
      </c>
      <c r="Q1065">
        <v>32.176000000000002</v>
      </c>
      <c r="R1065">
        <v>3.9020000000000001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62</v>
      </c>
      <c r="F1066" t="s">
        <v>537</v>
      </c>
      <c r="G1066">
        <v>2</v>
      </c>
      <c r="H1066" t="s">
        <v>169</v>
      </c>
      <c r="I1066" t="s">
        <v>80</v>
      </c>
      <c r="J1066">
        <v>31.043835616438301</v>
      </c>
      <c r="K1066">
        <v>4</v>
      </c>
      <c r="L1066">
        <v>2</v>
      </c>
      <c r="M1066">
        <v>10.419</v>
      </c>
      <c r="N1066" s="29">
        <f t="shared" si="16"/>
        <v>69.104520587388421</v>
      </c>
      <c r="O1066">
        <v>19.492999999999999</v>
      </c>
      <c r="P1066">
        <v>19.381</v>
      </c>
      <c r="Q1066">
        <v>23.364999999999998</v>
      </c>
      <c r="R1066">
        <v>1.992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62</v>
      </c>
      <c r="F1067" t="s">
        <v>536</v>
      </c>
      <c r="G1067">
        <v>1</v>
      </c>
      <c r="H1067" t="s">
        <v>181</v>
      </c>
      <c r="I1067" t="s">
        <v>195</v>
      </c>
      <c r="J1067">
        <v>20.871232876712298</v>
      </c>
      <c r="K1067">
        <v>2</v>
      </c>
      <c r="L1067">
        <v>1</v>
      </c>
      <c r="M1067">
        <v>10.144</v>
      </c>
      <c r="N1067" s="29">
        <f t="shared" si="16"/>
        <v>70.977917981072551</v>
      </c>
      <c r="O1067">
        <v>28.163</v>
      </c>
      <c r="P1067">
        <v>29.128</v>
      </c>
      <c r="Q1067">
        <v>37.917999999999999</v>
      </c>
      <c r="R1067">
        <v>4.3949999999999996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62</v>
      </c>
      <c r="F1068" t="s">
        <v>536</v>
      </c>
      <c r="G1068">
        <v>1</v>
      </c>
      <c r="H1068" t="s">
        <v>98</v>
      </c>
      <c r="I1068" t="s">
        <v>42</v>
      </c>
      <c r="J1068">
        <v>22.717808219178</v>
      </c>
      <c r="K1068">
        <v>1</v>
      </c>
      <c r="L1068">
        <v>2</v>
      </c>
      <c r="M1068">
        <v>10.151</v>
      </c>
      <c r="N1068" s="29">
        <f t="shared" si="16"/>
        <v>70.928972515023148</v>
      </c>
      <c r="O1068">
        <v>21.670999999999999</v>
      </c>
      <c r="P1068">
        <v>21.597000000000001</v>
      </c>
      <c r="Q1068">
        <v>26.228999999999999</v>
      </c>
      <c r="R1068">
        <v>2.3159999999999998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62</v>
      </c>
      <c r="F1069" t="s">
        <v>536</v>
      </c>
      <c r="G1069">
        <v>2</v>
      </c>
      <c r="H1069" t="s">
        <v>98</v>
      </c>
      <c r="I1069" t="s">
        <v>42</v>
      </c>
      <c r="J1069">
        <v>22.717808219178</v>
      </c>
      <c r="K1069">
        <v>1</v>
      </c>
      <c r="L1069">
        <v>1</v>
      </c>
      <c r="M1069">
        <v>10.201000000000001</v>
      </c>
      <c r="N1069" s="29">
        <f t="shared" si="16"/>
        <v>70.581315557298296</v>
      </c>
      <c r="O1069">
        <v>21.597000000000001</v>
      </c>
      <c r="P1069">
        <v>23.195</v>
      </c>
      <c r="Q1069">
        <v>27.646999999999998</v>
      </c>
      <c r="R1069">
        <v>2.226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62</v>
      </c>
      <c r="F1070" t="s">
        <v>536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2</v>
      </c>
      <c r="M1070">
        <v>10.294</v>
      </c>
      <c r="N1070" s="29">
        <f t="shared" si="16"/>
        <v>69.943656498931418</v>
      </c>
      <c r="O1070">
        <v>29.128</v>
      </c>
      <c r="P1070">
        <v>25.355</v>
      </c>
      <c r="Q1070">
        <v>32.817</v>
      </c>
      <c r="R1070">
        <v>3.7309999999999999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62</v>
      </c>
      <c r="F1071" t="s">
        <v>536</v>
      </c>
      <c r="G1071">
        <v>3</v>
      </c>
      <c r="H1071" t="s">
        <v>98</v>
      </c>
      <c r="I1071" t="s">
        <v>42</v>
      </c>
      <c r="J1071">
        <v>22.717808219178</v>
      </c>
      <c r="K1071">
        <v>1</v>
      </c>
      <c r="L1071">
        <v>1</v>
      </c>
      <c r="M1071">
        <v>10.122</v>
      </c>
      <c r="N1071" s="29">
        <f t="shared" si="16"/>
        <v>71.132187314759932</v>
      </c>
      <c r="O1071">
        <v>23.195</v>
      </c>
      <c r="P1071">
        <v>24.285</v>
      </c>
      <c r="Q1071">
        <v>28.577000000000002</v>
      </c>
      <c r="R1071">
        <v>2.1459999999999999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62</v>
      </c>
      <c r="F1072" t="s">
        <v>536</v>
      </c>
      <c r="G1072">
        <v>3</v>
      </c>
      <c r="H1072" t="s">
        <v>181</v>
      </c>
      <c r="I1072" t="s">
        <v>195</v>
      </c>
      <c r="J1072">
        <v>20.871232876712298</v>
      </c>
      <c r="K1072">
        <v>2</v>
      </c>
      <c r="L1072">
        <v>2</v>
      </c>
      <c r="M1072">
        <v>10.209</v>
      </c>
      <c r="N1072" s="29">
        <f t="shared" si="16"/>
        <v>70.526006464883935</v>
      </c>
      <c r="O1072">
        <v>25.355</v>
      </c>
      <c r="P1072">
        <v>23.536999999999999</v>
      </c>
      <c r="Q1072">
        <v>30.204999999999998</v>
      </c>
      <c r="R1072">
        <v>3.3340000000000001</v>
      </c>
    </row>
    <row r="1073" spans="1:18">
      <c r="A1073" t="s">
        <v>1139</v>
      </c>
      <c r="B1073">
        <v>2021</v>
      </c>
      <c r="C1073" s="9">
        <v>44412</v>
      </c>
      <c r="D1073" t="s">
        <v>188</v>
      </c>
      <c r="E1073" t="s">
        <v>530</v>
      </c>
      <c r="F1073">
        <v>1</v>
      </c>
      <c r="G1073">
        <v>1</v>
      </c>
      <c r="H1073" t="s">
        <v>21</v>
      </c>
      <c r="I1073" t="s">
        <v>22</v>
      </c>
      <c r="J1073">
        <v>28.405479452054699</v>
      </c>
      <c r="K1073">
        <v>2</v>
      </c>
      <c r="L1073">
        <v>1</v>
      </c>
      <c r="M1073">
        <v>10.034000000000001</v>
      </c>
      <c r="N1073" s="29">
        <f t="shared" si="16"/>
        <v>71.756029499701015</v>
      </c>
      <c r="O1073">
        <v>36.100999999999999</v>
      </c>
      <c r="P1073">
        <v>36.138999999999903</v>
      </c>
      <c r="Q1073">
        <v>38.866999999999997</v>
      </c>
      <c r="R1073">
        <v>1.3640000000000001</v>
      </c>
    </row>
    <row r="1074" spans="1:18">
      <c r="A1074" t="s">
        <v>1139</v>
      </c>
      <c r="B1074">
        <v>2021</v>
      </c>
      <c r="C1074" s="9">
        <v>44412</v>
      </c>
      <c r="D1074" t="s">
        <v>188</v>
      </c>
      <c r="E1074" t="s">
        <v>530</v>
      </c>
      <c r="F1074">
        <v>1</v>
      </c>
      <c r="G1074">
        <v>1</v>
      </c>
      <c r="H1074" t="s">
        <v>95</v>
      </c>
      <c r="I1074" t="s">
        <v>28</v>
      </c>
      <c r="J1074">
        <v>29.526027397260201</v>
      </c>
      <c r="K1074">
        <v>15</v>
      </c>
      <c r="L1074">
        <v>2</v>
      </c>
      <c r="M1074">
        <v>10.145</v>
      </c>
      <c r="N1074" s="29">
        <f t="shared" si="16"/>
        <v>70.970921636274028</v>
      </c>
      <c r="O1074">
        <v>22.408999999999999</v>
      </c>
      <c r="P1074">
        <v>22.369999999999902</v>
      </c>
      <c r="Q1074">
        <v>27.361999999999998</v>
      </c>
      <c r="R1074">
        <v>2.496</v>
      </c>
    </row>
    <row r="1075" spans="1:18">
      <c r="A1075" t="s">
        <v>1139</v>
      </c>
      <c r="B1075">
        <v>2021</v>
      </c>
      <c r="C1075" s="9">
        <v>44412</v>
      </c>
      <c r="D1075" t="s">
        <v>188</v>
      </c>
      <c r="E1075" t="s">
        <v>530</v>
      </c>
      <c r="F1075">
        <v>2</v>
      </c>
      <c r="G1075">
        <v>1</v>
      </c>
      <c r="H1075" t="s">
        <v>90</v>
      </c>
      <c r="I1075" t="s">
        <v>22</v>
      </c>
      <c r="J1075">
        <v>24.408219178082099</v>
      </c>
      <c r="K1075">
        <v>1</v>
      </c>
      <c r="L1075">
        <v>1</v>
      </c>
      <c r="M1075">
        <v>9.766</v>
      </c>
      <c r="N1075" s="29">
        <f t="shared" si="16"/>
        <v>73.725168953512181</v>
      </c>
      <c r="O1075">
        <v>40.661999999999999</v>
      </c>
      <c r="P1075">
        <v>40.677</v>
      </c>
      <c r="Q1075">
        <v>43.628999999999998</v>
      </c>
      <c r="R1075">
        <v>1.476</v>
      </c>
    </row>
    <row r="1076" spans="1:18">
      <c r="A1076" t="s">
        <v>1139</v>
      </c>
      <c r="B1076">
        <v>2021</v>
      </c>
      <c r="C1076" s="9">
        <v>44412</v>
      </c>
      <c r="D1076" t="s">
        <v>188</v>
      </c>
      <c r="E1076" t="s">
        <v>530</v>
      </c>
      <c r="F1076">
        <v>2</v>
      </c>
      <c r="G1076">
        <v>1</v>
      </c>
      <c r="H1076" t="s">
        <v>106</v>
      </c>
      <c r="I1076" t="s">
        <v>107</v>
      </c>
      <c r="J1076">
        <v>27.810958904109501</v>
      </c>
      <c r="K1076">
        <v>13</v>
      </c>
      <c r="L1076">
        <v>2</v>
      </c>
      <c r="M1076">
        <v>10.025</v>
      </c>
      <c r="N1076" s="29">
        <f t="shared" si="16"/>
        <v>71.820448877805489</v>
      </c>
      <c r="O1076">
        <v>25.414999999999999</v>
      </c>
      <c r="P1076">
        <v>25.404999999999902</v>
      </c>
      <c r="Q1076">
        <v>28.954999999999998</v>
      </c>
      <c r="R1076">
        <v>1.7749999999999999</v>
      </c>
    </row>
    <row r="1077" spans="1:18">
      <c r="A1077" t="s">
        <v>1139</v>
      </c>
      <c r="B1077">
        <v>2021</v>
      </c>
      <c r="C1077" s="9">
        <v>44412</v>
      </c>
      <c r="D1077" t="s">
        <v>188</v>
      </c>
      <c r="E1077" t="s">
        <v>530</v>
      </c>
      <c r="F1077">
        <v>3</v>
      </c>
      <c r="G1077">
        <v>1</v>
      </c>
      <c r="H1077" t="s">
        <v>110</v>
      </c>
      <c r="I1077" t="s">
        <v>111</v>
      </c>
      <c r="J1077">
        <v>24.298630136986301</v>
      </c>
      <c r="K1077">
        <v>3</v>
      </c>
      <c r="L1077">
        <v>1</v>
      </c>
      <c r="M1077">
        <v>9.8840000000000003</v>
      </c>
      <c r="N1077" s="29">
        <f t="shared" si="16"/>
        <v>72.845002023472276</v>
      </c>
      <c r="O1077">
        <v>26.102</v>
      </c>
      <c r="P1077">
        <v>26.388999999999999</v>
      </c>
      <c r="Q1077">
        <v>30.524999999999999</v>
      </c>
      <c r="R1077">
        <v>2.0680000000000001</v>
      </c>
    </row>
    <row r="1078" spans="1:18">
      <c r="A1078" t="s">
        <v>1139</v>
      </c>
      <c r="B1078">
        <v>2021</v>
      </c>
      <c r="C1078" s="9">
        <v>44412</v>
      </c>
      <c r="D1078" t="s">
        <v>188</v>
      </c>
      <c r="E1078" t="s">
        <v>530</v>
      </c>
      <c r="F1078">
        <v>3</v>
      </c>
      <c r="G1078">
        <v>1</v>
      </c>
      <c r="H1078" t="s">
        <v>91</v>
      </c>
      <c r="I1078" t="s">
        <v>50</v>
      </c>
      <c r="J1078">
        <v>25.7068493150684</v>
      </c>
      <c r="K1078">
        <v>12</v>
      </c>
      <c r="L1078">
        <v>2</v>
      </c>
      <c r="M1078">
        <v>10.016</v>
      </c>
      <c r="N1078" s="29">
        <f t="shared" si="16"/>
        <v>71.884984025559106</v>
      </c>
      <c r="O1078">
        <v>17.193999999999999</v>
      </c>
      <c r="P1078">
        <v>16.988</v>
      </c>
      <c r="Q1078">
        <v>22.931999999999999</v>
      </c>
      <c r="R1078">
        <v>2.972</v>
      </c>
    </row>
    <row r="1079" spans="1:18">
      <c r="A1079" t="s">
        <v>1139</v>
      </c>
      <c r="B1079">
        <v>2021</v>
      </c>
      <c r="C1079" s="9">
        <v>44412</v>
      </c>
      <c r="D1079" t="s">
        <v>188</v>
      </c>
      <c r="E1079" t="s">
        <v>530</v>
      </c>
      <c r="F1079">
        <v>4</v>
      </c>
      <c r="G1079">
        <v>1</v>
      </c>
      <c r="H1079" t="s">
        <v>126</v>
      </c>
      <c r="I1079" t="s">
        <v>102</v>
      </c>
      <c r="J1079">
        <v>22.879452054794498</v>
      </c>
      <c r="K1079">
        <v>6</v>
      </c>
      <c r="L1079">
        <v>1</v>
      </c>
      <c r="M1079">
        <v>9.798</v>
      </c>
      <c r="N1079" s="29">
        <f t="shared" si="16"/>
        <v>73.484384568279239</v>
      </c>
      <c r="O1079">
        <v>21.646999999999998</v>
      </c>
      <c r="P1079">
        <v>22.917000000000002</v>
      </c>
      <c r="Q1079">
        <v>26.823</v>
      </c>
      <c r="R1079">
        <v>1.9530000000000001</v>
      </c>
    </row>
    <row r="1080" spans="1:18">
      <c r="A1080" t="s">
        <v>1139</v>
      </c>
      <c r="B1080">
        <v>2021</v>
      </c>
      <c r="C1080" s="9">
        <v>44412</v>
      </c>
      <c r="D1080" t="s">
        <v>188</v>
      </c>
      <c r="E1080" t="s">
        <v>530</v>
      </c>
      <c r="F1080">
        <v>4</v>
      </c>
      <c r="G1080">
        <v>1</v>
      </c>
      <c r="H1080" t="s">
        <v>193</v>
      </c>
      <c r="I1080" t="s">
        <v>50</v>
      </c>
      <c r="J1080">
        <v>33.602739726027302</v>
      </c>
      <c r="K1080">
        <v>10</v>
      </c>
      <c r="L1080">
        <v>2</v>
      </c>
      <c r="M1080">
        <v>9.8239999999999998</v>
      </c>
      <c r="N1080" s="29">
        <f t="shared" si="16"/>
        <v>73.289902280130292</v>
      </c>
      <c r="O1080">
        <v>29.154999999999902</v>
      </c>
      <c r="P1080">
        <v>28.035</v>
      </c>
      <c r="Q1080">
        <v>32.279000000000003</v>
      </c>
      <c r="R1080">
        <v>2.1219999999999999</v>
      </c>
    </row>
    <row r="1081" spans="1:18">
      <c r="A1081" t="s">
        <v>1139</v>
      </c>
      <c r="B1081">
        <v>2021</v>
      </c>
      <c r="C1081" s="9">
        <v>44412</v>
      </c>
      <c r="D1081" t="s">
        <v>188</v>
      </c>
      <c r="E1081" t="s">
        <v>530</v>
      </c>
      <c r="F1081">
        <v>5</v>
      </c>
      <c r="G1081">
        <v>1</v>
      </c>
      <c r="H1081" t="s">
        <v>194</v>
      </c>
      <c r="I1081" t="s">
        <v>1140</v>
      </c>
      <c r="J1081">
        <v>35.391780821917799</v>
      </c>
      <c r="K1081">
        <v>4</v>
      </c>
      <c r="L1081">
        <v>1</v>
      </c>
      <c r="M1081">
        <v>10.127000000000001</v>
      </c>
      <c r="N1081" s="29">
        <f t="shared" si="16"/>
        <v>71.097067245976092</v>
      </c>
      <c r="O1081">
        <v>24.372999999999902</v>
      </c>
      <c r="P1081">
        <v>24.480999999999899</v>
      </c>
      <c r="Q1081">
        <v>28.856999999999999</v>
      </c>
      <c r="R1081">
        <v>2.1880000000000002</v>
      </c>
    </row>
    <row r="1082" spans="1:18">
      <c r="A1082" t="s">
        <v>1139</v>
      </c>
      <c r="B1082">
        <v>2021</v>
      </c>
      <c r="C1082" s="9">
        <v>44412</v>
      </c>
      <c r="D1082" t="s">
        <v>188</v>
      </c>
      <c r="E1082" t="s">
        <v>530</v>
      </c>
      <c r="F1082">
        <v>5</v>
      </c>
      <c r="G1082">
        <v>1</v>
      </c>
      <c r="H1082" t="s">
        <v>132</v>
      </c>
      <c r="I1082" t="s">
        <v>32</v>
      </c>
      <c r="J1082">
        <v>21.802739726027301</v>
      </c>
      <c r="K1082">
        <v>14</v>
      </c>
      <c r="L1082">
        <v>2</v>
      </c>
      <c r="M1082">
        <v>10.234</v>
      </c>
      <c r="N1082" s="29">
        <f t="shared" si="16"/>
        <v>70.353722884502645</v>
      </c>
      <c r="O1082">
        <v>4.7919999999999998</v>
      </c>
      <c r="P1082">
        <v>4.8339999999999996</v>
      </c>
      <c r="Q1082">
        <v>14.885999999999999</v>
      </c>
      <c r="R1082">
        <v>5.0259999999999998</v>
      </c>
    </row>
    <row r="1083" spans="1:18">
      <c r="A1083" t="s">
        <v>1139</v>
      </c>
      <c r="B1083">
        <v>2021</v>
      </c>
      <c r="C1083" s="9">
        <v>44412</v>
      </c>
      <c r="D1083" t="s">
        <v>188</v>
      </c>
      <c r="E1083" t="s">
        <v>530</v>
      </c>
      <c r="F1083">
        <v>6</v>
      </c>
      <c r="G1083">
        <v>1</v>
      </c>
      <c r="H1083" t="s">
        <v>191</v>
      </c>
      <c r="I1083" t="s">
        <v>28</v>
      </c>
      <c r="J1083">
        <v>34.131506849315002</v>
      </c>
      <c r="K1083">
        <v>5</v>
      </c>
      <c r="L1083">
        <v>1</v>
      </c>
      <c r="M1083">
        <v>10.247</v>
      </c>
      <c r="N1083" s="29">
        <f t="shared" si="16"/>
        <v>70.264467649068024</v>
      </c>
      <c r="O1083">
        <v>17.777999999999999</v>
      </c>
      <c r="P1083">
        <v>18.771999999999998</v>
      </c>
      <c r="Q1083">
        <v>25.608000000000001</v>
      </c>
      <c r="R1083">
        <v>3.4180000000000001</v>
      </c>
    </row>
    <row r="1084" spans="1:18">
      <c r="A1084" t="s">
        <v>1139</v>
      </c>
      <c r="B1084">
        <v>2021</v>
      </c>
      <c r="C1084" s="9">
        <v>44412</v>
      </c>
      <c r="D1084" t="s">
        <v>188</v>
      </c>
      <c r="E1084" t="s">
        <v>530</v>
      </c>
      <c r="F1084">
        <v>6</v>
      </c>
      <c r="G1084">
        <v>1</v>
      </c>
      <c r="H1084" t="s">
        <v>43</v>
      </c>
      <c r="I1084" t="s">
        <v>44</v>
      </c>
      <c r="J1084">
        <v>25.4657534246575</v>
      </c>
      <c r="K1084">
        <v>16</v>
      </c>
      <c r="L1084">
        <v>2</v>
      </c>
      <c r="M1084">
        <v>10.3959999999999</v>
      </c>
      <c r="N1084" s="29">
        <f t="shared" si="16"/>
        <v>69.257406694883315</v>
      </c>
      <c r="O1084">
        <v>6.2619999999999898</v>
      </c>
      <c r="P1084">
        <v>5.4630000000000001</v>
      </c>
      <c r="Q1084">
        <v>17.567</v>
      </c>
      <c r="R1084">
        <v>6.0519999999999996</v>
      </c>
    </row>
    <row r="1085" spans="1:18">
      <c r="A1085" t="s">
        <v>1139</v>
      </c>
      <c r="B1085">
        <v>2021</v>
      </c>
      <c r="C1085" s="9">
        <v>44412</v>
      </c>
      <c r="D1085" t="s">
        <v>188</v>
      </c>
      <c r="E1085" t="s">
        <v>530</v>
      </c>
      <c r="F1085">
        <v>7</v>
      </c>
      <c r="G1085">
        <v>1</v>
      </c>
      <c r="H1085" t="s">
        <v>127</v>
      </c>
      <c r="I1085" t="s">
        <v>33</v>
      </c>
      <c r="J1085">
        <v>30.073972602739701</v>
      </c>
      <c r="K1085">
        <v>11</v>
      </c>
      <c r="L1085">
        <v>1</v>
      </c>
      <c r="M1085">
        <v>9.8450000000000006</v>
      </c>
      <c r="N1085" s="29">
        <f t="shared" si="16"/>
        <v>73.133570340274247</v>
      </c>
      <c r="O1085">
        <v>28.34</v>
      </c>
      <c r="P1085">
        <v>28.786000000000001</v>
      </c>
      <c r="Q1085">
        <v>32.840000000000003</v>
      </c>
      <c r="R1085">
        <v>2.0270000000000001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7</v>
      </c>
      <c r="G1086">
        <v>1</v>
      </c>
      <c r="H1086" t="s">
        <v>97</v>
      </c>
      <c r="I1086" t="s">
        <v>26</v>
      </c>
      <c r="J1086">
        <v>24.312328767123201</v>
      </c>
      <c r="K1086">
        <v>7</v>
      </c>
      <c r="L1086">
        <v>2</v>
      </c>
      <c r="M1086">
        <v>9.8829999999999991</v>
      </c>
      <c r="N1086" s="29">
        <f t="shared" si="16"/>
        <v>72.852372761307308</v>
      </c>
      <c r="O1086">
        <v>24.414000000000001</v>
      </c>
      <c r="P1086">
        <v>24.18</v>
      </c>
      <c r="Q1086">
        <v>28.224</v>
      </c>
      <c r="R1086">
        <v>2.0219999999999998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8</v>
      </c>
      <c r="G1087">
        <v>1</v>
      </c>
      <c r="H1087" t="s">
        <v>189</v>
      </c>
      <c r="I1087" t="s">
        <v>111</v>
      </c>
      <c r="J1087">
        <v>33.389041095890398</v>
      </c>
      <c r="K1087">
        <v>8</v>
      </c>
      <c r="L1087">
        <v>1</v>
      </c>
      <c r="M1087">
        <v>9.9160000000000004</v>
      </c>
      <c r="N1087" s="29">
        <f t="shared" si="16"/>
        <v>72.609923356192013</v>
      </c>
      <c r="O1087">
        <v>22.991</v>
      </c>
      <c r="P1087">
        <v>24.356999999999999</v>
      </c>
      <c r="Q1087">
        <v>29.401</v>
      </c>
      <c r="R1087">
        <v>2.5219999999999998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8</v>
      </c>
      <c r="G1088">
        <v>1</v>
      </c>
      <c r="H1088" t="s">
        <v>192</v>
      </c>
      <c r="I1088" t="s">
        <v>30</v>
      </c>
      <c r="J1088">
        <v>32.394520547945199</v>
      </c>
      <c r="K1088">
        <v>9</v>
      </c>
      <c r="L1088">
        <v>2</v>
      </c>
      <c r="M1088">
        <v>9.9369999999999994</v>
      </c>
      <c r="N1088" s="29">
        <f t="shared" si="16"/>
        <v>72.456475797524405</v>
      </c>
      <c r="O1088">
        <v>25.241</v>
      </c>
      <c r="P1088">
        <v>24.539000000000001</v>
      </c>
      <c r="Q1088">
        <v>29.257000000000001</v>
      </c>
      <c r="R1088">
        <v>2.359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533</v>
      </c>
      <c r="F1089">
        <v>1</v>
      </c>
      <c r="G1089">
        <v>1</v>
      </c>
      <c r="H1089" t="s">
        <v>21</v>
      </c>
      <c r="I1089" t="s">
        <v>22</v>
      </c>
      <c r="J1089">
        <v>28.405479452054699</v>
      </c>
      <c r="K1089">
        <v>2</v>
      </c>
      <c r="L1089">
        <v>1</v>
      </c>
      <c r="M1089">
        <v>9.8309999999999995</v>
      </c>
      <c r="N1089" s="29">
        <f t="shared" si="16"/>
        <v>73.237717424473601</v>
      </c>
      <c r="O1089">
        <v>36.138999999999903</v>
      </c>
      <c r="P1089">
        <v>36.253</v>
      </c>
      <c r="Q1089">
        <v>38.960999999999999</v>
      </c>
      <c r="R1089">
        <v>1.3540000000000001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533</v>
      </c>
      <c r="F1090">
        <v>1</v>
      </c>
      <c r="G1090">
        <v>1</v>
      </c>
      <c r="H1090" t="s">
        <v>193</v>
      </c>
      <c r="I1090" t="s">
        <v>50</v>
      </c>
      <c r="J1090">
        <v>33.602739726027302</v>
      </c>
      <c r="K1090">
        <v>10</v>
      </c>
      <c r="L1090">
        <v>2</v>
      </c>
      <c r="M1090">
        <v>9.8709999999999898</v>
      </c>
      <c r="N1090" s="29">
        <f t="shared" si="16"/>
        <v>72.940938101509545</v>
      </c>
      <c r="O1090">
        <v>28.035</v>
      </c>
      <c r="P1090">
        <v>27.898999999999901</v>
      </c>
      <c r="Q1090">
        <v>32.052999999999997</v>
      </c>
      <c r="R1090">
        <v>2.077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533</v>
      </c>
      <c r="F1091">
        <v>2</v>
      </c>
      <c r="G1091">
        <v>1</v>
      </c>
      <c r="H1091" t="s">
        <v>90</v>
      </c>
      <c r="I1091" t="s">
        <v>22</v>
      </c>
      <c r="J1091">
        <v>24.408219178082099</v>
      </c>
      <c r="K1091">
        <v>1</v>
      </c>
      <c r="L1091">
        <v>1</v>
      </c>
      <c r="M1091">
        <v>9.6349999999999998</v>
      </c>
      <c r="N1091" s="29">
        <f t="shared" ref="N1091:N1154" si="17">3.6*200/M1091</f>
        <v>74.727555786196163</v>
      </c>
      <c r="O1091">
        <v>40.677</v>
      </c>
      <c r="P1091">
        <v>40.674999999999997</v>
      </c>
      <c r="Q1091">
        <v>43.631</v>
      </c>
      <c r="R1091">
        <v>1.478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533</v>
      </c>
      <c r="F1092">
        <v>2</v>
      </c>
      <c r="G1092">
        <v>1</v>
      </c>
      <c r="H1092" t="s">
        <v>91</v>
      </c>
      <c r="I1092" t="s">
        <v>50</v>
      </c>
      <c r="J1092">
        <v>25.7068493150684</v>
      </c>
      <c r="K1092">
        <v>12</v>
      </c>
      <c r="L1092">
        <v>2</v>
      </c>
      <c r="M1092">
        <v>10.084</v>
      </c>
      <c r="N1092" s="29">
        <f t="shared" si="17"/>
        <v>71.400238000793337</v>
      </c>
      <c r="O1092">
        <v>16.988</v>
      </c>
      <c r="P1092">
        <v>16.986999999999998</v>
      </c>
      <c r="Q1092">
        <v>22.925000000000001</v>
      </c>
      <c r="R1092">
        <v>2.9689999999999999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533</v>
      </c>
      <c r="F1093">
        <v>3</v>
      </c>
      <c r="G1093">
        <v>1</v>
      </c>
      <c r="H1093" t="s">
        <v>110</v>
      </c>
      <c r="I1093" t="s">
        <v>111</v>
      </c>
      <c r="J1093">
        <v>24.298630136986301</v>
      </c>
      <c r="K1093">
        <v>3</v>
      </c>
      <c r="L1093">
        <v>1</v>
      </c>
      <c r="M1093">
        <v>9.9629999999999992</v>
      </c>
      <c r="N1093" s="29">
        <f t="shared" si="17"/>
        <v>72.267389340560072</v>
      </c>
      <c r="O1093">
        <v>26.388999999999999</v>
      </c>
      <c r="P1093">
        <v>26.933</v>
      </c>
      <c r="Q1093">
        <v>30.951000000000001</v>
      </c>
      <c r="R1093">
        <v>2.0089999999999999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533</v>
      </c>
      <c r="F1094">
        <v>3</v>
      </c>
      <c r="G1094">
        <v>1</v>
      </c>
      <c r="H1094" t="s">
        <v>97</v>
      </c>
      <c r="I1094" t="s">
        <v>26</v>
      </c>
      <c r="J1094">
        <v>24.312328767123201</v>
      </c>
      <c r="K1094">
        <v>7</v>
      </c>
      <c r="L1094">
        <v>2</v>
      </c>
      <c r="M1094">
        <v>10.133999999999901</v>
      </c>
      <c r="N1094" s="29">
        <f t="shared" si="17"/>
        <v>71.047957371226275</v>
      </c>
      <c r="O1094">
        <v>24.18</v>
      </c>
      <c r="P1094">
        <v>23.882999999999999</v>
      </c>
      <c r="Q1094">
        <v>27.817</v>
      </c>
      <c r="R1094">
        <v>1.9670000000000001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533</v>
      </c>
      <c r="F1095">
        <v>4</v>
      </c>
      <c r="G1095">
        <v>1</v>
      </c>
      <c r="H1095" t="s">
        <v>126</v>
      </c>
      <c r="I1095" t="s">
        <v>102</v>
      </c>
      <c r="J1095">
        <v>22.879452054794498</v>
      </c>
      <c r="K1095">
        <v>6</v>
      </c>
      <c r="L1095">
        <v>1</v>
      </c>
      <c r="M1095">
        <v>10.090999999999999</v>
      </c>
      <c r="N1095" s="29">
        <f t="shared" si="17"/>
        <v>71.350708552175206</v>
      </c>
      <c r="O1095">
        <v>22.917000000000002</v>
      </c>
      <c r="P1095">
        <v>23.686</v>
      </c>
      <c r="Q1095">
        <v>27.47</v>
      </c>
      <c r="R1095">
        <v>1.8919999999999999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533</v>
      </c>
      <c r="F1096">
        <v>4</v>
      </c>
      <c r="G1096">
        <v>1</v>
      </c>
      <c r="H1096" t="s">
        <v>192</v>
      </c>
      <c r="I1096" t="s">
        <v>30</v>
      </c>
      <c r="J1096">
        <v>32.394520547945199</v>
      </c>
      <c r="K1096">
        <v>9</v>
      </c>
      <c r="L1096">
        <v>2</v>
      </c>
      <c r="M1096">
        <v>10.548</v>
      </c>
      <c r="N1096" s="29">
        <f t="shared" si="17"/>
        <v>68.25938566552901</v>
      </c>
      <c r="O1096">
        <v>24.539000000000001</v>
      </c>
      <c r="P1096">
        <v>23.814999999999898</v>
      </c>
      <c r="Q1096">
        <v>28.312999999999999</v>
      </c>
      <c r="R1096">
        <v>2.2490000000000001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533</v>
      </c>
      <c r="F1097">
        <v>5</v>
      </c>
      <c r="G1097">
        <v>1</v>
      </c>
      <c r="H1097" t="s">
        <v>194</v>
      </c>
      <c r="I1097" t="s">
        <v>1140</v>
      </c>
      <c r="J1097">
        <v>35.391780821917799</v>
      </c>
      <c r="K1097">
        <v>4</v>
      </c>
      <c r="L1097">
        <v>1</v>
      </c>
      <c r="M1097">
        <v>9.8279999999999994</v>
      </c>
      <c r="N1097" s="29">
        <f t="shared" si="17"/>
        <v>73.26007326007327</v>
      </c>
      <c r="O1097">
        <v>24.480999999999899</v>
      </c>
      <c r="P1097">
        <v>25.288</v>
      </c>
      <c r="Q1097">
        <v>29.51</v>
      </c>
      <c r="R1097">
        <v>2.1110000000000002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533</v>
      </c>
      <c r="F1098">
        <v>5</v>
      </c>
      <c r="G1098">
        <v>1</v>
      </c>
      <c r="H1098" t="s">
        <v>189</v>
      </c>
      <c r="I1098" t="s">
        <v>111</v>
      </c>
      <c r="J1098">
        <v>33.389041095890398</v>
      </c>
      <c r="K1098">
        <v>8</v>
      </c>
      <c r="L1098">
        <v>2</v>
      </c>
      <c r="M1098">
        <v>9.9039999999999999</v>
      </c>
      <c r="N1098" s="29">
        <f t="shared" si="17"/>
        <v>72.697899838449118</v>
      </c>
      <c r="O1098">
        <v>24.356999999999999</v>
      </c>
      <c r="P1098">
        <v>23.729999999999901</v>
      </c>
      <c r="Q1098">
        <v>28.533999999999999</v>
      </c>
      <c r="R1098">
        <v>2.4020000000000001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533</v>
      </c>
      <c r="F1099">
        <v>6</v>
      </c>
      <c r="G1099">
        <v>1</v>
      </c>
      <c r="H1099" t="s">
        <v>191</v>
      </c>
      <c r="I1099" t="s">
        <v>28</v>
      </c>
      <c r="J1099">
        <v>34.131506849315002</v>
      </c>
      <c r="K1099">
        <v>5</v>
      </c>
      <c r="L1099">
        <v>1</v>
      </c>
      <c r="M1099">
        <v>10.355</v>
      </c>
      <c r="N1099" s="29">
        <f t="shared" si="17"/>
        <v>69.531627233220661</v>
      </c>
      <c r="O1099">
        <v>18.771999999999998</v>
      </c>
      <c r="P1099">
        <v>22.117999999999999</v>
      </c>
      <c r="Q1099">
        <v>28.277999999999999</v>
      </c>
      <c r="R1099">
        <v>3.08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533</v>
      </c>
      <c r="F1100">
        <v>6</v>
      </c>
      <c r="G1100">
        <v>1</v>
      </c>
      <c r="H1100" t="s">
        <v>127</v>
      </c>
      <c r="I1100" t="s">
        <v>33</v>
      </c>
      <c r="J1100">
        <v>30.073972602739701</v>
      </c>
      <c r="K1100">
        <v>11</v>
      </c>
      <c r="L1100">
        <v>2</v>
      </c>
      <c r="M1100">
        <v>10.487</v>
      </c>
      <c r="N1100" s="29">
        <f t="shared" si="17"/>
        <v>68.656431772670928</v>
      </c>
      <c r="O1100">
        <v>28.786000000000001</v>
      </c>
      <c r="P1100">
        <v>27.979999999999901</v>
      </c>
      <c r="Q1100">
        <v>31.9</v>
      </c>
      <c r="R1100">
        <v>1.96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534</v>
      </c>
      <c r="F1101">
        <v>1</v>
      </c>
      <c r="G1101">
        <v>1</v>
      </c>
      <c r="H1101" t="s">
        <v>21</v>
      </c>
      <c r="I1101" t="s">
        <v>22</v>
      </c>
      <c r="J1101">
        <v>28.405479452054699</v>
      </c>
      <c r="K1101">
        <v>2</v>
      </c>
      <c r="L1101">
        <v>1</v>
      </c>
      <c r="M1101">
        <v>10.204000000000001</v>
      </c>
      <c r="N1101" s="29">
        <f t="shared" si="17"/>
        <v>70.560564484515865</v>
      </c>
      <c r="O1101">
        <v>36.253</v>
      </c>
      <c r="P1101">
        <v>36.290999999999997</v>
      </c>
      <c r="Q1101">
        <v>38.993000000000002</v>
      </c>
      <c r="R1101">
        <v>1.351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534</v>
      </c>
      <c r="F1102">
        <v>1</v>
      </c>
      <c r="G1102">
        <v>1</v>
      </c>
      <c r="H1102" t="s">
        <v>97</v>
      </c>
      <c r="I1102" t="s">
        <v>26</v>
      </c>
      <c r="J1102">
        <v>24.312328767123201</v>
      </c>
      <c r="K1102">
        <v>7</v>
      </c>
      <c r="L1102">
        <v>2</v>
      </c>
      <c r="M1102">
        <v>12.644</v>
      </c>
      <c r="N1102" s="29">
        <f t="shared" si="17"/>
        <v>56.944005061689339</v>
      </c>
      <c r="O1102">
        <v>23.882999999999999</v>
      </c>
      <c r="P1102">
        <v>23.847999999999999</v>
      </c>
      <c r="Q1102">
        <v>27.75</v>
      </c>
      <c r="R1102">
        <v>1.9510000000000001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534</v>
      </c>
      <c r="F1103">
        <v>1</v>
      </c>
      <c r="G1103">
        <v>2</v>
      </c>
      <c r="H1103" t="s">
        <v>21</v>
      </c>
      <c r="I1103" t="s">
        <v>22</v>
      </c>
      <c r="J1103">
        <v>28.405479452054699</v>
      </c>
      <c r="K1103">
        <v>2</v>
      </c>
      <c r="L1103">
        <v>1</v>
      </c>
      <c r="M1103">
        <v>9.9019999999999992</v>
      </c>
      <c r="N1103" s="29">
        <f t="shared" si="17"/>
        <v>72.712583316501721</v>
      </c>
      <c r="O1103">
        <v>36.290999999999997</v>
      </c>
      <c r="P1103">
        <v>36.328000000000003</v>
      </c>
      <c r="Q1103">
        <v>39.024000000000001</v>
      </c>
      <c r="R1103">
        <v>1.3480000000000001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534</v>
      </c>
      <c r="F1104">
        <v>1</v>
      </c>
      <c r="G1104">
        <v>2</v>
      </c>
      <c r="H1104" t="s">
        <v>97</v>
      </c>
      <c r="I1104" t="s">
        <v>26</v>
      </c>
      <c r="J1104">
        <v>24.312328767123201</v>
      </c>
      <c r="K1104">
        <v>7</v>
      </c>
      <c r="L1104">
        <v>2</v>
      </c>
      <c r="M1104">
        <v>9.9609999999999896</v>
      </c>
      <c r="N1104" s="29">
        <f t="shared" si="17"/>
        <v>72.281899407690062</v>
      </c>
      <c r="O1104">
        <v>23.847999999999999</v>
      </c>
      <c r="P1104">
        <v>23.815999999999999</v>
      </c>
      <c r="Q1104">
        <v>27.686</v>
      </c>
      <c r="R1104">
        <v>1.9350000000000001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534</v>
      </c>
      <c r="F1105">
        <v>2</v>
      </c>
      <c r="G1105">
        <v>1</v>
      </c>
      <c r="H1105" t="s">
        <v>90</v>
      </c>
      <c r="I1105" t="s">
        <v>22</v>
      </c>
      <c r="J1105">
        <v>24.408219178082099</v>
      </c>
      <c r="K1105">
        <v>1</v>
      </c>
      <c r="L1105">
        <v>1</v>
      </c>
      <c r="M1105">
        <v>10.243</v>
      </c>
      <c r="N1105" s="29">
        <f t="shared" si="17"/>
        <v>70.291906667968362</v>
      </c>
      <c r="O1105">
        <v>40.674999999999997</v>
      </c>
      <c r="P1105">
        <v>40.689</v>
      </c>
      <c r="Q1105">
        <v>43.643000000000001</v>
      </c>
      <c r="R1105">
        <v>1.4770000000000001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534</v>
      </c>
      <c r="F1106">
        <v>2</v>
      </c>
      <c r="G1106">
        <v>1</v>
      </c>
      <c r="H1106" t="s">
        <v>189</v>
      </c>
      <c r="I1106" t="s">
        <v>111</v>
      </c>
      <c r="J1106">
        <v>33.389041095890398</v>
      </c>
      <c r="K1106">
        <v>8</v>
      </c>
      <c r="L1106">
        <v>2</v>
      </c>
      <c r="M1106">
        <v>10.29</v>
      </c>
      <c r="N1106" s="29">
        <f t="shared" si="17"/>
        <v>69.970845481049565</v>
      </c>
      <c r="O1106">
        <v>23.729999999999901</v>
      </c>
      <c r="P1106">
        <v>23.721999999999898</v>
      </c>
      <c r="Q1106">
        <v>28.501999999999999</v>
      </c>
      <c r="R1106">
        <v>2.39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534</v>
      </c>
      <c r="F1107">
        <v>2</v>
      </c>
      <c r="G1107">
        <v>2</v>
      </c>
      <c r="H1107" t="s">
        <v>90</v>
      </c>
      <c r="I1107" t="s">
        <v>22</v>
      </c>
      <c r="J1107">
        <v>24.408219178082099</v>
      </c>
      <c r="K1107">
        <v>1</v>
      </c>
      <c r="L1107">
        <v>1</v>
      </c>
      <c r="M1107">
        <v>10.551</v>
      </c>
      <c r="N1107" s="29">
        <f t="shared" si="17"/>
        <v>68.239977253340911</v>
      </c>
      <c r="O1107">
        <v>40.689</v>
      </c>
      <c r="P1107">
        <v>40.703000000000003</v>
      </c>
      <c r="Q1107">
        <v>43.655000000000001</v>
      </c>
      <c r="R1107">
        <v>1.476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534</v>
      </c>
      <c r="F1108">
        <v>2</v>
      </c>
      <c r="G1108">
        <v>2</v>
      </c>
      <c r="H1108" t="s">
        <v>189</v>
      </c>
      <c r="I1108" t="s">
        <v>111</v>
      </c>
      <c r="J1108">
        <v>33.389041095890398</v>
      </c>
      <c r="K1108">
        <v>8</v>
      </c>
      <c r="L1108">
        <v>2</v>
      </c>
      <c r="M1108">
        <v>11.493</v>
      </c>
      <c r="N1108" s="29">
        <f t="shared" si="17"/>
        <v>62.646828504306967</v>
      </c>
      <c r="O1108">
        <v>23.721999999999898</v>
      </c>
      <c r="P1108">
        <v>23.713000000000001</v>
      </c>
      <c r="Q1108">
        <v>28.471</v>
      </c>
      <c r="R1108">
        <v>2.379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534</v>
      </c>
      <c r="F1109">
        <v>3</v>
      </c>
      <c r="G1109">
        <v>1</v>
      </c>
      <c r="H1109" t="s">
        <v>110</v>
      </c>
      <c r="I1109" t="s">
        <v>111</v>
      </c>
      <c r="J1109">
        <v>24.298630136986301</v>
      </c>
      <c r="K1109">
        <v>3</v>
      </c>
      <c r="L1109">
        <v>1</v>
      </c>
      <c r="M1109">
        <v>9.68</v>
      </c>
      <c r="N1109" s="29">
        <f t="shared" si="17"/>
        <v>74.380165289256198</v>
      </c>
      <c r="O1109">
        <v>26.933</v>
      </c>
      <c r="P1109">
        <v>27.393000000000001</v>
      </c>
      <c r="Q1109">
        <v>31.317</v>
      </c>
      <c r="R1109">
        <v>1.962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534</v>
      </c>
      <c r="F1110">
        <v>3</v>
      </c>
      <c r="G1110">
        <v>1</v>
      </c>
      <c r="H1110" t="s">
        <v>191</v>
      </c>
      <c r="I1110" t="s">
        <v>28</v>
      </c>
      <c r="J1110">
        <v>34.131506849315002</v>
      </c>
      <c r="K1110">
        <v>5</v>
      </c>
      <c r="L1110">
        <v>2</v>
      </c>
      <c r="M1110">
        <v>12.186999999999999</v>
      </c>
      <c r="N1110" s="29">
        <f t="shared" si="17"/>
        <v>59.079346844998774</v>
      </c>
      <c r="O1110">
        <v>22.117999999999999</v>
      </c>
      <c r="P1110">
        <v>21.611999999999998</v>
      </c>
      <c r="Q1110">
        <v>27.417999999999999</v>
      </c>
      <c r="R1110">
        <v>2.903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534</v>
      </c>
      <c r="F1111">
        <v>3</v>
      </c>
      <c r="G1111">
        <v>2</v>
      </c>
      <c r="H1111" t="s">
        <v>110</v>
      </c>
      <c r="I1111" t="s">
        <v>111</v>
      </c>
      <c r="J1111">
        <v>24.298630136986301</v>
      </c>
      <c r="K1111">
        <v>3</v>
      </c>
      <c r="L1111">
        <v>1</v>
      </c>
      <c r="M1111">
        <v>9.7949999999999999</v>
      </c>
      <c r="N1111" s="29">
        <f t="shared" si="17"/>
        <v>73.506891271056659</v>
      </c>
      <c r="O1111">
        <v>27.393000000000001</v>
      </c>
      <c r="P1111">
        <v>27.773</v>
      </c>
      <c r="Q1111">
        <v>31.614999999999998</v>
      </c>
      <c r="R1111">
        <v>1.921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534</v>
      </c>
      <c r="F1112">
        <v>3</v>
      </c>
      <c r="G1112">
        <v>2</v>
      </c>
      <c r="H1112" t="s">
        <v>191</v>
      </c>
      <c r="I1112" t="s">
        <v>28</v>
      </c>
      <c r="J1112">
        <v>34.131506849315002</v>
      </c>
      <c r="K1112">
        <v>5</v>
      </c>
      <c r="L1112">
        <v>2</v>
      </c>
      <c r="M1112">
        <v>10.191000000000001</v>
      </c>
      <c r="N1112" s="29">
        <f t="shared" si="17"/>
        <v>70.650574035914033</v>
      </c>
      <c r="O1112">
        <v>21.611999999999998</v>
      </c>
      <c r="P1112">
        <v>21.239000000000001</v>
      </c>
      <c r="Q1112">
        <v>26.766999999999999</v>
      </c>
      <c r="R1112">
        <v>2.7639999999999998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534</v>
      </c>
      <c r="F1113">
        <v>4</v>
      </c>
      <c r="G1113">
        <v>1</v>
      </c>
      <c r="H1113" t="s">
        <v>126</v>
      </c>
      <c r="I1113" t="s">
        <v>102</v>
      </c>
      <c r="J1113">
        <v>22.879452054794498</v>
      </c>
      <c r="K1113">
        <v>6</v>
      </c>
      <c r="L1113">
        <v>1</v>
      </c>
      <c r="M1113">
        <v>9.6479999999999997</v>
      </c>
      <c r="N1113" s="29">
        <f t="shared" si="17"/>
        <v>74.626865671641795</v>
      </c>
      <c r="O1113">
        <v>23.686</v>
      </c>
      <c r="P1113">
        <v>24.393999999999998</v>
      </c>
      <c r="Q1113">
        <v>28.065999999999999</v>
      </c>
      <c r="R1113">
        <v>1.8360000000000001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4</v>
      </c>
      <c r="G1114">
        <v>1</v>
      </c>
      <c r="H1114" t="s">
        <v>194</v>
      </c>
      <c r="I1114" t="s">
        <v>1140</v>
      </c>
      <c r="J1114">
        <v>35.391780821917799</v>
      </c>
      <c r="K1114">
        <v>4</v>
      </c>
      <c r="L1114">
        <v>2</v>
      </c>
      <c r="M1114">
        <v>9.9429999999999996</v>
      </c>
      <c r="N1114" s="29">
        <f t="shared" si="17"/>
        <v>72.412752690334912</v>
      </c>
      <c r="O1114">
        <v>25.288</v>
      </c>
      <c r="P1114">
        <v>24.704000000000001</v>
      </c>
      <c r="Q1114">
        <v>28.768000000000001</v>
      </c>
      <c r="R1114">
        <v>2.032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4</v>
      </c>
      <c r="G1115">
        <v>2</v>
      </c>
      <c r="H1115" t="s">
        <v>194</v>
      </c>
      <c r="I1115" t="s">
        <v>1140</v>
      </c>
      <c r="J1115">
        <v>35.391780821917799</v>
      </c>
      <c r="K1115">
        <v>4</v>
      </c>
      <c r="L1115">
        <v>1</v>
      </c>
      <c r="M1115">
        <v>9.8239999999999998</v>
      </c>
      <c r="N1115" s="29">
        <f t="shared" si="17"/>
        <v>73.289902280130292</v>
      </c>
      <c r="O1115">
        <v>24.704000000000001</v>
      </c>
      <c r="P1115">
        <v>25.238</v>
      </c>
      <c r="Q1115">
        <v>29.062000000000001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4</v>
      </c>
      <c r="G1116">
        <v>3</v>
      </c>
      <c r="H1116" t="s">
        <v>194</v>
      </c>
      <c r="I1116" t="s">
        <v>1140</v>
      </c>
      <c r="J1116">
        <v>35.391780821917799</v>
      </c>
      <c r="K1116">
        <v>4</v>
      </c>
      <c r="L1116">
        <v>1</v>
      </c>
      <c r="M1116">
        <v>10.381</v>
      </c>
      <c r="N1116" s="29">
        <f t="shared" si="17"/>
        <v>69.357480011559574</v>
      </c>
      <c r="O1116">
        <v>25.238</v>
      </c>
      <c r="P1116">
        <v>25.242999999999999</v>
      </c>
      <c r="Q1116">
        <v>29.065000000000001</v>
      </c>
      <c r="R1116">
        <v>1.911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4</v>
      </c>
      <c r="G1117">
        <v>3</v>
      </c>
      <c r="H1117" t="s">
        <v>126</v>
      </c>
      <c r="I1117" t="s">
        <v>102</v>
      </c>
      <c r="J1117">
        <v>22.879452054794498</v>
      </c>
      <c r="K1117">
        <v>6</v>
      </c>
      <c r="L1117">
        <v>2</v>
      </c>
      <c r="M1117">
        <v>14.763999999999999</v>
      </c>
      <c r="N1117" s="29">
        <f t="shared" si="17"/>
        <v>48.767271742075323</v>
      </c>
      <c r="O1117">
        <v>24.393999999999998</v>
      </c>
      <c r="P1117">
        <v>24.034999999999901</v>
      </c>
      <c r="Q1117">
        <v>27.582999999999998</v>
      </c>
      <c r="R1117">
        <v>1.774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535</v>
      </c>
      <c r="F1118">
        <v>1</v>
      </c>
      <c r="G1118">
        <v>1</v>
      </c>
      <c r="H1118" t="s">
        <v>21</v>
      </c>
      <c r="I1118" t="s">
        <v>22</v>
      </c>
      <c r="J1118">
        <v>28.405479452054699</v>
      </c>
      <c r="K1118">
        <v>2</v>
      </c>
      <c r="L1118">
        <v>1</v>
      </c>
      <c r="M1118">
        <v>9.6920000000000002</v>
      </c>
      <c r="N1118" s="29">
        <f t="shared" si="17"/>
        <v>74.288072637226577</v>
      </c>
      <c r="O1118">
        <v>36.328000000000003</v>
      </c>
      <c r="P1118">
        <v>36.381</v>
      </c>
      <c r="Q1118">
        <v>39.067</v>
      </c>
      <c r="R1118">
        <v>1.343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535</v>
      </c>
      <c r="F1119">
        <v>1</v>
      </c>
      <c r="G1119">
        <v>1</v>
      </c>
      <c r="H1119" t="s">
        <v>194</v>
      </c>
      <c r="I1119" t="s">
        <v>1140</v>
      </c>
      <c r="J1119">
        <v>35.391780821917799</v>
      </c>
      <c r="K1119">
        <v>4</v>
      </c>
      <c r="L1119">
        <v>2</v>
      </c>
      <c r="M1119">
        <v>9.7989999999999995</v>
      </c>
      <c r="N1119" s="29">
        <f t="shared" si="17"/>
        <v>73.476885396469029</v>
      </c>
      <c r="O1119">
        <v>25.242999999999999</v>
      </c>
      <c r="P1119">
        <v>25.195</v>
      </c>
      <c r="Q1119">
        <v>28.978999999999999</v>
      </c>
      <c r="R1119">
        <v>1.8919999999999999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535</v>
      </c>
      <c r="F1120">
        <v>1</v>
      </c>
      <c r="G1120">
        <v>2</v>
      </c>
      <c r="H1120" t="s">
        <v>21</v>
      </c>
      <c r="I1120" t="s">
        <v>22</v>
      </c>
      <c r="J1120">
        <v>28.405479452054699</v>
      </c>
      <c r="K1120">
        <v>2</v>
      </c>
      <c r="L1120">
        <v>1</v>
      </c>
      <c r="M1120">
        <v>9.7859999999999996</v>
      </c>
      <c r="N1120" s="29">
        <f t="shared" si="17"/>
        <v>73.574494175352541</v>
      </c>
      <c r="O1120">
        <v>36.381</v>
      </c>
      <c r="P1120">
        <v>36.431999999999903</v>
      </c>
      <c r="Q1120">
        <v>39.107999999999997</v>
      </c>
      <c r="R1120">
        <v>1.3380000000000001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535</v>
      </c>
      <c r="F1121">
        <v>1</v>
      </c>
      <c r="G1121">
        <v>2</v>
      </c>
      <c r="H1121" t="s">
        <v>194</v>
      </c>
      <c r="I1121" t="s">
        <v>1140</v>
      </c>
      <c r="J1121">
        <v>35.391780821917799</v>
      </c>
      <c r="K1121">
        <v>4</v>
      </c>
      <c r="L1121">
        <v>2</v>
      </c>
      <c r="M1121">
        <v>9.7959999999999994</v>
      </c>
      <c r="N1121" s="29">
        <f t="shared" si="17"/>
        <v>73.499387505104124</v>
      </c>
      <c r="O1121">
        <v>25.195</v>
      </c>
      <c r="P1121">
        <v>25.148999999999901</v>
      </c>
      <c r="Q1121">
        <v>28.896999999999998</v>
      </c>
      <c r="R1121">
        <v>1.8740000000000001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535</v>
      </c>
      <c r="F1122">
        <v>2</v>
      </c>
      <c r="G1122">
        <v>1</v>
      </c>
      <c r="H1122" t="s">
        <v>90</v>
      </c>
      <c r="I1122" t="s">
        <v>22</v>
      </c>
      <c r="J1122">
        <v>24.408219178082099</v>
      </c>
      <c r="K1122">
        <v>1</v>
      </c>
      <c r="L1122">
        <v>1</v>
      </c>
      <c r="M1122">
        <v>9.7469999999999999</v>
      </c>
      <c r="N1122" s="29">
        <f t="shared" si="17"/>
        <v>73.868882733148666</v>
      </c>
      <c r="O1122">
        <v>40.703000000000003</v>
      </c>
      <c r="P1122">
        <v>40.741</v>
      </c>
      <c r="Q1122">
        <v>43.685000000000002</v>
      </c>
      <c r="R1122">
        <v>1.472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535</v>
      </c>
      <c r="F1123">
        <v>2</v>
      </c>
      <c r="G1123">
        <v>1</v>
      </c>
      <c r="H1123" t="s">
        <v>110</v>
      </c>
      <c r="I1123" t="s">
        <v>111</v>
      </c>
      <c r="J1123">
        <v>24.298630136986301</v>
      </c>
      <c r="K1123">
        <v>3</v>
      </c>
      <c r="L1123">
        <v>2</v>
      </c>
      <c r="M1123">
        <v>9.8140000000000001</v>
      </c>
      <c r="N1123" s="29">
        <f t="shared" si="17"/>
        <v>73.364581210515595</v>
      </c>
      <c r="O1123">
        <v>27.773</v>
      </c>
      <c r="P1123">
        <v>27.747</v>
      </c>
      <c r="Q1123">
        <v>31.565000000000001</v>
      </c>
      <c r="R1123">
        <v>1.909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535</v>
      </c>
      <c r="F1124">
        <v>2</v>
      </c>
      <c r="G1124">
        <v>2</v>
      </c>
      <c r="H1124" t="s">
        <v>90</v>
      </c>
      <c r="I1124" t="s">
        <v>22</v>
      </c>
      <c r="J1124">
        <v>24.408219178082099</v>
      </c>
      <c r="K1124">
        <v>1</v>
      </c>
      <c r="L1124">
        <v>1</v>
      </c>
      <c r="M1124">
        <v>9.7840000000000007</v>
      </c>
      <c r="N1124" s="29">
        <f t="shared" si="17"/>
        <v>73.589533932951753</v>
      </c>
      <c r="O1124">
        <v>40.741</v>
      </c>
      <c r="P1124">
        <v>40.777999999999999</v>
      </c>
      <c r="Q1124">
        <v>43.713999999999999</v>
      </c>
      <c r="R1124">
        <v>1.468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535</v>
      </c>
      <c r="F1125">
        <v>2</v>
      </c>
      <c r="G1125">
        <v>2</v>
      </c>
      <c r="H1125" t="s">
        <v>110</v>
      </c>
      <c r="I1125" t="s">
        <v>111</v>
      </c>
      <c r="J1125">
        <v>24.298630136986301</v>
      </c>
      <c r="K1125">
        <v>3</v>
      </c>
      <c r="L1125">
        <v>2</v>
      </c>
      <c r="M1125">
        <v>9.8260000000000005</v>
      </c>
      <c r="N1125" s="29">
        <f t="shared" si="17"/>
        <v>73.274984734378179</v>
      </c>
      <c r="O1125">
        <v>27.747</v>
      </c>
      <c r="P1125">
        <v>27.722999999999999</v>
      </c>
      <c r="Q1125">
        <v>31.516999999999999</v>
      </c>
      <c r="R1125">
        <v>1.897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62</v>
      </c>
      <c r="F1126" t="s">
        <v>537</v>
      </c>
      <c r="G1126">
        <v>1</v>
      </c>
      <c r="H1126" t="s">
        <v>110</v>
      </c>
      <c r="I1126" t="s">
        <v>111</v>
      </c>
      <c r="J1126">
        <v>24.298630136986301</v>
      </c>
      <c r="K1126">
        <v>3</v>
      </c>
      <c r="L1126">
        <v>1</v>
      </c>
      <c r="M1126">
        <v>9.7859999999999996</v>
      </c>
      <c r="N1126" s="29">
        <f t="shared" si="17"/>
        <v>73.574494175352541</v>
      </c>
      <c r="O1126">
        <v>27.722999999999999</v>
      </c>
      <c r="P1126">
        <v>28.16</v>
      </c>
      <c r="Q1126">
        <v>31.864000000000001</v>
      </c>
      <c r="R1126">
        <v>1.8520000000000001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62</v>
      </c>
      <c r="F1127" t="s">
        <v>537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10.272</v>
      </c>
      <c r="N1127" s="29">
        <f t="shared" si="17"/>
        <v>70.09345794392523</v>
      </c>
      <c r="O1127">
        <v>25.148999999999901</v>
      </c>
      <c r="P1127">
        <v>24.898</v>
      </c>
      <c r="Q1127">
        <v>28.558</v>
      </c>
      <c r="R1127">
        <v>1.83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62</v>
      </c>
      <c r="F1128" t="s">
        <v>537</v>
      </c>
      <c r="G1128">
        <v>2</v>
      </c>
      <c r="H1128" t="s">
        <v>110</v>
      </c>
      <c r="I1128" t="s">
        <v>111</v>
      </c>
      <c r="J1128">
        <v>24.298630136986301</v>
      </c>
      <c r="K1128">
        <v>3</v>
      </c>
      <c r="L1128">
        <v>1</v>
      </c>
      <c r="M1128">
        <v>9.9429999999999996</v>
      </c>
      <c r="N1128" s="29">
        <f t="shared" si="17"/>
        <v>72.412752690334912</v>
      </c>
      <c r="O1128">
        <v>28.16</v>
      </c>
      <c r="P1128">
        <v>28.54</v>
      </c>
      <c r="Q1128">
        <v>32.164000000000001</v>
      </c>
      <c r="R1128">
        <v>1.8120000000000001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62</v>
      </c>
      <c r="F1129" t="s">
        <v>537</v>
      </c>
      <c r="G1129">
        <v>2</v>
      </c>
      <c r="H1129" t="s">
        <v>194</v>
      </c>
      <c r="I1129" t="s">
        <v>1140</v>
      </c>
      <c r="J1129">
        <v>35.391780821917799</v>
      </c>
      <c r="K1129">
        <v>4</v>
      </c>
      <c r="L1129">
        <v>2</v>
      </c>
      <c r="M1129">
        <v>9.9580000000000002</v>
      </c>
      <c r="N1129" s="29">
        <f t="shared" si="17"/>
        <v>72.303675436834709</v>
      </c>
      <c r="O1129">
        <v>24.898</v>
      </c>
      <c r="P1129">
        <v>24.683</v>
      </c>
      <c r="Q1129">
        <v>28.265000000000001</v>
      </c>
      <c r="R1129">
        <v>1.7909999999999999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62</v>
      </c>
      <c r="F1130" t="s">
        <v>536</v>
      </c>
      <c r="G1130">
        <v>1</v>
      </c>
      <c r="H1130" t="s">
        <v>21</v>
      </c>
      <c r="I1130" t="s">
        <v>22</v>
      </c>
      <c r="J1130">
        <v>28.405479452054699</v>
      </c>
      <c r="K1130">
        <v>2</v>
      </c>
      <c r="L1130">
        <v>1</v>
      </c>
      <c r="M1130">
        <v>9.7240000000000002</v>
      </c>
      <c r="N1130" s="29">
        <f t="shared" si="17"/>
        <v>74.043603455368157</v>
      </c>
      <c r="O1130">
        <v>36.431999999999903</v>
      </c>
      <c r="P1130">
        <v>36.884999999999998</v>
      </c>
      <c r="Q1130">
        <v>39.517000000000003</v>
      </c>
      <c r="R1130">
        <v>1.3160000000000001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62</v>
      </c>
      <c r="F1131" t="s">
        <v>536</v>
      </c>
      <c r="G1131">
        <v>1</v>
      </c>
      <c r="H1131" t="s">
        <v>90</v>
      </c>
      <c r="I1131" t="s">
        <v>22</v>
      </c>
      <c r="J1131">
        <v>24.408219178082099</v>
      </c>
      <c r="K1131">
        <v>1</v>
      </c>
      <c r="L1131">
        <v>2</v>
      </c>
      <c r="M1131">
        <v>9.7360000000000007</v>
      </c>
      <c r="N1131" s="29">
        <f t="shared" si="17"/>
        <v>73.952341824157756</v>
      </c>
      <c r="O1131">
        <v>40.777999999999999</v>
      </c>
      <c r="P1131">
        <v>40.347000000000001</v>
      </c>
      <c r="Q1131">
        <v>43.222999999999999</v>
      </c>
      <c r="R1131">
        <v>1.4379999999999999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62</v>
      </c>
      <c r="F1132" t="s">
        <v>536</v>
      </c>
      <c r="G1132">
        <v>2</v>
      </c>
      <c r="H1132" t="s">
        <v>90</v>
      </c>
      <c r="I1132" t="s">
        <v>22</v>
      </c>
      <c r="J1132">
        <v>24.408219178082099</v>
      </c>
      <c r="K1132">
        <v>1</v>
      </c>
      <c r="L1132">
        <v>1</v>
      </c>
      <c r="M1132">
        <v>9.7759999999999998</v>
      </c>
      <c r="N1132" s="29">
        <f t="shared" si="17"/>
        <v>73.649754500818332</v>
      </c>
      <c r="O1132">
        <v>40.347000000000001</v>
      </c>
      <c r="P1132">
        <v>40.557000000000002</v>
      </c>
      <c r="Q1132">
        <v>43.396999999999998</v>
      </c>
      <c r="R1132">
        <v>1.42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62</v>
      </c>
      <c r="F1133" t="s">
        <v>536</v>
      </c>
      <c r="G1133">
        <v>2</v>
      </c>
      <c r="H1133" t="s">
        <v>21</v>
      </c>
      <c r="I1133" t="s">
        <v>22</v>
      </c>
      <c r="J1133">
        <v>28.405479452054699</v>
      </c>
      <c r="K1133">
        <v>2</v>
      </c>
      <c r="L1133">
        <v>2</v>
      </c>
      <c r="M1133">
        <v>9.7910000000000004</v>
      </c>
      <c r="N1133" s="29">
        <f t="shared" si="17"/>
        <v>73.53692166275151</v>
      </c>
      <c r="O1133">
        <v>36.884999999999998</v>
      </c>
      <c r="P1133">
        <v>36.765000000000001</v>
      </c>
      <c r="Q1133">
        <v>39.371000000000002</v>
      </c>
      <c r="R1133">
        <v>1.3029999999999999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62</v>
      </c>
      <c r="F1134" t="s">
        <v>536</v>
      </c>
      <c r="G1134">
        <v>3</v>
      </c>
      <c r="H1134" t="s">
        <v>90</v>
      </c>
      <c r="I1134" t="s">
        <v>22</v>
      </c>
      <c r="J1134">
        <v>24.408219178082099</v>
      </c>
      <c r="K1134">
        <v>1</v>
      </c>
      <c r="L1134">
        <v>1</v>
      </c>
      <c r="M1134">
        <v>10.680999999999999</v>
      </c>
      <c r="N1134" s="29">
        <f t="shared" si="17"/>
        <v>67.409418593764627</v>
      </c>
      <c r="O1134">
        <v>40.557000000000002</v>
      </c>
      <c r="P1134">
        <v>40.752000000000002</v>
      </c>
      <c r="Q1134">
        <v>43.558</v>
      </c>
      <c r="R1134">
        <v>1.403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62</v>
      </c>
      <c r="F1135" t="s">
        <v>536</v>
      </c>
      <c r="G1135">
        <v>3</v>
      </c>
      <c r="H1135" t="s">
        <v>21</v>
      </c>
      <c r="I1135" t="s">
        <v>22</v>
      </c>
      <c r="J1135">
        <v>28.405479452054699</v>
      </c>
      <c r="K1135">
        <v>2</v>
      </c>
      <c r="L1135">
        <v>2</v>
      </c>
      <c r="M1135">
        <v>10.888999999999999</v>
      </c>
      <c r="N1135" s="29">
        <f t="shared" si="17"/>
        <v>66.121774267609524</v>
      </c>
      <c r="O1135">
        <v>36.765000000000001</v>
      </c>
      <c r="P1135">
        <v>36.652999999999999</v>
      </c>
      <c r="Q1135">
        <v>39.234999999999999</v>
      </c>
      <c r="R1135">
        <v>1.2909999999999999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1153</v>
      </c>
      <c r="F1136">
        <v>1</v>
      </c>
      <c r="G1136">
        <v>1</v>
      </c>
      <c r="H1136" t="s">
        <v>191</v>
      </c>
      <c r="I1136" t="s">
        <v>28</v>
      </c>
      <c r="J1136">
        <v>34.131506849315002</v>
      </c>
      <c r="K1136">
        <v>5</v>
      </c>
      <c r="L1136">
        <v>1</v>
      </c>
      <c r="M1136">
        <v>9.8789999999999996</v>
      </c>
      <c r="N1136" s="29">
        <f t="shared" si="17"/>
        <v>72.881870634679629</v>
      </c>
      <c r="O1136">
        <v>21.239000000000001</v>
      </c>
      <c r="P1136">
        <v>23.701000000000001</v>
      </c>
      <c r="Q1136">
        <v>28.721</v>
      </c>
      <c r="R1136">
        <v>2.5099999999999998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1153</v>
      </c>
      <c r="F1137">
        <v>1</v>
      </c>
      <c r="G1137">
        <v>1</v>
      </c>
      <c r="H1137" t="s">
        <v>126</v>
      </c>
      <c r="I1137" t="s">
        <v>102</v>
      </c>
      <c r="J1137">
        <v>22.879452054794498</v>
      </c>
      <c r="K1137">
        <v>6</v>
      </c>
      <c r="L1137">
        <v>2</v>
      </c>
      <c r="M1137">
        <v>10.030999999999899</v>
      </c>
      <c r="N1137" s="29">
        <f t="shared" si="17"/>
        <v>71.777489781677517</v>
      </c>
      <c r="O1137">
        <v>24.034999999999901</v>
      </c>
      <c r="P1137">
        <v>24.472999999999999</v>
      </c>
      <c r="Q1137">
        <v>27.847000000000001</v>
      </c>
      <c r="R1137">
        <v>1.6870000000000001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1153</v>
      </c>
      <c r="F1138">
        <v>1</v>
      </c>
      <c r="G1138">
        <v>1</v>
      </c>
      <c r="H1138" t="s">
        <v>97</v>
      </c>
      <c r="I1138" t="s">
        <v>26</v>
      </c>
      <c r="J1138">
        <v>24.312328767123201</v>
      </c>
      <c r="K1138">
        <v>7</v>
      </c>
      <c r="L1138">
        <v>3</v>
      </c>
      <c r="M1138">
        <v>10.674999999999899</v>
      </c>
      <c r="N1138" s="29">
        <f t="shared" si="17"/>
        <v>67.447306791569716</v>
      </c>
      <c r="O1138">
        <v>23.815999999999999</v>
      </c>
      <c r="P1138">
        <v>23.763999999999999</v>
      </c>
      <c r="Q1138">
        <v>27.408000000000001</v>
      </c>
      <c r="R1138">
        <v>1.8220000000000001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1153</v>
      </c>
      <c r="F1139">
        <v>1</v>
      </c>
      <c r="G1139">
        <v>1</v>
      </c>
      <c r="H1139" t="s">
        <v>189</v>
      </c>
      <c r="I1139" t="s">
        <v>111</v>
      </c>
      <c r="J1139">
        <v>33.389041095890398</v>
      </c>
      <c r="K1139">
        <v>8</v>
      </c>
      <c r="L1139">
        <v>4</v>
      </c>
      <c r="M1139">
        <v>11.553999999999901</v>
      </c>
      <c r="N1139" s="29">
        <f t="shared" si="17"/>
        <v>62.316081010905847</v>
      </c>
      <c r="O1139">
        <v>23.713000000000001</v>
      </c>
      <c r="P1139">
        <v>22.548999999999999</v>
      </c>
      <c r="Q1139">
        <v>26.969000000000001</v>
      </c>
      <c r="R1139">
        <v>2.21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1141</v>
      </c>
      <c r="F1140">
        <v>1</v>
      </c>
      <c r="G1140">
        <v>1</v>
      </c>
      <c r="H1140" t="s">
        <v>21</v>
      </c>
      <c r="I1140" t="s">
        <v>22</v>
      </c>
      <c r="J1140">
        <v>28.405479452054699</v>
      </c>
      <c r="K1140">
        <v>2</v>
      </c>
      <c r="L1140">
        <v>1</v>
      </c>
      <c r="M1140">
        <v>9.8209999999999997</v>
      </c>
      <c r="N1140" s="29">
        <f t="shared" si="17"/>
        <v>73.312289990835964</v>
      </c>
      <c r="O1140">
        <v>36.652999999999999</v>
      </c>
      <c r="P1140">
        <v>36.68</v>
      </c>
      <c r="Q1140">
        <v>39.258000000000003</v>
      </c>
      <c r="R1140">
        <v>1.2889999999999999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1141</v>
      </c>
      <c r="F1141">
        <v>1</v>
      </c>
      <c r="G1141">
        <v>1</v>
      </c>
      <c r="H1141" t="s">
        <v>901</v>
      </c>
      <c r="I1141" t="s">
        <v>33</v>
      </c>
      <c r="J1141">
        <v>30.4767123287671</v>
      </c>
      <c r="K1141">
        <v>24</v>
      </c>
      <c r="L1141">
        <v>2</v>
      </c>
      <c r="M1141">
        <v>10.054</v>
      </c>
      <c r="N1141" s="29">
        <f t="shared" si="17"/>
        <v>71.613288243485172</v>
      </c>
      <c r="O1141">
        <v>23.422999999999998</v>
      </c>
      <c r="P1141">
        <v>23.396999999999998</v>
      </c>
      <c r="Q1141">
        <v>27.285</v>
      </c>
      <c r="R1141">
        <v>1.944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1141</v>
      </c>
      <c r="F1142">
        <v>2</v>
      </c>
      <c r="G1142">
        <v>1</v>
      </c>
      <c r="H1142" t="s">
        <v>90</v>
      </c>
      <c r="I1142" t="s">
        <v>22</v>
      </c>
      <c r="J1142">
        <v>24.408219178082099</v>
      </c>
      <c r="K1142">
        <v>1</v>
      </c>
      <c r="L1142">
        <v>1</v>
      </c>
      <c r="M1142">
        <v>10.005000000000001</v>
      </c>
      <c r="N1142" s="29">
        <f t="shared" si="17"/>
        <v>71.964017991004496</v>
      </c>
      <c r="O1142">
        <v>40.752000000000002</v>
      </c>
      <c r="P1142">
        <v>40.75</v>
      </c>
      <c r="Q1142">
        <v>43.56</v>
      </c>
      <c r="R1142">
        <v>1.405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1141</v>
      </c>
      <c r="F1143">
        <v>2</v>
      </c>
      <c r="G1143">
        <v>1</v>
      </c>
      <c r="H1143" t="s">
        <v>91</v>
      </c>
      <c r="I1143" t="s">
        <v>50</v>
      </c>
      <c r="J1143">
        <v>25.7068493150684</v>
      </c>
      <c r="K1143">
        <v>12</v>
      </c>
      <c r="L1143">
        <v>2</v>
      </c>
      <c r="M1143">
        <v>10.068</v>
      </c>
      <c r="N1143" s="29">
        <f t="shared" si="17"/>
        <v>71.513706793802143</v>
      </c>
      <c r="O1143">
        <v>16.986999999999998</v>
      </c>
      <c r="P1143">
        <v>16.985999999999901</v>
      </c>
      <c r="Q1143">
        <v>22.917999999999999</v>
      </c>
      <c r="R1143">
        <v>2.9660000000000002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1141</v>
      </c>
      <c r="F1144">
        <v>3</v>
      </c>
      <c r="G1144">
        <v>1</v>
      </c>
      <c r="H1144" t="s">
        <v>110</v>
      </c>
      <c r="I1144" t="s">
        <v>111</v>
      </c>
      <c r="J1144">
        <v>24.298630136986301</v>
      </c>
      <c r="K1144">
        <v>3</v>
      </c>
      <c r="L1144">
        <v>1</v>
      </c>
      <c r="M1144">
        <v>9.8290000000000006</v>
      </c>
      <c r="N1144" s="29">
        <f t="shared" si="17"/>
        <v>73.252619798555287</v>
      </c>
      <c r="O1144">
        <v>28.54</v>
      </c>
      <c r="P1144">
        <v>29.045000000000002</v>
      </c>
      <c r="Q1144">
        <v>32.579000000000001</v>
      </c>
      <c r="R1144">
        <v>1.7669999999999999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1141</v>
      </c>
      <c r="F1145">
        <v>3</v>
      </c>
      <c r="G1145">
        <v>1</v>
      </c>
      <c r="H1145" t="s">
        <v>239</v>
      </c>
      <c r="I1145" t="s">
        <v>100</v>
      </c>
      <c r="J1145">
        <v>28.438356164383499</v>
      </c>
      <c r="K1145">
        <v>23</v>
      </c>
      <c r="L1145">
        <v>2</v>
      </c>
      <c r="M1145">
        <v>10.135</v>
      </c>
      <c r="N1145" s="29">
        <f t="shared" si="17"/>
        <v>71.040947212629504</v>
      </c>
      <c r="O1145">
        <v>28.02</v>
      </c>
      <c r="P1145">
        <v>27.710999999999999</v>
      </c>
      <c r="Q1145">
        <v>31.146999999999998</v>
      </c>
      <c r="R1145">
        <v>1.718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1141</v>
      </c>
      <c r="F1146">
        <v>4</v>
      </c>
      <c r="G1146">
        <v>1</v>
      </c>
      <c r="H1146" t="s">
        <v>126</v>
      </c>
      <c r="I1146" t="s">
        <v>102</v>
      </c>
      <c r="J1146">
        <v>22.879452054794498</v>
      </c>
      <c r="K1146">
        <v>6</v>
      </c>
      <c r="L1146">
        <v>1</v>
      </c>
      <c r="M1146">
        <v>9.8239999999999998</v>
      </c>
      <c r="N1146" s="29">
        <f t="shared" si="17"/>
        <v>73.289902280130292</v>
      </c>
      <c r="O1146">
        <v>24.472999999999999</v>
      </c>
      <c r="P1146">
        <v>24.684000000000001</v>
      </c>
      <c r="Q1146">
        <v>28.024000000000001</v>
      </c>
      <c r="R1146">
        <v>1.67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1141</v>
      </c>
      <c r="F1147">
        <v>4</v>
      </c>
      <c r="G1147">
        <v>1</v>
      </c>
      <c r="H1147" t="s">
        <v>99</v>
      </c>
      <c r="I1147" t="s">
        <v>100</v>
      </c>
      <c r="J1147">
        <v>22.315068493150601</v>
      </c>
      <c r="K1147">
        <v>22</v>
      </c>
      <c r="L1147">
        <v>2</v>
      </c>
      <c r="M1147">
        <v>10.442</v>
      </c>
      <c r="N1147" s="29">
        <f t="shared" si="17"/>
        <v>68.952307986975669</v>
      </c>
      <c r="O1147">
        <v>12.803999999999901</v>
      </c>
      <c r="P1147">
        <v>12.3119999999999</v>
      </c>
      <c r="Q1147">
        <v>21.297999999999998</v>
      </c>
      <c r="R1147">
        <v>4.4930000000000003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1141</v>
      </c>
      <c r="F1148">
        <v>5</v>
      </c>
      <c r="G1148">
        <v>1</v>
      </c>
      <c r="H1148" t="s">
        <v>194</v>
      </c>
      <c r="I1148" t="s">
        <v>1140</v>
      </c>
      <c r="J1148">
        <v>35.391780821917799</v>
      </c>
      <c r="K1148">
        <v>4</v>
      </c>
      <c r="L1148">
        <v>1</v>
      </c>
      <c r="M1148">
        <v>9.859</v>
      </c>
      <c r="N1148" s="29">
        <f t="shared" si="17"/>
        <v>73.029719038442039</v>
      </c>
      <c r="O1148">
        <v>24.683</v>
      </c>
      <c r="P1148">
        <v>25.649000000000001</v>
      </c>
      <c r="Q1148">
        <v>29.119</v>
      </c>
      <c r="R1148">
        <v>1.7350000000000001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1141</v>
      </c>
      <c r="F1149">
        <v>5</v>
      </c>
      <c r="G1149">
        <v>1</v>
      </c>
      <c r="H1149" t="s">
        <v>94</v>
      </c>
      <c r="I1149" t="s">
        <v>26</v>
      </c>
      <c r="J1149">
        <v>22.550684931506801</v>
      </c>
      <c r="K1149">
        <v>21</v>
      </c>
      <c r="L1149">
        <v>2</v>
      </c>
      <c r="M1149">
        <v>10.337999999999999</v>
      </c>
      <c r="N1149" s="29">
        <f t="shared" si="17"/>
        <v>69.645966337782937</v>
      </c>
      <c r="O1149">
        <v>31.501999999999999</v>
      </c>
      <c r="P1149">
        <v>30.548999999999999</v>
      </c>
      <c r="Q1149">
        <v>34.487000000000002</v>
      </c>
      <c r="R1149">
        <v>1.9690000000000001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1141</v>
      </c>
      <c r="F1150">
        <v>6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9.9220000000000006</v>
      </c>
      <c r="N1150" s="29">
        <f t="shared" si="17"/>
        <v>72.566014916347513</v>
      </c>
      <c r="O1150">
        <v>23.701000000000001</v>
      </c>
      <c r="P1150">
        <v>24.791</v>
      </c>
      <c r="Q1150">
        <v>29.568999999999999</v>
      </c>
      <c r="R1150">
        <v>2.3889999999999998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1141</v>
      </c>
      <c r="F1151">
        <v>6</v>
      </c>
      <c r="G1151">
        <v>1</v>
      </c>
      <c r="H1151" t="s">
        <v>106</v>
      </c>
      <c r="I1151" t="s">
        <v>107</v>
      </c>
      <c r="J1151">
        <v>27.810958904109501</v>
      </c>
      <c r="K1151">
        <v>13</v>
      </c>
      <c r="L1151">
        <v>2</v>
      </c>
      <c r="M1151">
        <v>9.9239999999999995</v>
      </c>
      <c r="N1151" s="29">
        <f t="shared" si="17"/>
        <v>72.551390568319235</v>
      </c>
      <c r="O1151">
        <v>25.404999999999902</v>
      </c>
      <c r="P1151">
        <v>25.062999999999999</v>
      </c>
      <c r="Q1151">
        <v>28.530999999999999</v>
      </c>
      <c r="R1151">
        <v>1.734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1141</v>
      </c>
      <c r="F1152">
        <v>7</v>
      </c>
      <c r="G1152">
        <v>1</v>
      </c>
      <c r="H1152" t="s">
        <v>127</v>
      </c>
      <c r="I1152" t="s">
        <v>33</v>
      </c>
      <c r="J1152">
        <v>30.073972602739701</v>
      </c>
      <c r="K1152">
        <v>11</v>
      </c>
      <c r="L1152">
        <v>1</v>
      </c>
      <c r="M1152">
        <v>10.099</v>
      </c>
      <c r="N1152" s="29">
        <f t="shared" si="17"/>
        <v>71.294187543321115</v>
      </c>
      <c r="O1152">
        <v>27.979999999999901</v>
      </c>
      <c r="P1152">
        <v>28.828999999999901</v>
      </c>
      <c r="Q1152">
        <v>32.610999999999997</v>
      </c>
      <c r="R1152">
        <v>1.891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1141</v>
      </c>
      <c r="F1153">
        <v>7</v>
      </c>
      <c r="G1153">
        <v>1</v>
      </c>
      <c r="H1153" t="s">
        <v>199</v>
      </c>
      <c r="I1153" t="s">
        <v>44</v>
      </c>
      <c r="J1153">
        <v>26.060273972602701</v>
      </c>
      <c r="K1153">
        <v>17</v>
      </c>
      <c r="L1153">
        <v>2</v>
      </c>
      <c r="M1153">
        <v>10.279</v>
      </c>
      <c r="N1153" s="29">
        <f t="shared" si="17"/>
        <v>70.045724292246334</v>
      </c>
      <c r="O1153">
        <v>32.293999999999997</v>
      </c>
      <c r="P1153">
        <v>32.082000000000001</v>
      </c>
      <c r="Q1153">
        <v>34.298000000000002</v>
      </c>
      <c r="R1153">
        <v>1.1080000000000001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8</v>
      </c>
      <c r="G1154">
        <v>1</v>
      </c>
      <c r="H1154" t="s">
        <v>189</v>
      </c>
      <c r="I1154" t="s">
        <v>111</v>
      </c>
      <c r="J1154">
        <v>33.389041095890398</v>
      </c>
      <c r="K1154">
        <v>8</v>
      </c>
      <c r="L1154">
        <v>1</v>
      </c>
      <c r="M1154">
        <v>9.7910000000000004</v>
      </c>
      <c r="N1154" s="29">
        <f t="shared" si="17"/>
        <v>73.53692166275151</v>
      </c>
      <c r="O1154">
        <v>22.548999999999999</v>
      </c>
      <c r="P1154">
        <v>23.797000000000001</v>
      </c>
      <c r="Q1154">
        <v>28.023</v>
      </c>
      <c r="R1154">
        <v>2.113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8</v>
      </c>
      <c r="G1155">
        <v>1</v>
      </c>
      <c r="H1155" t="s">
        <v>193</v>
      </c>
      <c r="I1155" t="s">
        <v>50</v>
      </c>
      <c r="J1155">
        <v>33.602739726027302</v>
      </c>
      <c r="K1155">
        <v>10</v>
      </c>
      <c r="L1155">
        <v>2</v>
      </c>
      <c r="M1155">
        <v>9.8230000000000004</v>
      </c>
      <c r="N1155" s="29">
        <f t="shared" ref="N1155:N1218" si="18">3.6*200/M1155</f>
        <v>73.29736333095795</v>
      </c>
      <c r="O1155">
        <v>27.898999999999901</v>
      </c>
      <c r="P1155">
        <v>27.128</v>
      </c>
      <c r="Q1155">
        <v>31.122</v>
      </c>
      <c r="R1155">
        <v>1.9970000000000001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9</v>
      </c>
      <c r="G1156">
        <v>1</v>
      </c>
      <c r="H1156" t="s">
        <v>192</v>
      </c>
      <c r="I1156" t="s">
        <v>30</v>
      </c>
      <c r="J1156">
        <v>32.394520547945199</v>
      </c>
      <c r="K1156">
        <v>9</v>
      </c>
      <c r="L1156">
        <v>1</v>
      </c>
      <c r="M1156">
        <v>9.9969999999999999</v>
      </c>
      <c r="N1156" s="29">
        <f t="shared" si="18"/>
        <v>72.021606481944588</v>
      </c>
      <c r="O1156">
        <v>23.814999999999898</v>
      </c>
      <c r="P1156">
        <v>24.667999999999999</v>
      </c>
      <c r="Q1156">
        <v>28.994</v>
      </c>
      <c r="R1156">
        <v>2.1629999999999998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9</v>
      </c>
      <c r="G1157">
        <v>1</v>
      </c>
      <c r="H1157" t="s">
        <v>98</v>
      </c>
      <c r="I1157" t="s">
        <v>42</v>
      </c>
      <c r="J1157">
        <v>22.783561643835601</v>
      </c>
      <c r="K1157">
        <v>20</v>
      </c>
      <c r="L1157">
        <v>2</v>
      </c>
      <c r="M1157">
        <v>10.081</v>
      </c>
      <c r="N1157" s="29">
        <f t="shared" si="18"/>
        <v>71.421485963694082</v>
      </c>
      <c r="O1157">
        <v>24.285</v>
      </c>
      <c r="P1157">
        <v>23.812999999999999</v>
      </c>
      <c r="Q1157">
        <v>27.957000000000001</v>
      </c>
      <c r="R1157">
        <v>2.0720000000000001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10</v>
      </c>
      <c r="G1158">
        <v>1</v>
      </c>
      <c r="H1158" t="s">
        <v>97</v>
      </c>
      <c r="I1158" t="s">
        <v>26</v>
      </c>
      <c r="J1158">
        <v>24.312328767123201</v>
      </c>
      <c r="K1158">
        <v>7</v>
      </c>
      <c r="L1158">
        <v>1</v>
      </c>
      <c r="M1158">
        <v>10.182</v>
      </c>
      <c r="N1158" s="29">
        <f t="shared" si="18"/>
        <v>70.713022981732465</v>
      </c>
      <c r="O1158">
        <v>23.763999999999999</v>
      </c>
      <c r="P1158">
        <v>24.004999999999999</v>
      </c>
      <c r="Q1158">
        <v>27.593</v>
      </c>
      <c r="R1158">
        <v>1.794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10</v>
      </c>
      <c r="G1159">
        <v>1</v>
      </c>
      <c r="H1159" t="s">
        <v>180</v>
      </c>
      <c r="I1159" t="s">
        <v>32</v>
      </c>
      <c r="J1159">
        <v>30.106849315068398</v>
      </c>
      <c r="K1159">
        <v>19</v>
      </c>
      <c r="L1159">
        <v>2</v>
      </c>
      <c r="M1159">
        <v>10.202</v>
      </c>
      <c r="N1159" s="29">
        <f t="shared" si="18"/>
        <v>70.57439717702411</v>
      </c>
      <c r="O1159">
        <v>16.364000000000001</v>
      </c>
      <c r="P1159">
        <v>16.164999999999999</v>
      </c>
      <c r="Q1159">
        <v>21.042999999999999</v>
      </c>
      <c r="R1159">
        <v>2.4390000000000001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11</v>
      </c>
      <c r="G1160">
        <v>1</v>
      </c>
      <c r="H1160" t="s">
        <v>43</v>
      </c>
      <c r="I1160" t="s">
        <v>44</v>
      </c>
      <c r="J1160">
        <v>25.4657534246575</v>
      </c>
      <c r="K1160">
        <v>16</v>
      </c>
      <c r="L1160">
        <v>1</v>
      </c>
      <c r="M1160">
        <v>10.465</v>
      </c>
      <c r="N1160" s="29">
        <f t="shared" si="18"/>
        <v>68.800764452938367</v>
      </c>
      <c r="O1160">
        <v>5.4630000000000001</v>
      </c>
      <c r="P1160">
        <v>16.129000000000001</v>
      </c>
      <c r="Q1160">
        <v>25.449000000000002</v>
      </c>
      <c r="R1160">
        <v>4.66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11</v>
      </c>
      <c r="G1161">
        <v>1</v>
      </c>
      <c r="H1161" t="s">
        <v>198</v>
      </c>
      <c r="I1161" t="s">
        <v>37</v>
      </c>
      <c r="J1161">
        <v>26.7643835616438</v>
      </c>
      <c r="K1161">
        <v>18</v>
      </c>
      <c r="L1161">
        <v>2</v>
      </c>
      <c r="M1161">
        <v>10.756</v>
      </c>
      <c r="N1161" s="29">
        <f t="shared" si="18"/>
        <v>66.93938267013759</v>
      </c>
      <c r="O1161">
        <v>24.970999999999901</v>
      </c>
      <c r="P1161">
        <v>24.097000000000001</v>
      </c>
      <c r="Q1161">
        <v>28.257000000000001</v>
      </c>
      <c r="R1161">
        <v>2.08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12</v>
      </c>
      <c r="G1162">
        <v>1</v>
      </c>
      <c r="H1162" t="s">
        <v>132</v>
      </c>
      <c r="I1162" t="s">
        <v>32</v>
      </c>
      <c r="J1162">
        <v>21.802739726027301</v>
      </c>
      <c r="K1162">
        <v>14</v>
      </c>
      <c r="L1162">
        <v>1</v>
      </c>
      <c r="M1162">
        <v>10.228</v>
      </c>
      <c r="N1162" s="29">
        <f t="shared" si="18"/>
        <v>70.394994133750487</v>
      </c>
      <c r="O1162">
        <v>4.8339999999999996</v>
      </c>
      <c r="P1162">
        <v>12.994999999999999</v>
      </c>
      <c r="Q1162">
        <v>21.234999999999999</v>
      </c>
      <c r="R1162">
        <v>4.12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12</v>
      </c>
      <c r="G1163">
        <v>1</v>
      </c>
      <c r="H1163" t="s">
        <v>95</v>
      </c>
      <c r="I1163" t="s">
        <v>28</v>
      </c>
      <c r="J1163">
        <v>29.526027397260201</v>
      </c>
      <c r="K1163">
        <v>15</v>
      </c>
      <c r="L1163">
        <v>2</v>
      </c>
      <c r="M1163">
        <v>10.243</v>
      </c>
      <c r="N1163" s="29">
        <f t="shared" si="18"/>
        <v>70.291906667968362</v>
      </c>
      <c r="O1163">
        <v>22.369999999999902</v>
      </c>
      <c r="P1163">
        <v>21.007000000000001</v>
      </c>
      <c r="Q1163">
        <v>25.795000000000002</v>
      </c>
      <c r="R1163">
        <v>2.3940000000000001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1151</v>
      </c>
      <c r="F1164">
        <v>1</v>
      </c>
      <c r="G1164">
        <v>1</v>
      </c>
      <c r="H1164" t="s">
        <v>192</v>
      </c>
      <c r="I1164" t="s">
        <v>30</v>
      </c>
      <c r="J1164">
        <v>32.394520547945199</v>
      </c>
      <c r="K1164">
        <v>9</v>
      </c>
      <c r="L1164">
        <v>1</v>
      </c>
      <c r="M1164">
        <v>10.323</v>
      </c>
      <c r="N1164" s="29">
        <f t="shared" si="18"/>
        <v>69.747166521360072</v>
      </c>
      <c r="O1164">
        <v>24.667999999999999</v>
      </c>
      <c r="P1164">
        <v>25.195</v>
      </c>
      <c r="Q1164">
        <v>29.399000000000001</v>
      </c>
      <c r="R1164">
        <v>2.1019999999999999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1151</v>
      </c>
      <c r="F1165">
        <v>1</v>
      </c>
      <c r="G1165">
        <v>1</v>
      </c>
      <c r="H1165" t="s">
        <v>95</v>
      </c>
      <c r="I1165" t="s">
        <v>28</v>
      </c>
      <c r="J1165">
        <v>29.526027397260201</v>
      </c>
      <c r="K1165">
        <v>15</v>
      </c>
      <c r="L1165">
        <v>2</v>
      </c>
      <c r="M1165">
        <v>10.499000000000001</v>
      </c>
      <c r="N1165" s="29">
        <f t="shared" si="18"/>
        <v>68.577959805695784</v>
      </c>
      <c r="O1165">
        <v>21.007000000000001</v>
      </c>
      <c r="P1165">
        <v>20.678999999999998</v>
      </c>
      <c r="Q1165">
        <v>25.298999999999999</v>
      </c>
      <c r="R1165">
        <v>2.31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1151</v>
      </c>
      <c r="F1166">
        <v>2</v>
      </c>
      <c r="G1166">
        <v>1</v>
      </c>
      <c r="H1166" t="s">
        <v>97</v>
      </c>
      <c r="I1166" t="s">
        <v>26</v>
      </c>
      <c r="J1166">
        <v>24.312328767123201</v>
      </c>
      <c r="K1166">
        <v>7</v>
      </c>
      <c r="L1166">
        <v>1</v>
      </c>
      <c r="M1166">
        <v>9.9</v>
      </c>
      <c r="N1166" s="29">
        <f t="shared" si="18"/>
        <v>72.72727272727272</v>
      </c>
      <c r="O1166">
        <v>24.004999999999999</v>
      </c>
      <c r="P1166">
        <v>24.590999999999902</v>
      </c>
      <c r="Q1166">
        <v>28.082999999999998</v>
      </c>
      <c r="R1166">
        <v>1.746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1151</v>
      </c>
      <c r="F1167">
        <v>2</v>
      </c>
      <c r="G1167">
        <v>1</v>
      </c>
      <c r="H1167" t="s">
        <v>106</v>
      </c>
      <c r="I1167" t="s">
        <v>107</v>
      </c>
      <c r="J1167">
        <v>27.810958904109501</v>
      </c>
      <c r="K1167">
        <v>13</v>
      </c>
      <c r="L1167">
        <v>2</v>
      </c>
      <c r="M1167">
        <v>9.9849999999999994</v>
      </c>
      <c r="N1167" s="29">
        <f t="shared" si="18"/>
        <v>72.108162243365058</v>
      </c>
      <c r="O1167">
        <v>25.062999999999999</v>
      </c>
      <c r="P1167">
        <v>24.690999999999999</v>
      </c>
      <c r="Q1167">
        <v>28.073</v>
      </c>
      <c r="R1167">
        <v>1.6910000000000001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1151</v>
      </c>
      <c r="F1168">
        <v>3</v>
      </c>
      <c r="G1168">
        <v>1</v>
      </c>
      <c r="H1168" t="s">
        <v>91</v>
      </c>
      <c r="I1168" t="s">
        <v>50</v>
      </c>
      <c r="J1168">
        <v>25.7068493150684</v>
      </c>
      <c r="K1168">
        <v>12</v>
      </c>
      <c r="L1168">
        <v>1</v>
      </c>
      <c r="M1168">
        <v>10.317</v>
      </c>
      <c r="N1168" s="29">
        <f t="shared" si="18"/>
        <v>69.787728990985755</v>
      </c>
      <c r="O1168">
        <v>16.985999999999901</v>
      </c>
      <c r="P1168">
        <v>18.446999999999999</v>
      </c>
      <c r="Q1168">
        <v>24.087</v>
      </c>
      <c r="R1168">
        <v>2.82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1151</v>
      </c>
      <c r="F1169">
        <v>3</v>
      </c>
      <c r="G1169">
        <v>1</v>
      </c>
      <c r="H1169" t="s">
        <v>43</v>
      </c>
      <c r="I1169" t="s">
        <v>44</v>
      </c>
      <c r="J1169">
        <v>25.4657534246575</v>
      </c>
      <c r="K1169">
        <v>16</v>
      </c>
      <c r="L1169">
        <v>2</v>
      </c>
      <c r="M1169">
        <v>10.577</v>
      </c>
      <c r="N1169" s="29">
        <f t="shared" si="18"/>
        <v>68.072232201947628</v>
      </c>
      <c r="O1169">
        <v>16.129000000000001</v>
      </c>
      <c r="P1169">
        <v>14.429</v>
      </c>
      <c r="Q1169">
        <v>22.565000000000001</v>
      </c>
      <c r="R1169">
        <v>4.0679999999999996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1151</v>
      </c>
      <c r="F1170">
        <v>4</v>
      </c>
      <c r="G1170">
        <v>1</v>
      </c>
      <c r="H1170" t="s">
        <v>193</v>
      </c>
      <c r="I1170" t="s">
        <v>50</v>
      </c>
      <c r="J1170">
        <v>33.602739726027302</v>
      </c>
      <c r="K1170">
        <v>10</v>
      </c>
      <c r="L1170">
        <v>1</v>
      </c>
      <c r="M1170">
        <v>10.131</v>
      </c>
      <c r="N1170" s="29">
        <f t="shared" si="18"/>
        <v>71.068996150429371</v>
      </c>
      <c r="O1170">
        <v>27.128</v>
      </c>
      <c r="P1170">
        <v>27.280999999999999</v>
      </c>
      <c r="Q1170">
        <v>31.234999999999999</v>
      </c>
      <c r="R1170">
        <v>1.9770000000000001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1151</v>
      </c>
      <c r="F1171">
        <v>4</v>
      </c>
      <c r="G1171">
        <v>1</v>
      </c>
      <c r="H1171" t="s">
        <v>132</v>
      </c>
      <c r="I1171" t="s">
        <v>32</v>
      </c>
      <c r="J1171">
        <v>21.802739726027301</v>
      </c>
      <c r="K1171">
        <v>14</v>
      </c>
      <c r="L1171">
        <v>2</v>
      </c>
      <c r="M1171">
        <v>10.234999999999999</v>
      </c>
      <c r="N1171" s="29">
        <f t="shared" si="18"/>
        <v>70.346849047386428</v>
      </c>
      <c r="O1171">
        <v>12.994999999999999</v>
      </c>
      <c r="P1171">
        <v>12.904</v>
      </c>
      <c r="Q1171">
        <v>20.754000000000001</v>
      </c>
      <c r="R1171">
        <v>3.9249999999999998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1150</v>
      </c>
      <c r="F1172">
        <v>1</v>
      </c>
      <c r="G1172">
        <v>1</v>
      </c>
      <c r="H1172" t="s">
        <v>193</v>
      </c>
      <c r="I1172" t="s">
        <v>50</v>
      </c>
      <c r="J1172">
        <v>33.602739726027302</v>
      </c>
      <c r="K1172">
        <v>10</v>
      </c>
      <c r="L1172">
        <v>1</v>
      </c>
      <c r="M1172">
        <v>10.055999999999999</v>
      </c>
      <c r="N1172" s="29">
        <f t="shared" si="18"/>
        <v>71.599045346062056</v>
      </c>
      <c r="O1172">
        <v>27.280999999999999</v>
      </c>
      <c r="P1172">
        <v>27.95</v>
      </c>
      <c r="Q1172">
        <v>31.763999999999999</v>
      </c>
      <c r="R1172">
        <v>1.907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1150</v>
      </c>
      <c r="F1173">
        <v>1</v>
      </c>
      <c r="G1173">
        <v>1</v>
      </c>
      <c r="H1173" t="s">
        <v>98</v>
      </c>
      <c r="I1173" t="s">
        <v>42</v>
      </c>
      <c r="J1173">
        <v>22.783561643835601</v>
      </c>
      <c r="K1173">
        <v>20</v>
      </c>
      <c r="L1173">
        <v>2</v>
      </c>
      <c r="M1173">
        <v>10.26</v>
      </c>
      <c r="N1173" s="29">
        <f t="shared" si="18"/>
        <v>70.175438596491233</v>
      </c>
      <c r="O1173">
        <v>23.812999999999999</v>
      </c>
      <c r="P1173">
        <v>24.170999999999999</v>
      </c>
      <c r="Q1173">
        <v>28.094999999999999</v>
      </c>
      <c r="R1173">
        <v>1.962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1150</v>
      </c>
      <c r="F1174">
        <v>1</v>
      </c>
      <c r="G1174">
        <v>1</v>
      </c>
      <c r="H1174" t="s">
        <v>901</v>
      </c>
      <c r="I1174" t="s">
        <v>33</v>
      </c>
      <c r="J1174">
        <v>30.4767123287671</v>
      </c>
      <c r="K1174">
        <v>24</v>
      </c>
      <c r="L1174">
        <v>3</v>
      </c>
      <c r="M1174">
        <v>10.604999999999899</v>
      </c>
      <c r="N1174" s="29">
        <f t="shared" si="18"/>
        <v>67.892503536068531</v>
      </c>
      <c r="O1174">
        <v>23.396999999999998</v>
      </c>
      <c r="P1174">
        <v>22.908000000000001</v>
      </c>
      <c r="Q1174">
        <v>26.652000000000001</v>
      </c>
      <c r="R1174">
        <v>1.8720000000000001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1150</v>
      </c>
      <c r="F1175">
        <v>2</v>
      </c>
      <c r="G1175">
        <v>1</v>
      </c>
      <c r="H1175" t="s">
        <v>91</v>
      </c>
      <c r="I1175" t="s">
        <v>50</v>
      </c>
      <c r="J1175">
        <v>25.7068493150684</v>
      </c>
      <c r="K1175">
        <v>12</v>
      </c>
      <c r="L1175">
        <v>1</v>
      </c>
      <c r="M1175">
        <v>9.6669999999999998</v>
      </c>
      <c r="N1175" s="29">
        <f t="shared" si="18"/>
        <v>74.480190338264194</v>
      </c>
      <c r="O1175">
        <v>18.446999999999999</v>
      </c>
      <c r="P1175">
        <v>21.091000000000001</v>
      </c>
      <c r="Q1175">
        <v>26.209</v>
      </c>
      <c r="R1175">
        <v>2.5590000000000002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1150</v>
      </c>
      <c r="F1176">
        <v>2</v>
      </c>
      <c r="G1176">
        <v>1</v>
      </c>
      <c r="H1176" t="s">
        <v>180</v>
      </c>
      <c r="I1176" t="s">
        <v>32</v>
      </c>
      <c r="J1176">
        <v>30.106849315068398</v>
      </c>
      <c r="K1176">
        <v>19</v>
      </c>
      <c r="L1176">
        <v>2</v>
      </c>
      <c r="M1176">
        <v>10.286</v>
      </c>
      <c r="N1176" s="29">
        <f t="shared" si="18"/>
        <v>69.998055609566407</v>
      </c>
      <c r="O1176">
        <v>16.164999999999999</v>
      </c>
      <c r="P1176">
        <v>18.111999999999998</v>
      </c>
      <c r="Q1176">
        <v>22.576000000000001</v>
      </c>
      <c r="R1176">
        <v>2.2320000000000002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1150</v>
      </c>
      <c r="F1177">
        <v>2</v>
      </c>
      <c r="G1177">
        <v>1</v>
      </c>
      <c r="H1177" t="s">
        <v>199</v>
      </c>
      <c r="I1177" t="s">
        <v>44</v>
      </c>
      <c r="J1177">
        <v>26.060273972602701</v>
      </c>
      <c r="K1177">
        <v>17</v>
      </c>
      <c r="L1177">
        <v>3</v>
      </c>
      <c r="M1177">
        <v>10.3349999999999</v>
      </c>
      <c r="N1177" s="29">
        <f t="shared" si="18"/>
        <v>69.666182873730719</v>
      </c>
      <c r="O1177">
        <v>32.082000000000001</v>
      </c>
      <c r="P1177">
        <v>31.466999999999999</v>
      </c>
      <c r="Q1177">
        <v>33.651000000000003</v>
      </c>
      <c r="R1177">
        <v>1.0920000000000001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1150</v>
      </c>
      <c r="F1178">
        <v>3</v>
      </c>
      <c r="G1178">
        <v>1</v>
      </c>
      <c r="H1178" t="s">
        <v>106</v>
      </c>
      <c r="I1178" t="s">
        <v>107</v>
      </c>
      <c r="J1178">
        <v>27.810958904109501</v>
      </c>
      <c r="K1178">
        <v>13</v>
      </c>
      <c r="L1178">
        <v>1</v>
      </c>
      <c r="M1178">
        <v>10.016</v>
      </c>
      <c r="N1178" s="29">
        <f t="shared" si="18"/>
        <v>71.884984025559106</v>
      </c>
      <c r="O1178">
        <v>24.690999999999999</v>
      </c>
      <c r="P1178">
        <v>25.503999999999898</v>
      </c>
      <c r="Q1178">
        <v>28.771999999999998</v>
      </c>
      <c r="R1178">
        <v>1.6339999999999999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1150</v>
      </c>
      <c r="F1179">
        <v>3</v>
      </c>
      <c r="G1179">
        <v>1</v>
      </c>
      <c r="H1179" t="s">
        <v>198</v>
      </c>
      <c r="I1179" t="s">
        <v>37</v>
      </c>
      <c r="J1179">
        <v>26.7643835616438</v>
      </c>
      <c r="K1179">
        <v>18</v>
      </c>
      <c r="L1179">
        <v>2</v>
      </c>
      <c r="M1179">
        <v>10.077999999999999</v>
      </c>
      <c r="N1179" s="29">
        <f t="shared" si="18"/>
        <v>71.442746576701737</v>
      </c>
      <c r="O1179">
        <v>24.097000000000001</v>
      </c>
      <c r="P1179">
        <v>24.515000000000001</v>
      </c>
      <c r="Q1179">
        <v>28.419</v>
      </c>
      <c r="R1179">
        <v>1.952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1150</v>
      </c>
      <c r="F1180">
        <v>3</v>
      </c>
      <c r="G1180">
        <v>1</v>
      </c>
      <c r="H1180" t="s">
        <v>239</v>
      </c>
      <c r="I1180" t="s">
        <v>100</v>
      </c>
      <c r="J1180">
        <v>28.438356164383499</v>
      </c>
      <c r="K1180">
        <v>23</v>
      </c>
      <c r="L1180">
        <v>3</v>
      </c>
      <c r="M1180">
        <v>10.201000000000001</v>
      </c>
      <c r="N1180" s="29">
        <f t="shared" si="18"/>
        <v>70.581315557298296</v>
      </c>
      <c r="O1180">
        <v>27.710999999999999</v>
      </c>
      <c r="P1180">
        <v>27.003</v>
      </c>
      <c r="Q1180">
        <v>30.315000000000001</v>
      </c>
      <c r="R1180">
        <v>1.6559999999999999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1150</v>
      </c>
      <c r="F1181">
        <v>4</v>
      </c>
      <c r="G1181">
        <v>1</v>
      </c>
      <c r="H1181" t="s">
        <v>95</v>
      </c>
      <c r="I1181" t="s">
        <v>28</v>
      </c>
      <c r="J1181">
        <v>29.526027397260201</v>
      </c>
      <c r="K1181">
        <v>15</v>
      </c>
      <c r="L1181">
        <v>1</v>
      </c>
      <c r="M1181">
        <v>10.029999999999999</v>
      </c>
      <c r="N1181" s="29">
        <f t="shared" si="18"/>
        <v>71.784646061814556</v>
      </c>
      <c r="O1181">
        <v>20.678999999999998</v>
      </c>
      <c r="P1181">
        <v>22.606999999999999</v>
      </c>
      <c r="Q1181">
        <v>26.960999999999999</v>
      </c>
      <c r="R1181">
        <v>2.177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1150</v>
      </c>
      <c r="F1182">
        <v>4</v>
      </c>
      <c r="G1182">
        <v>1</v>
      </c>
      <c r="H1182" t="s">
        <v>94</v>
      </c>
      <c r="I1182" t="s">
        <v>26</v>
      </c>
      <c r="J1182">
        <v>22.550684931506801</v>
      </c>
      <c r="K1182">
        <v>21</v>
      </c>
      <c r="L1182">
        <v>2</v>
      </c>
      <c r="M1182">
        <v>10.061999999999999</v>
      </c>
      <c r="N1182" s="29">
        <f t="shared" si="18"/>
        <v>71.556350626118075</v>
      </c>
      <c r="O1182">
        <v>30.548999999999999</v>
      </c>
      <c r="P1182">
        <v>29.695</v>
      </c>
      <c r="Q1182">
        <v>33.460999999999999</v>
      </c>
      <c r="R1182">
        <v>1.883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1150</v>
      </c>
      <c r="F1183">
        <v>4</v>
      </c>
      <c r="G1183">
        <v>1</v>
      </c>
      <c r="H1183" t="s">
        <v>99</v>
      </c>
      <c r="I1183" t="s">
        <v>100</v>
      </c>
      <c r="J1183">
        <v>22.315068493150601</v>
      </c>
      <c r="K1183">
        <v>22</v>
      </c>
      <c r="L1183">
        <v>3</v>
      </c>
      <c r="M1183">
        <v>10.450999999999899</v>
      </c>
      <c r="N1183" s="29">
        <f t="shared" si="18"/>
        <v>68.892928906325423</v>
      </c>
      <c r="O1183">
        <v>12.3119999999999</v>
      </c>
      <c r="P1183">
        <v>12.129</v>
      </c>
      <c r="Q1183">
        <v>20.349</v>
      </c>
      <c r="R1183">
        <v>4.1100000000000003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1152</v>
      </c>
      <c r="F1184">
        <v>1</v>
      </c>
      <c r="G1184">
        <v>1</v>
      </c>
      <c r="H1184" t="s">
        <v>189</v>
      </c>
      <c r="I1184" t="s">
        <v>111</v>
      </c>
      <c r="J1184">
        <v>33.389041095890398</v>
      </c>
      <c r="K1184">
        <v>8</v>
      </c>
      <c r="L1184">
        <v>1</v>
      </c>
      <c r="M1184">
        <v>10.066000000000001</v>
      </c>
      <c r="N1184" s="29">
        <f t="shared" si="18"/>
        <v>71.52791575601033</v>
      </c>
      <c r="O1184">
        <v>23.797000000000001</v>
      </c>
      <c r="P1184">
        <v>25.204999999999998</v>
      </c>
      <c r="Q1184">
        <v>29.210999999999999</v>
      </c>
      <c r="R1184">
        <v>2.0030000000000001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1152</v>
      </c>
      <c r="F1185">
        <v>1</v>
      </c>
      <c r="G1185">
        <v>1</v>
      </c>
      <c r="H1185" t="s">
        <v>193</v>
      </c>
      <c r="I1185" t="s">
        <v>50</v>
      </c>
      <c r="J1185">
        <v>33.602739726027302</v>
      </c>
      <c r="K1185">
        <v>10</v>
      </c>
      <c r="L1185">
        <v>2</v>
      </c>
      <c r="M1185">
        <v>10.108000000000001</v>
      </c>
      <c r="N1185" s="29">
        <f t="shared" si="18"/>
        <v>71.230708349821924</v>
      </c>
      <c r="O1185">
        <v>27.95</v>
      </c>
      <c r="P1185">
        <v>27.838999999999999</v>
      </c>
      <c r="Q1185">
        <v>31.465</v>
      </c>
      <c r="R1185">
        <v>1.8129999999999999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1152</v>
      </c>
      <c r="F1186">
        <v>1</v>
      </c>
      <c r="G1186">
        <v>1</v>
      </c>
      <c r="H1186" t="s">
        <v>192</v>
      </c>
      <c r="I1186" t="s">
        <v>30</v>
      </c>
      <c r="J1186">
        <v>32.394520547945199</v>
      </c>
      <c r="K1186">
        <v>9</v>
      </c>
      <c r="L1186">
        <v>3</v>
      </c>
      <c r="M1186">
        <v>10.391</v>
      </c>
      <c r="N1186" s="29">
        <f t="shared" si="18"/>
        <v>69.290732364546244</v>
      </c>
      <c r="O1186">
        <v>25.195</v>
      </c>
      <c r="P1186">
        <v>24.579000000000001</v>
      </c>
      <c r="Q1186">
        <v>28.587</v>
      </c>
      <c r="R1186">
        <v>2.004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1152</v>
      </c>
      <c r="F1187">
        <v>2</v>
      </c>
      <c r="G1187">
        <v>1</v>
      </c>
      <c r="H1187" t="s">
        <v>97</v>
      </c>
      <c r="I1187" t="s">
        <v>26</v>
      </c>
      <c r="J1187">
        <v>24.312328767123201</v>
      </c>
      <c r="K1187">
        <v>7</v>
      </c>
      <c r="L1187">
        <v>1</v>
      </c>
      <c r="M1187">
        <v>10.169</v>
      </c>
      <c r="N1187" s="29">
        <f t="shared" si="18"/>
        <v>70.803422165404655</v>
      </c>
      <c r="O1187">
        <v>24.590999999999902</v>
      </c>
      <c r="P1187">
        <v>25.501999999999999</v>
      </c>
      <c r="Q1187">
        <v>28.873999999999999</v>
      </c>
      <c r="R1187">
        <v>1.6859999999999999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1152</v>
      </c>
      <c r="F1188">
        <v>2</v>
      </c>
      <c r="G1188">
        <v>1</v>
      </c>
      <c r="H1188" t="s">
        <v>127</v>
      </c>
      <c r="I1188" t="s">
        <v>33</v>
      </c>
      <c r="J1188">
        <v>30.073972602739701</v>
      </c>
      <c r="K1188">
        <v>11</v>
      </c>
      <c r="L1188">
        <v>2</v>
      </c>
      <c r="M1188">
        <v>10.27</v>
      </c>
      <c r="N1188" s="29">
        <f t="shared" si="18"/>
        <v>70.107108081791623</v>
      </c>
      <c r="O1188">
        <v>28.828999999999901</v>
      </c>
      <c r="P1188">
        <v>28.477</v>
      </c>
      <c r="Q1188">
        <v>32.085000000000001</v>
      </c>
      <c r="R1188">
        <v>1.804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1152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3</v>
      </c>
      <c r="M1189">
        <v>10.302</v>
      </c>
      <c r="N1189" s="29">
        <f t="shared" si="18"/>
        <v>69.889341875364011</v>
      </c>
      <c r="O1189">
        <v>21.091000000000001</v>
      </c>
      <c r="P1189">
        <v>20.635999999999999</v>
      </c>
      <c r="Q1189">
        <v>25.474</v>
      </c>
      <c r="R1189">
        <v>2.419</v>
      </c>
    </row>
    <row r="1190" spans="1:18">
      <c r="A1190" t="s">
        <v>137</v>
      </c>
      <c r="B1190">
        <v>2021</v>
      </c>
      <c r="C1190" s="9">
        <v>44451</v>
      </c>
      <c r="D1190" t="s">
        <v>64</v>
      </c>
      <c r="E1190" t="s">
        <v>530</v>
      </c>
      <c r="F1190">
        <v>1</v>
      </c>
      <c r="G1190">
        <v>1</v>
      </c>
      <c r="H1190" t="s">
        <v>39</v>
      </c>
      <c r="I1190" t="s">
        <v>40</v>
      </c>
      <c r="J1190">
        <v>28.610958904109498</v>
      </c>
      <c r="K1190">
        <v>11</v>
      </c>
      <c r="L1190">
        <v>1</v>
      </c>
      <c r="M1190">
        <v>10.657</v>
      </c>
      <c r="N1190" s="29">
        <f t="shared" si="18"/>
        <v>67.561227362297075</v>
      </c>
      <c r="O1190">
        <v>3.8559999999999999</v>
      </c>
      <c r="P1190">
        <v>9.0530000000000008</v>
      </c>
      <c r="Q1190">
        <v>19.407</v>
      </c>
      <c r="R1190">
        <v>5.1769999999999996</v>
      </c>
    </row>
    <row r="1191" spans="1:18">
      <c r="A1191" t="s">
        <v>137</v>
      </c>
      <c r="B1191">
        <v>2021</v>
      </c>
      <c r="C1191" s="9">
        <v>44451</v>
      </c>
      <c r="D1191" t="s">
        <v>64</v>
      </c>
      <c r="E1191" t="s">
        <v>530</v>
      </c>
      <c r="F1191">
        <v>1</v>
      </c>
      <c r="G1191">
        <v>1</v>
      </c>
      <c r="H1191" t="s">
        <v>1805</v>
      </c>
      <c r="I1191" t="s">
        <v>848</v>
      </c>
      <c r="J1191">
        <v>23.786301369863001</v>
      </c>
      <c r="K1191">
        <v>22</v>
      </c>
      <c r="L1191">
        <v>2</v>
      </c>
      <c r="M1191">
        <v>11.356</v>
      </c>
      <c r="N1191" s="29">
        <f t="shared" si="18"/>
        <v>63.40260655160268</v>
      </c>
      <c r="O1191">
        <v>9</v>
      </c>
      <c r="P1191">
        <v>3.5659999999999901</v>
      </c>
      <c r="Q1191">
        <v>16.494</v>
      </c>
      <c r="R1191">
        <v>6.4640000000000004</v>
      </c>
    </row>
    <row r="1192" spans="1:18">
      <c r="A1192" t="s">
        <v>137</v>
      </c>
      <c r="B1192">
        <v>2021</v>
      </c>
      <c r="C1192" s="9">
        <v>44451</v>
      </c>
      <c r="D1192" t="s">
        <v>64</v>
      </c>
      <c r="E1192" t="s">
        <v>530</v>
      </c>
      <c r="F1192">
        <v>2</v>
      </c>
      <c r="G1192">
        <v>1</v>
      </c>
      <c r="H1192" t="s">
        <v>69</v>
      </c>
      <c r="I1192" t="s">
        <v>59</v>
      </c>
      <c r="K1192">
        <v>12</v>
      </c>
      <c r="L1192">
        <v>1</v>
      </c>
      <c r="M1192">
        <v>10.492000000000001</v>
      </c>
      <c r="N1192" s="29">
        <f t="shared" si="18"/>
        <v>68.623713305375517</v>
      </c>
      <c r="O1192">
        <v>5.6609999999999996</v>
      </c>
      <c r="P1192">
        <v>11.797000000000001</v>
      </c>
      <c r="Q1192">
        <v>23.917000000000002</v>
      </c>
      <c r="R1192">
        <v>6.06</v>
      </c>
    </row>
    <row r="1193" spans="1:18">
      <c r="A1193" t="s">
        <v>137</v>
      </c>
      <c r="B1193">
        <v>2021</v>
      </c>
      <c r="C1193" s="9">
        <v>44451</v>
      </c>
      <c r="D1193" t="s">
        <v>64</v>
      </c>
      <c r="E1193" t="s">
        <v>530</v>
      </c>
      <c r="F1193">
        <v>2</v>
      </c>
      <c r="G1193">
        <v>1</v>
      </c>
      <c r="H1193" t="s">
        <v>144</v>
      </c>
      <c r="I1193" t="s">
        <v>145</v>
      </c>
      <c r="J1193">
        <v>24.827397260273901</v>
      </c>
      <c r="K1193">
        <v>21</v>
      </c>
      <c r="L1193">
        <v>2</v>
      </c>
      <c r="M1193">
        <v>10.826000000000001</v>
      </c>
      <c r="N1193" s="29">
        <f t="shared" si="18"/>
        <v>66.506558285608719</v>
      </c>
      <c r="O1193">
        <v>9</v>
      </c>
      <c r="P1193">
        <v>4.9450000000000003</v>
      </c>
      <c r="Q1193">
        <v>18.535</v>
      </c>
      <c r="R1193">
        <v>6.7949999999999999</v>
      </c>
    </row>
    <row r="1194" spans="1:18">
      <c r="A1194" t="s">
        <v>137</v>
      </c>
      <c r="B1194">
        <v>2021</v>
      </c>
      <c r="C1194" s="9">
        <v>44451</v>
      </c>
      <c r="D1194" t="s">
        <v>64</v>
      </c>
      <c r="E1194" t="s">
        <v>530</v>
      </c>
      <c r="F1194">
        <v>3</v>
      </c>
      <c r="G1194">
        <v>1</v>
      </c>
      <c r="H1194" t="s">
        <v>146</v>
      </c>
      <c r="I1194" t="s">
        <v>54</v>
      </c>
      <c r="J1194">
        <v>27.2520547945205</v>
      </c>
      <c r="K1194">
        <v>13</v>
      </c>
      <c r="L1194">
        <v>1</v>
      </c>
      <c r="M1194">
        <v>10.712</v>
      </c>
      <c r="N1194" s="29">
        <f t="shared" si="18"/>
        <v>67.214339058999258</v>
      </c>
      <c r="O1194">
        <v>9</v>
      </c>
      <c r="P1194">
        <v>15.054</v>
      </c>
      <c r="Q1194">
        <v>29.396000000000001</v>
      </c>
      <c r="R1194">
        <v>7.1710000000000003</v>
      </c>
    </row>
    <row r="1195" spans="1:18">
      <c r="A1195" t="s">
        <v>137</v>
      </c>
      <c r="B1195">
        <v>2021</v>
      </c>
      <c r="C1195" s="9">
        <v>44451</v>
      </c>
      <c r="D1195" t="s">
        <v>64</v>
      </c>
      <c r="E1195" t="s">
        <v>530</v>
      </c>
      <c r="F1195">
        <v>3</v>
      </c>
      <c r="G1195">
        <v>1</v>
      </c>
      <c r="H1195" t="s">
        <v>847</v>
      </c>
      <c r="I1195" t="s">
        <v>848</v>
      </c>
      <c r="J1195">
        <v>20.893150684931499</v>
      </c>
      <c r="K1195">
        <v>20</v>
      </c>
      <c r="L1195">
        <v>2</v>
      </c>
      <c r="M1195">
        <v>10.7229999999999</v>
      </c>
      <c r="N1195" s="29">
        <f t="shared" si="18"/>
        <v>67.145388417421131</v>
      </c>
      <c r="O1195">
        <v>9</v>
      </c>
      <c r="P1195">
        <v>6.2619999999999898</v>
      </c>
      <c r="Q1195">
        <v>20.603999999999999</v>
      </c>
      <c r="R1195">
        <v>7.1710000000000003</v>
      </c>
    </row>
    <row r="1196" spans="1:18">
      <c r="A1196" t="s">
        <v>137</v>
      </c>
      <c r="B1196">
        <v>2021</v>
      </c>
      <c r="C1196" s="9">
        <v>44451</v>
      </c>
      <c r="D1196" t="s">
        <v>64</v>
      </c>
      <c r="E1196" t="s">
        <v>530</v>
      </c>
      <c r="F1196">
        <v>4</v>
      </c>
      <c r="G1196">
        <v>1</v>
      </c>
      <c r="H1196" t="s">
        <v>1182</v>
      </c>
      <c r="I1196" t="s">
        <v>40</v>
      </c>
      <c r="J1196">
        <v>23.115068493150599</v>
      </c>
      <c r="K1196">
        <v>14</v>
      </c>
      <c r="L1196">
        <v>1</v>
      </c>
      <c r="M1196">
        <v>10.946999999999999</v>
      </c>
      <c r="N1196" s="29">
        <f t="shared" si="18"/>
        <v>65.771444231296257</v>
      </c>
      <c r="O1196">
        <v>9</v>
      </c>
      <c r="P1196">
        <v>12.5229999999999</v>
      </c>
      <c r="Q1196">
        <v>27.236999999999998</v>
      </c>
      <c r="R1196">
        <v>7.3570000000000002</v>
      </c>
    </row>
    <row r="1197" spans="1:18">
      <c r="A1197" t="s">
        <v>137</v>
      </c>
      <c r="B1197">
        <v>2021</v>
      </c>
      <c r="C1197" s="9">
        <v>44451</v>
      </c>
      <c r="D1197" t="s">
        <v>64</v>
      </c>
      <c r="E1197" t="s">
        <v>530</v>
      </c>
      <c r="F1197">
        <v>4</v>
      </c>
      <c r="G1197">
        <v>1</v>
      </c>
      <c r="H1197" t="s">
        <v>819</v>
      </c>
      <c r="I1197" t="s">
        <v>204</v>
      </c>
      <c r="J1197">
        <v>19.326027397260201</v>
      </c>
      <c r="K1197">
        <v>19</v>
      </c>
      <c r="L1197">
        <v>2</v>
      </c>
      <c r="M1197">
        <v>10.997</v>
      </c>
      <c r="N1197" s="29">
        <f t="shared" si="18"/>
        <v>65.47240156406292</v>
      </c>
      <c r="O1197">
        <v>3.6539999999999999</v>
      </c>
      <c r="P1197">
        <v>3.2089999999999899</v>
      </c>
      <c r="Q1197">
        <v>14.089</v>
      </c>
      <c r="R1197">
        <v>5.44</v>
      </c>
    </row>
    <row r="1198" spans="1:18">
      <c r="A1198" t="s">
        <v>137</v>
      </c>
      <c r="B1198">
        <v>2021</v>
      </c>
      <c r="C1198" s="9">
        <v>44451</v>
      </c>
      <c r="D1198" t="s">
        <v>64</v>
      </c>
      <c r="E1198" t="s">
        <v>530</v>
      </c>
      <c r="F1198">
        <v>5</v>
      </c>
      <c r="G1198">
        <v>1</v>
      </c>
      <c r="H1198" t="s">
        <v>109</v>
      </c>
      <c r="I1198" t="s">
        <v>59</v>
      </c>
      <c r="J1198">
        <v>20.523287671232801</v>
      </c>
      <c r="K1198">
        <v>15</v>
      </c>
      <c r="L1198">
        <v>1</v>
      </c>
      <c r="M1198">
        <v>10.92</v>
      </c>
      <c r="N1198" s="29">
        <f t="shared" si="18"/>
        <v>65.934065934065941</v>
      </c>
      <c r="O1198">
        <v>5.452</v>
      </c>
      <c r="P1198">
        <v>14.595999999999901</v>
      </c>
      <c r="Q1198">
        <v>25.63</v>
      </c>
      <c r="R1198">
        <v>5.5170000000000003</v>
      </c>
    </row>
    <row r="1199" spans="1:18">
      <c r="A1199" t="s">
        <v>137</v>
      </c>
      <c r="B1199">
        <v>2021</v>
      </c>
      <c r="C1199" s="9">
        <v>44451</v>
      </c>
      <c r="D1199" t="s">
        <v>64</v>
      </c>
      <c r="E1199" t="s">
        <v>530</v>
      </c>
      <c r="F1199">
        <v>5</v>
      </c>
      <c r="G1199">
        <v>1</v>
      </c>
      <c r="H1199" t="s">
        <v>136</v>
      </c>
      <c r="I1199" t="s">
        <v>102</v>
      </c>
      <c r="J1199">
        <v>27.7232876712328</v>
      </c>
      <c r="K1199">
        <v>18</v>
      </c>
      <c r="L1199">
        <v>2</v>
      </c>
      <c r="M1199">
        <v>10.968</v>
      </c>
      <c r="N1199" s="29">
        <f t="shared" si="18"/>
        <v>65.645514223194752</v>
      </c>
      <c r="O1199">
        <v>17.620999999999999</v>
      </c>
      <c r="P1199">
        <v>15.242999999999901</v>
      </c>
      <c r="Q1199">
        <v>24.056999999999999</v>
      </c>
      <c r="R1199">
        <v>4.407</v>
      </c>
    </row>
    <row r="1200" spans="1:18">
      <c r="A1200" t="s">
        <v>137</v>
      </c>
      <c r="B1200">
        <v>2021</v>
      </c>
      <c r="C1200" s="9">
        <v>44451</v>
      </c>
      <c r="D1200" t="s">
        <v>64</v>
      </c>
      <c r="E1200" t="s">
        <v>530</v>
      </c>
      <c r="F1200">
        <v>6</v>
      </c>
      <c r="G1200">
        <v>1</v>
      </c>
      <c r="H1200" t="s">
        <v>846</v>
      </c>
      <c r="I1200" t="s">
        <v>50</v>
      </c>
      <c r="J1200">
        <v>21.394520547945199</v>
      </c>
      <c r="K1200">
        <v>16</v>
      </c>
      <c r="L1200">
        <v>1</v>
      </c>
      <c r="M1200">
        <v>10.752000000000001</v>
      </c>
      <c r="N1200" s="29">
        <f t="shared" si="18"/>
        <v>66.964285714285708</v>
      </c>
      <c r="O1200">
        <v>6.7789999999999999</v>
      </c>
      <c r="P1200">
        <v>15.872</v>
      </c>
      <c r="Q1200">
        <v>24.606000000000002</v>
      </c>
      <c r="R1200">
        <v>4.367</v>
      </c>
    </row>
    <row r="1201" spans="1:18">
      <c r="A1201" t="s">
        <v>137</v>
      </c>
      <c r="B1201">
        <v>2021</v>
      </c>
      <c r="C1201" s="9">
        <v>44451</v>
      </c>
      <c r="D1201" t="s">
        <v>64</v>
      </c>
      <c r="E1201" t="s">
        <v>533</v>
      </c>
      <c r="F1201">
        <v>1</v>
      </c>
      <c r="G1201">
        <v>1</v>
      </c>
      <c r="H1201" t="s">
        <v>126</v>
      </c>
      <c r="I1201" t="s">
        <v>102</v>
      </c>
      <c r="J1201">
        <v>22.986301369863</v>
      </c>
      <c r="K1201">
        <v>1</v>
      </c>
      <c r="L1201">
        <v>1</v>
      </c>
      <c r="M1201">
        <v>10.449</v>
      </c>
      <c r="N1201" s="29">
        <f t="shared" si="18"/>
        <v>68.906115417743322</v>
      </c>
      <c r="O1201">
        <v>24.684000000000001</v>
      </c>
      <c r="P1201">
        <v>24.568999999999999</v>
      </c>
      <c r="Q1201">
        <v>27.837</v>
      </c>
      <c r="R1201">
        <v>1.6339999999999999</v>
      </c>
    </row>
    <row r="1202" spans="1:18">
      <c r="A1202" t="s">
        <v>137</v>
      </c>
      <c r="B1202">
        <v>2021</v>
      </c>
      <c r="C1202" s="9">
        <v>44451</v>
      </c>
      <c r="D1202" t="s">
        <v>64</v>
      </c>
      <c r="E1202" t="s">
        <v>533</v>
      </c>
      <c r="F1202">
        <v>1</v>
      </c>
      <c r="G1202">
        <v>1</v>
      </c>
      <c r="H1202" t="s">
        <v>846</v>
      </c>
      <c r="I1202" t="s">
        <v>50</v>
      </c>
      <c r="J1202">
        <v>21.394520547945199</v>
      </c>
      <c r="K1202">
        <v>16</v>
      </c>
      <c r="L1202">
        <v>2</v>
      </c>
      <c r="M1202">
        <v>10.747999999999999</v>
      </c>
      <c r="N1202" s="29">
        <f t="shared" si="18"/>
        <v>66.98920729438035</v>
      </c>
      <c r="O1202">
        <v>15.872</v>
      </c>
      <c r="P1202">
        <v>6.5039999999999996</v>
      </c>
      <c r="Q1202">
        <v>17.55</v>
      </c>
      <c r="R1202">
        <v>5.5229999999999997</v>
      </c>
    </row>
    <row r="1203" spans="1:18">
      <c r="A1203" t="s">
        <v>137</v>
      </c>
      <c r="B1203">
        <v>2021</v>
      </c>
      <c r="C1203" s="9">
        <v>44451</v>
      </c>
      <c r="D1203" t="s">
        <v>64</v>
      </c>
      <c r="E1203" t="s">
        <v>533</v>
      </c>
      <c r="F1203">
        <v>2</v>
      </c>
      <c r="G1203">
        <v>1</v>
      </c>
      <c r="H1203" t="s">
        <v>132</v>
      </c>
      <c r="I1203" t="s">
        <v>32</v>
      </c>
      <c r="J1203">
        <v>21.909589041095799</v>
      </c>
      <c r="K1203">
        <v>4</v>
      </c>
      <c r="L1203">
        <v>1</v>
      </c>
      <c r="M1203">
        <v>10.38</v>
      </c>
      <c r="N1203" s="29">
        <f t="shared" si="18"/>
        <v>69.364161849710982</v>
      </c>
      <c r="O1203">
        <v>12.904</v>
      </c>
      <c r="P1203">
        <v>15.606999999999999</v>
      </c>
      <c r="Q1203">
        <v>22.873000000000001</v>
      </c>
      <c r="R1203">
        <v>3.633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2</v>
      </c>
      <c r="G1204">
        <v>1</v>
      </c>
      <c r="H1204" t="s">
        <v>109</v>
      </c>
      <c r="I1204" t="s">
        <v>59</v>
      </c>
      <c r="J1204">
        <v>20.523287671232801</v>
      </c>
      <c r="K1204">
        <v>15</v>
      </c>
      <c r="L1204">
        <v>2</v>
      </c>
      <c r="M1204">
        <v>13.874000000000001</v>
      </c>
      <c r="N1204" s="29">
        <f t="shared" si="18"/>
        <v>51.8956321176301</v>
      </c>
      <c r="O1204">
        <v>14.595999999999901</v>
      </c>
      <c r="P1204">
        <v>12.106</v>
      </c>
      <c r="Q1204">
        <v>21.443999999999999</v>
      </c>
      <c r="R1204">
        <v>4.6689999999999996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3</v>
      </c>
      <c r="G1205">
        <v>1</v>
      </c>
      <c r="H1205" t="s">
        <v>98</v>
      </c>
      <c r="I1205" t="s">
        <v>42</v>
      </c>
      <c r="J1205">
        <v>22.890410958904098</v>
      </c>
      <c r="K1205">
        <v>2</v>
      </c>
      <c r="L1205">
        <v>1</v>
      </c>
      <c r="M1205">
        <v>10.587</v>
      </c>
      <c r="N1205" s="29">
        <f t="shared" si="18"/>
        <v>68.007934258996883</v>
      </c>
      <c r="O1205">
        <v>24.170999999999999</v>
      </c>
      <c r="P1205">
        <v>24.535</v>
      </c>
      <c r="Q1205">
        <v>28.411000000000001</v>
      </c>
      <c r="R1205">
        <v>1.9379999999999999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3</v>
      </c>
      <c r="G1206">
        <v>1</v>
      </c>
      <c r="H1206" t="s">
        <v>1182</v>
      </c>
      <c r="I1206" t="s">
        <v>40</v>
      </c>
      <c r="J1206">
        <v>23.115068493150599</v>
      </c>
      <c r="K1206">
        <v>14</v>
      </c>
      <c r="L1206">
        <v>2</v>
      </c>
      <c r="M1206">
        <v>11.029</v>
      </c>
      <c r="N1206" s="29">
        <f t="shared" si="18"/>
        <v>65.282437210989215</v>
      </c>
      <c r="O1206">
        <v>12.5229999999999</v>
      </c>
      <c r="P1206">
        <v>11.117000000000001</v>
      </c>
      <c r="Q1206">
        <v>22.795000000000002</v>
      </c>
      <c r="R1206">
        <v>5.8390000000000004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4</v>
      </c>
      <c r="G1207">
        <v>1</v>
      </c>
      <c r="H1207" t="s">
        <v>94</v>
      </c>
      <c r="I1207" t="s">
        <v>26</v>
      </c>
      <c r="J1207">
        <v>22.657534246575299</v>
      </c>
      <c r="K1207">
        <v>3</v>
      </c>
      <c r="L1207">
        <v>1</v>
      </c>
      <c r="M1207">
        <v>10.474</v>
      </c>
      <c r="N1207" s="29">
        <f t="shared" si="18"/>
        <v>68.741645980523202</v>
      </c>
      <c r="O1207">
        <v>29.695</v>
      </c>
      <c r="P1207">
        <v>29.954000000000001</v>
      </c>
      <c r="Q1207">
        <v>33.682000000000002</v>
      </c>
      <c r="R1207">
        <v>1.8640000000000001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4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2</v>
      </c>
      <c r="M1208">
        <v>10.545</v>
      </c>
      <c r="N1208" s="29">
        <f t="shared" si="18"/>
        <v>68.278805120910391</v>
      </c>
      <c r="O1208">
        <v>15.054</v>
      </c>
      <c r="P1208">
        <v>14.347</v>
      </c>
      <c r="Q1208">
        <v>26.199000000000002</v>
      </c>
      <c r="R1208">
        <v>5.9260000000000002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5</v>
      </c>
      <c r="G1209">
        <v>1</v>
      </c>
      <c r="H1209" t="s">
        <v>97</v>
      </c>
      <c r="I1209" t="s">
        <v>26</v>
      </c>
      <c r="J1209">
        <v>24.419178082191699</v>
      </c>
      <c r="K1209">
        <v>5</v>
      </c>
      <c r="L1209">
        <v>1</v>
      </c>
      <c r="M1209">
        <v>10.375</v>
      </c>
      <c r="N1209" s="29">
        <f t="shared" si="18"/>
        <v>69.397590361445779</v>
      </c>
      <c r="O1209">
        <v>25.501999999999999</v>
      </c>
      <c r="P1209">
        <v>25.702000000000002</v>
      </c>
      <c r="Q1209">
        <v>29.044</v>
      </c>
      <c r="R1209">
        <v>1.671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5</v>
      </c>
      <c r="G1210">
        <v>1</v>
      </c>
      <c r="H1210" t="s">
        <v>69</v>
      </c>
      <c r="I1210" t="s">
        <v>59</v>
      </c>
      <c r="K1210">
        <v>12</v>
      </c>
      <c r="L1210">
        <v>2</v>
      </c>
      <c r="M1210">
        <v>10.46</v>
      </c>
      <c r="N1210" s="29">
        <f t="shared" si="18"/>
        <v>68.833652007648183</v>
      </c>
      <c r="O1210">
        <v>11.797000000000001</v>
      </c>
      <c r="P1210">
        <v>11.266</v>
      </c>
      <c r="Q1210">
        <v>21.724</v>
      </c>
      <c r="R1210">
        <v>5.2290000000000001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6</v>
      </c>
      <c r="G1211">
        <v>1</v>
      </c>
      <c r="H1211" t="s">
        <v>48</v>
      </c>
      <c r="I1211" t="s">
        <v>42</v>
      </c>
      <c r="J1211">
        <v>27.167123287671199</v>
      </c>
      <c r="K1211">
        <v>6</v>
      </c>
      <c r="L1211">
        <v>1</v>
      </c>
      <c r="M1211">
        <v>10.29</v>
      </c>
      <c r="N1211" s="29">
        <f t="shared" si="18"/>
        <v>69.970845481049565</v>
      </c>
      <c r="O1211">
        <v>8.8349999999999902</v>
      </c>
      <c r="P1211">
        <v>11.427</v>
      </c>
      <c r="Q1211">
        <v>18.946999999999999</v>
      </c>
      <c r="R1211">
        <v>3.76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6</v>
      </c>
      <c r="G1212">
        <v>1</v>
      </c>
      <c r="H1212" t="s">
        <v>39</v>
      </c>
      <c r="I1212" t="s">
        <v>40</v>
      </c>
      <c r="J1212">
        <v>28.610958904109498</v>
      </c>
      <c r="K1212">
        <v>11</v>
      </c>
      <c r="L1212">
        <v>2</v>
      </c>
      <c r="M1212">
        <v>10.417999999999999</v>
      </c>
      <c r="N1212" s="29">
        <f t="shared" si="18"/>
        <v>69.111153772317152</v>
      </c>
      <c r="O1212">
        <v>9.0530000000000008</v>
      </c>
      <c r="P1212">
        <v>7.2480000000000002</v>
      </c>
      <c r="Q1212">
        <v>16.260000000000002</v>
      </c>
      <c r="R1212">
        <v>4.5060000000000002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7</v>
      </c>
      <c r="G1213">
        <v>1</v>
      </c>
      <c r="H1213" t="s">
        <v>43</v>
      </c>
      <c r="I1213" t="s">
        <v>44</v>
      </c>
      <c r="J1213">
        <v>25.572602739726001</v>
      </c>
      <c r="K1213">
        <v>7</v>
      </c>
      <c r="L1213">
        <v>1</v>
      </c>
      <c r="M1213">
        <v>10.391</v>
      </c>
      <c r="N1213" s="29">
        <f t="shared" si="18"/>
        <v>69.290732364546244</v>
      </c>
      <c r="O1213">
        <v>14.429</v>
      </c>
      <c r="P1213">
        <v>16.942999999999898</v>
      </c>
      <c r="Q1213">
        <v>24.492999999999999</v>
      </c>
      <c r="R1213">
        <v>3.7749999999999999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7</v>
      </c>
      <c r="G1214">
        <v>1</v>
      </c>
      <c r="H1214" t="s">
        <v>74</v>
      </c>
      <c r="I1214" t="s">
        <v>50</v>
      </c>
      <c r="J1214">
        <v>20.534246575342401</v>
      </c>
      <c r="K1214">
        <v>10</v>
      </c>
      <c r="L1214">
        <v>2</v>
      </c>
      <c r="M1214">
        <v>10.523</v>
      </c>
      <c r="N1214" s="29">
        <f t="shared" si="18"/>
        <v>68.421552789128583</v>
      </c>
      <c r="O1214">
        <v>13.942</v>
      </c>
      <c r="P1214">
        <v>11.787999999999901</v>
      </c>
      <c r="Q1214">
        <v>21.643999999999998</v>
      </c>
      <c r="R1214">
        <v>4.9279999999999999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8</v>
      </c>
      <c r="G1215">
        <v>1</v>
      </c>
      <c r="H1215" t="s">
        <v>171</v>
      </c>
      <c r="I1215" t="s">
        <v>44</v>
      </c>
      <c r="J1215">
        <v>22.052054794520501</v>
      </c>
      <c r="K1215">
        <v>8</v>
      </c>
      <c r="L1215">
        <v>1</v>
      </c>
      <c r="M1215">
        <v>10.398</v>
      </c>
      <c r="N1215" s="29">
        <f t="shared" si="18"/>
        <v>69.24408540103866</v>
      </c>
      <c r="O1215">
        <v>9</v>
      </c>
      <c r="P1215">
        <v>15.054</v>
      </c>
      <c r="Q1215">
        <v>29.396000000000001</v>
      </c>
      <c r="R1215">
        <v>7.1710000000000003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8</v>
      </c>
      <c r="G1216">
        <v>1</v>
      </c>
      <c r="H1216" t="s">
        <v>45</v>
      </c>
      <c r="I1216" t="s">
        <v>32</v>
      </c>
      <c r="J1216">
        <v>24.789041095890401</v>
      </c>
      <c r="K1216">
        <v>9</v>
      </c>
      <c r="L1216">
        <v>2</v>
      </c>
      <c r="M1216">
        <v>10.4759999999999</v>
      </c>
      <c r="N1216" s="29">
        <f t="shared" si="18"/>
        <v>68.728522336770425</v>
      </c>
      <c r="O1216">
        <v>9</v>
      </c>
      <c r="P1216">
        <v>6.2619999999999898</v>
      </c>
      <c r="Q1216">
        <v>20.603999999999999</v>
      </c>
      <c r="R1216">
        <v>7.1710000000000003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534</v>
      </c>
      <c r="F1217">
        <v>1</v>
      </c>
      <c r="G1217">
        <v>1</v>
      </c>
      <c r="H1217" t="s">
        <v>126</v>
      </c>
      <c r="I1217" t="s">
        <v>102</v>
      </c>
      <c r="J1217">
        <v>22.986301369863</v>
      </c>
      <c r="K1217">
        <v>1</v>
      </c>
      <c r="L1217">
        <v>1</v>
      </c>
      <c r="M1217">
        <v>10.744999999999999</v>
      </c>
      <c r="N1217" s="29">
        <f t="shared" si="18"/>
        <v>67.007910656119137</v>
      </c>
      <c r="O1217">
        <v>24.568999999999999</v>
      </c>
      <c r="P1217">
        <v>24.870999999999999</v>
      </c>
      <c r="Q1217">
        <v>28.109000000000002</v>
      </c>
      <c r="R1217">
        <v>1.619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534</v>
      </c>
      <c r="F1218">
        <v>1</v>
      </c>
      <c r="G1218">
        <v>1</v>
      </c>
      <c r="H1218" t="s">
        <v>171</v>
      </c>
      <c r="I1218" t="s">
        <v>44</v>
      </c>
      <c r="J1218">
        <v>22.052054794520501</v>
      </c>
      <c r="K1218">
        <v>8</v>
      </c>
      <c r="L1218">
        <v>2</v>
      </c>
      <c r="M1218">
        <v>10.937999999999899</v>
      </c>
      <c r="N1218" s="29">
        <f t="shared" si="18"/>
        <v>65.82556226001158</v>
      </c>
      <c r="O1218">
        <v>15.054</v>
      </c>
      <c r="P1218">
        <v>13.026999999999999</v>
      </c>
      <c r="Q1218">
        <v>24.161000000000001</v>
      </c>
      <c r="R1218">
        <v>5.5670000000000002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534</v>
      </c>
      <c r="F1219">
        <v>1</v>
      </c>
      <c r="G1219">
        <v>2</v>
      </c>
      <c r="H1219" t="s">
        <v>126</v>
      </c>
      <c r="I1219" t="s">
        <v>102</v>
      </c>
      <c r="J1219">
        <v>22.986301369863</v>
      </c>
      <c r="K1219">
        <v>1</v>
      </c>
      <c r="L1219">
        <v>1</v>
      </c>
      <c r="M1219">
        <v>10.93</v>
      </c>
      <c r="N1219" s="29">
        <f t="shared" ref="N1219:N1282" si="19">3.6*200/M1219</f>
        <v>65.873741994510524</v>
      </c>
      <c r="O1219">
        <v>24.870999999999999</v>
      </c>
      <c r="P1219">
        <v>25.082000000000001</v>
      </c>
      <c r="Q1219">
        <v>28.29</v>
      </c>
      <c r="R1219">
        <v>1.6040000000000001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534</v>
      </c>
      <c r="F1220">
        <v>1</v>
      </c>
      <c r="G1220">
        <v>2</v>
      </c>
      <c r="H1220" t="s">
        <v>171</v>
      </c>
      <c r="I1220" t="s">
        <v>44</v>
      </c>
      <c r="J1220">
        <v>22.052054794520501</v>
      </c>
      <c r="K1220">
        <v>8</v>
      </c>
      <c r="L1220">
        <v>2</v>
      </c>
      <c r="M1220">
        <v>11.106999999999999</v>
      </c>
      <c r="N1220" s="29">
        <f t="shared" si="19"/>
        <v>64.823984874403536</v>
      </c>
      <c r="O1220">
        <v>13.026999999999999</v>
      </c>
      <c r="P1220">
        <v>12.364000000000001</v>
      </c>
      <c r="Q1220">
        <v>22.03</v>
      </c>
      <c r="R1220">
        <v>4.8330000000000002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534</v>
      </c>
      <c r="F1221">
        <v>2</v>
      </c>
      <c r="G1221">
        <v>1</v>
      </c>
      <c r="H1221" t="s">
        <v>132</v>
      </c>
      <c r="I1221" t="s">
        <v>32</v>
      </c>
      <c r="J1221">
        <v>21.909589041095799</v>
      </c>
      <c r="K1221">
        <v>4</v>
      </c>
      <c r="L1221">
        <v>1</v>
      </c>
      <c r="M1221">
        <v>10.308</v>
      </c>
      <c r="N1221" s="29">
        <f t="shared" si="19"/>
        <v>69.848661233993013</v>
      </c>
      <c r="O1221">
        <v>15.606999999999999</v>
      </c>
      <c r="P1221">
        <v>17.835999999999999</v>
      </c>
      <c r="Q1221">
        <v>24.544</v>
      </c>
      <c r="R1221">
        <v>3.3540000000000001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534</v>
      </c>
      <c r="F1222">
        <v>2</v>
      </c>
      <c r="G1222">
        <v>1</v>
      </c>
      <c r="H1222" t="s">
        <v>43</v>
      </c>
      <c r="I1222" t="s">
        <v>44</v>
      </c>
      <c r="J1222">
        <v>25.572602739726001</v>
      </c>
      <c r="K1222">
        <v>7</v>
      </c>
      <c r="L1222">
        <v>2</v>
      </c>
      <c r="M1222">
        <v>10.458</v>
      </c>
      <c r="N1222" s="29">
        <f t="shared" si="19"/>
        <v>68.846815834767639</v>
      </c>
      <c r="O1222">
        <v>16.942999999999898</v>
      </c>
      <c r="P1222">
        <v>15.766999999999999</v>
      </c>
      <c r="Q1222">
        <v>22.689</v>
      </c>
      <c r="R1222">
        <v>3.4609999999999999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534</v>
      </c>
      <c r="F1223">
        <v>2</v>
      </c>
      <c r="G1223">
        <v>2</v>
      </c>
      <c r="H1223" t="s">
        <v>132</v>
      </c>
      <c r="I1223" t="s">
        <v>32</v>
      </c>
      <c r="J1223">
        <v>21.909589041095799</v>
      </c>
      <c r="K1223">
        <v>4</v>
      </c>
      <c r="L1223">
        <v>1</v>
      </c>
      <c r="M1223">
        <v>10.311999999999999</v>
      </c>
      <c r="N1223" s="29">
        <f t="shared" si="19"/>
        <v>69.82156710628395</v>
      </c>
      <c r="O1223">
        <v>17.835999999999999</v>
      </c>
      <c r="P1223">
        <v>19.284999999999901</v>
      </c>
      <c r="Q1223">
        <v>25.588999999999999</v>
      </c>
      <c r="R1223">
        <v>3.1520000000000001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534</v>
      </c>
      <c r="F1224">
        <v>2</v>
      </c>
      <c r="G1224">
        <v>2</v>
      </c>
      <c r="H1224" t="s">
        <v>43</v>
      </c>
      <c r="I1224" t="s">
        <v>44</v>
      </c>
      <c r="J1224">
        <v>25.572602739726001</v>
      </c>
      <c r="K1224">
        <v>7</v>
      </c>
      <c r="L1224">
        <v>2</v>
      </c>
      <c r="M1224">
        <v>10.356999999999999</v>
      </c>
      <c r="N1224" s="29">
        <f t="shared" si="19"/>
        <v>69.518200251037953</v>
      </c>
      <c r="O1224">
        <v>15.766999999999999</v>
      </c>
      <c r="P1224">
        <v>15.098000000000001</v>
      </c>
      <c r="Q1224">
        <v>21.576000000000001</v>
      </c>
      <c r="R1224">
        <v>3.2389999999999999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534</v>
      </c>
      <c r="F1225">
        <v>3</v>
      </c>
      <c r="G1225">
        <v>1</v>
      </c>
      <c r="H1225" t="s">
        <v>48</v>
      </c>
      <c r="I1225" t="s">
        <v>42</v>
      </c>
      <c r="J1225">
        <v>27.167123287671199</v>
      </c>
      <c r="K1225">
        <v>6</v>
      </c>
      <c r="L1225">
        <v>1</v>
      </c>
      <c r="M1225">
        <v>10.244999999999999</v>
      </c>
      <c r="N1225" s="29">
        <f t="shared" si="19"/>
        <v>70.278184480234259</v>
      </c>
      <c r="O1225">
        <v>11.427</v>
      </c>
      <c r="P1225">
        <v>15.957000000000001</v>
      </c>
      <c r="Q1225">
        <v>22.573</v>
      </c>
      <c r="R1225">
        <v>3.3079999999999998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534</v>
      </c>
      <c r="F1226">
        <v>3</v>
      </c>
      <c r="G1226">
        <v>1</v>
      </c>
      <c r="H1226" t="s">
        <v>98</v>
      </c>
      <c r="I1226" t="s">
        <v>42</v>
      </c>
      <c r="J1226">
        <v>22.890410958904098</v>
      </c>
      <c r="K1226">
        <v>2</v>
      </c>
      <c r="L1226">
        <v>2</v>
      </c>
      <c r="M1226">
        <v>10.3639999999999</v>
      </c>
      <c r="N1226" s="29">
        <f t="shared" si="19"/>
        <v>69.471246622926188</v>
      </c>
      <c r="O1226">
        <v>24.535</v>
      </c>
      <c r="P1226">
        <v>23.686</v>
      </c>
      <c r="Q1226">
        <v>27.446000000000002</v>
      </c>
      <c r="R1226">
        <v>1.88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534</v>
      </c>
      <c r="F1227">
        <v>3</v>
      </c>
      <c r="G1227">
        <v>2</v>
      </c>
      <c r="H1227" t="s">
        <v>98</v>
      </c>
      <c r="I1227" t="s">
        <v>42</v>
      </c>
      <c r="J1227">
        <v>22.890410958904098</v>
      </c>
      <c r="K1227">
        <v>2</v>
      </c>
      <c r="L1227">
        <v>1</v>
      </c>
      <c r="M1227">
        <v>10.345000000000001</v>
      </c>
      <c r="N1227" s="29">
        <f t="shared" si="19"/>
        <v>69.598840019333011</v>
      </c>
      <c r="O1227">
        <v>23.686</v>
      </c>
      <c r="P1227">
        <v>23.983999999999899</v>
      </c>
      <c r="Q1227">
        <v>27.68</v>
      </c>
      <c r="R1227">
        <v>1.8480000000000001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534</v>
      </c>
      <c r="F1228">
        <v>3</v>
      </c>
      <c r="G1228">
        <v>2</v>
      </c>
      <c r="H1228" t="s">
        <v>48</v>
      </c>
      <c r="I1228" t="s">
        <v>42</v>
      </c>
      <c r="J1228">
        <v>27.167123287671199</v>
      </c>
      <c r="K1228">
        <v>6</v>
      </c>
      <c r="L1228">
        <v>2</v>
      </c>
      <c r="M1228">
        <v>10.401999999999999</v>
      </c>
      <c r="N1228" s="29">
        <f t="shared" si="19"/>
        <v>69.217458181119014</v>
      </c>
      <c r="O1228">
        <v>15.957000000000001</v>
      </c>
      <c r="P1228">
        <v>15.5999999999999</v>
      </c>
      <c r="Q1228">
        <v>21.847999999999999</v>
      </c>
      <c r="R1228">
        <v>3.1240000000000001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534</v>
      </c>
      <c r="F1229">
        <v>3</v>
      </c>
      <c r="G1229">
        <v>3</v>
      </c>
      <c r="H1229" t="s">
        <v>98</v>
      </c>
      <c r="I1229" t="s">
        <v>42</v>
      </c>
      <c r="J1229">
        <v>22.890410958904098</v>
      </c>
      <c r="K1229">
        <v>2</v>
      </c>
      <c r="L1229">
        <v>1</v>
      </c>
      <c r="M1229">
        <v>10.683</v>
      </c>
      <c r="N1229" s="29">
        <f t="shared" si="19"/>
        <v>67.396798652064021</v>
      </c>
      <c r="O1229">
        <v>23.983999999999899</v>
      </c>
      <c r="P1229">
        <v>24.236000000000001</v>
      </c>
      <c r="Q1229">
        <v>27.876000000000001</v>
      </c>
      <c r="R1229">
        <v>1.82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534</v>
      </c>
      <c r="F1230">
        <v>3</v>
      </c>
      <c r="G1230">
        <v>3</v>
      </c>
      <c r="H1230" t="s">
        <v>48</v>
      </c>
      <c r="I1230" t="s">
        <v>42</v>
      </c>
      <c r="J1230">
        <v>27.167123287671199</v>
      </c>
      <c r="K1230">
        <v>6</v>
      </c>
      <c r="L1230">
        <v>2</v>
      </c>
      <c r="M1230">
        <v>12.221</v>
      </c>
      <c r="N1230" s="29">
        <f t="shared" si="19"/>
        <v>58.914982407331642</v>
      </c>
      <c r="O1230">
        <v>15.5999999999999</v>
      </c>
      <c r="P1230">
        <v>15.331999999999899</v>
      </c>
      <c r="Q1230">
        <v>21.29</v>
      </c>
      <c r="R1230">
        <v>2.9790000000000001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534</v>
      </c>
      <c r="F1231">
        <v>4</v>
      </c>
      <c r="G1231">
        <v>1</v>
      </c>
      <c r="H1231" t="s">
        <v>94</v>
      </c>
      <c r="I1231" t="s">
        <v>26</v>
      </c>
      <c r="J1231">
        <v>22.657534246575299</v>
      </c>
      <c r="K1231">
        <v>3</v>
      </c>
      <c r="L1231">
        <v>1</v>
      </c>
      <c r="M1231">
        <v>10.154999999999999</v>
      </c>
      <c r="N1231" s="29">
        <f t="shared" si="19"/>
        <v>70.901033973412112</v>
      </c>
      <c r="O1231">
        <v>29.954000000000001</v>
      </c>
      <c r="P1231">
        <v>30.274999999999999</v>
      </c>
      <c r="Q1231">
        <v>33.929000000000002</v>
      </c>
      <c r="R1231">
        <v>1.827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4</v>
      </c>
      <c r="G1232">
        <v>1</v>
      </c>
      <c r="H1232" t="s">
        <v>97</v>
      </c>
      <c r="I1232" t="s">
        <v>26</v>
      </c>
      <c r="J1232">
        <v>24.419178082191699</v>
      </c>
      <c r="K1232">
        <v>5</v>
      </c>
      <c r="L1232">
        <v>2</v>
      </c>
      <c r="M1232">
        <v>10.356999999999999</v>
      </c>
      <c r="N1232" s="29">
        <f t="shared" si="19"/>
        <v>69.518200251037953</v>
      </c>
      <c r="O1232">
        <v>25.702000000000002</v>
      </c>
      <c r="P1232">
        <v>25.555</v>
      </c>
      <c r="Q1232">
        <v>28.844999999999999</v>
      </c>
      <c r="R1232">
        <v>1.645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4</v>
      </c>
      <c r="G1233">
        <v>2</v>
      </c>
      <c r="H1233" t="s">
        <v>94</v>
      </c>
      <c r="I1233" t="s">
        <v>26</v>
      </c>
      <c r="J1233">
        <v>22.657534246575299</v>
      </c>
      <c r="K1233">
        <v>3</v>
      </c>
      <c r="L1233">
        <v>1</v>
      </c>
      <c r="M1233">
        <v>10.416</v>
      </c>
      <c r="N1233" s="29">
        <f t="shared" si="19"/>
        <v>69.124423963133637</v>
      </c>
      <c r="O1233">
        <v>30.274999999999999</v>
      </c>
      <c r="P1233">
        <v>30.561999999999902</v>
      </c>
      <c r="Q1233">
        <v>34.15</v>
      </c>
      <c r="R1233">
        <v>1.794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4</v>
      </c>
      <c r="G1234">
        <v>2</v>
      </c>
      <c r="H1234" t="s">
        <v>97</v>
      </c>
      <c r="I1234" t="s">
        <v>26</v>
      </c>
      <c r="J1234">
        <v>24.419178082191699</v>
      </c>
      <c r="K1234">
        <v>5</v>
      </c>
      <c r="L1234">
        <v>2</v>
      </c>
      <c r="M1234">
        <v>10.532</v>
      </c>
      <c r="N1234" s="29">
        <f t="shared" si="19"/>
        <v>68.363083934675274</v>
      </c>
      <c r="O1234">
        <v>25.555</v>
      </c>
      <c r="P1234">
        <v>25.422000000000001</v>
      </c>
      <c r="Q1234">
        <v>28.666</v>
      </c>
      <c r="R1234">
        <v>1.6220000000000001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535</v>
      </c>
      <c r="F1235">
        <v>1</v>
      </c>
      <c r="G1235">
        <v>1</v>
      </c>
      <c r="H1235" t="s">
        <v>126</v>
      </c>
      <c r="I1235" t="s">
        <v>102</v>
      </c>
      <c r="J1235">
        <v>22.986301369863</v>
      </c>
      <c r="K1235">
        <v>1</v>
      </c>
      <c r="L1235">
        <v>1</v>
      </c>
      <c r="M1235">
        <v>10.003</v>
      </c>
      <c r="N1235" s="29">
        <f t="shared" si="19"/>
        <v>71.978406478056584</v>
      </c>
      <c r="O1235">
        <v>25.082000000000001</v>
      </c>
      <c r="P1235">
        <v>25.792000000000002</v>
      </c>
      <c r="Q1235">
        <v>28.92</v>
      </c>
      <c r="R1235">
        <v>1.5640000000000001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535</v>
      </c>
      <c r="F1236">
        <v>1</v>
      </c>
      <c r="G1236">
        <v>1</v>
      </c>
      <c r="H1236" t="s">
        <v>94</v>
      </c>
      <c r="I1236" t="s">
        <v>26</v>
      </c>
      <c r="J1236">
        <v>22.657534246575299</v>
      </c>
      <c r="K1236">
        <v>3</v>
      </c>
      <c r="L1236">
        <v>2</v>
      </c>
      <c r="M1236">
        <v>10.189</v>
      </c>
      <c r="N1236" s="29">
        <f t="shared" si="19"/>
        <v>70.664442045343023</v>
      </c>
      <c r="O1236">
        <v>30.561999999999902</v>
      </c>
      <c r="P1236">
        <v>29.888000000000002</v>
      </c>
      <c r="Q1236">
        <v>33.362000000000002</v>
      </c>
      <c r="R1236">
        <v>1.7370000000000001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535</v>
      </c>
      <c r="F1237">
        <v>1</v>
      </c>
      <c r="G1237">
        <v>2</v>
      </c>
      <c r="H1237" t="s">
        <v>126</v>
      </c>
      <c r="I1237" t="s">
        <v>102</v>
      </c>
      <c r="J1237">
        <v>22.986301369863</v>
      </c>
      <c r="K1237">
        <v>1</v>
      </c>
      <c r="L1237">
        <v>1</v>
      </c>
      <c r="M1237">
        <v>10.247</v>
      </c>
      <c r="N1237" s="29">
        <f t="shared" si="19"/>
        <v>70.264467649068024</v>
      </c>
      <c r="O1237">
        <v>25.792000000000002</v>
      </c>
      <c r="P1237">
        <v>26.396000000000001</v>
      </c>
      <c r="Q1237">
        <v>29.454000000000001</v>
      </c>
      <c r="R1237">
        <v>1.5289999999999999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535</v>
      </c>
      <c r="F1238">
        <v>1</v>
      </c>
      <c r="G1238">
        <v>2</v>
      </c>
      <c r="H1238" t="s">
        <v>94</v>
      </c>
      <c r="I1238" t="s">
        <v>26</v>
      </c>
      <c r="J1238">
        <v>22.657534246575299</v>
      </c>
      <c r="K1238">
        <v>3</v>
      </c>
      <c r="L1238">
        <v>2</v>
      </c>
      <c r="M1238">
        <v>12.786</v>
      </c>
      <c r="N1238" s="29">
        <f t="shared" si="19"/>
        <v>56.311590802440172</v>
      </c>
      <c r="O1238">
        <v>29.888000000000002</v>
      </c>
      <c r="P1238">
        <v>29.329000000000001</v>
      </c>
      <c r="Q1238">
        <v>32.703000000000003</v>
      </c>
      <c r="R1238">
        <v>1.6870000000000001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535</v>
      </c>
      <c r="F1239">
        <v>2</v>
      </c>
      <c r="G1239">
        <v>1</v>
      </c>
      <c r="H1239" t="s">
        <v>132</v>
      </c>
      <c r="I1239" t="s">
        <v>32</v>
      </c>
      <c r="J1239">
        <v>21.909589041095799</v>
      </c>
      <c r="K1239">
        <v>4</v>
      </c>
      <c r="L1239">
        <v>1</v>
      </c>
      <c r="M1239">
        <v>10.115</v>
      </c>
      <c r="N1239" s="29">
        <f t="shared" si="19"/>
        <v>71.181413741967376</v>
      </c>
      <c r="O1239">
        <v>19.284999999999901</v>
      </c>
      <c r="P1239">
        <v>21.344999999999999</v>
      </c>
      <c r="Q1239">
        <v>27.161000000000001</v>
      </c>
      <c r="R1239">
        <v>2.9079999999999999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535</v>
      </c>
      <c r="F1240">
        <v>2</v>
      </c>
      <c r="G1240">
        <v>1</v>
      </c>
      <c r="H1240" t="s">
        <v>98</v>
      </c>
      <c r="I1240" t="s">
        <v>42</v>
      </c>
      <c r="J1240">
        <v>22.890410958904098</v>
      </c>
      <c r="K1240">
        <v>2</v>
      </c>
      <c r="L1240">
        <v>2</v>
      </c>
      <c r="M1240">
        <v>10.162000000000001</v>
      </c>
      <c r="N1240" s="29">
        <f t="shared" si="19"/>
        <v>70.852194449911423</v>
      </c>
      <c r="O1240">
        <v>24.236000000000001</v>
      </c>
      <c r="P1240">
        <v>23.798999999999999</v>
      </c>
      <c r="Q1240">
        <v>27.350999999999999</v>
      </c>
      <c r="R1240">
        <v>1.776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535</v>
      </c>
      <c r="F1241">
        <v>2</v>
      </c>
      <c r="G1241">
        <v>2</v>
      </c>
      <c r="H1241" t="s">
        <v>98</v>
      </c>
      <c r="I1241" t="s">
        <v>42</v>
      </c>
      <c r="J1241">
        <v>22.890410958904098</v>
      </c>
      <c r="K1241">
        <v>2</v>
      </c>
      <c r="L1241">
        <v>1</v>
      </c>
      <c r="M1241">
        <v>10.23</v>
      </c>
      <c r="N1241" s="29">
        <f t="shared" si="19"/>
        <v>70.381231671554247</v>
      </c>
      <c r="O1241">
        <v>23.798999999999999</v>
      </c>
      <c r="P1241">
        <v>24.27</v>
      </c>
      <c r="Q1241">
        <v>27.745999999999999</v>
      </c>
      <c r="R1241">
        <v>1.738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535</v>
      </c>
      <c r="F1242">
        <v>2</v>
      </c>
      <c r="G1242">
        <v>2</v>
      </c>
      <c r="H1242" t="s">
        <v>132</v>
      </c>
      <c r="I1242" t="s">
        <v>32</v>
      </c>
      <c r="J1242">
        <v>21.909589041095799</v>
      </c>
      <c r="K1242">
        <v>4</v>
      </c>
      <c r="L1242">
        <v>2</v>
      </c>
      <c r="M1242">
        <v>10.395</v>
      </c>
      <c r="N1242" s="29">
        <f t="shared" si="19"/>
        <v>69.264069264069263</v>
      </c>
      <c r="O1242">
        <v>21.344999999999999</v>
      </c>
      <c r="P1242">
        <v>20.643999999999998</v>
      </c>
      <c r="Q1242">
        <v>26.103999999999999</v>
      </c>
      <c r="R1242">
        <v>2.73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535</v>
      </c>
      <c r="F1243">
        <v>2</v>
      </c>
      <c r="G1243">
        <v>3</v>
      </c>
      <c r="H1243" t="s">
        <v>98</v>
      </c>
      <c r="I1243" t="s">
        <v>42</v>
      </c>
      <c r="J1243">
        <v>22.890410958904098</v>
      </c>
      <c r="K1243">
        <v>2</v>
      </c>
      <c r="L1243">
        <v>1</v>
      </c>
      <c r="M1243">
        <v>10.496</v>
      </c>
      <c r="N1243" s="29">
        <f t="shared" si="19"/>
        <v>68.597560975609753</v>
      </c>
      <c r="O1243">
        <v>24.27</v>
      </c>
      <c r="P1243">
        <v>24.66</v>
      </c>
      <c r="Q1243">
        <v>28.068000000000001</v>
      </c>
      <c r="R1243">
        <v>1.704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535</v>
      </c>
      <c r="F1244">
        <v>2</v>
      </c>
      <c r="G1244">
        <v>3</v>
      </c>
      <c r="H1244" t="s">
        <v>132</v>
      </c>
      <c r="I1244" t="s">
        <v>32</v>
      </c>
      <c r="J1244">
        <v>21.909589041095799</v>
      </c>
      <c r="K1244">
        <v>4</v>
      </c>
      <c r="L1244">
        <v>2</v>
      </c>
      <c r="M1244">
        <v>10.5</v>
      </c>
      <c r="N1244" s="29">
        <f t="shared" si="19"/>
        <v>68.571428571428569</v>
      </c>
      <c r="O1244">
        <v>20.643999999999998</v>
      </c>
      <c r="P1244">
        <v>20.128999999999898</v>
      </c>
      <c r="Q1244">
        <v>25.311</v>
      </c>
      <c r="R1244">
        <v>2.5910000000000002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62</v>
      </c>
      <c r="F1245" t="s">
        <v>537</v>
      </c>
      <c r="G1245">
        <v>1</v>
      </c>
      <c r="H1245" t="s">
        <v>94</v>
      </c>
      <c r="I1245" t="s">
        <v>26</v>
      </c>
      <c r="J1245">
        <v>22.657534246575299</v>
      </c>
      <c r="K1245">
        <v>3</v>
      </c>
      <c r="L1245">
        <v>1</v>
      </c>
      <c r="M1245">
        <v>10.054</v>
      </c>
      <c r="N1245" s="29">
        <f t="shared" si="19"/>
        <v>71.613288243485172</v>
      </c>
      <c r="O1245">
        <v>29.329000000000001</v>
      </c>
      <c r="P1245">
        <v>29.488</v>
      </c>
      <c r="Q1245">
        <v>32.826000000000001</v>
      </c>
      <c r="R1245">
        <v>1.669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62</v>
      </c>
      <c r="F1246" t="s">
        <v>537</v>
      </c>
      <c r="G1246">
        <v>1</v>
      </c>
      <c r="H1246" t="s">
        <v>132</v>
      </c>
      <c r="I1246" t="s">
        <v>32</v>
      </c>
      <c r="J1246">
        <v>21.909589041095799</v>
      </c>
      <c r="K1246">
        <v>4</v>
      </c>
      <c r="L1246">
        <v>2</v>
      </c>
      <c r="M1246">
        <v>10.097</v>
      </c>
      <c r="N1246" s="29">
        <f t="shared" si="19"/>
        <v>71.308309398831341</v>
      </c>
      <c r="O1246">
        <v>20.128999999999898</v>
      </c>
      <c r="P1246">
        <v>19.984000000000002</v>
      </c>
      <c r="Q1246">
        <v>25.02</v>
      </c>
      <c r="R1246">
        <v>2.5179999999999998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62</v>
      </c>
      <c r="F1247" t="s">
        <v>537</v>
      </c>
      <c r="G1247">
        <v>2</v>
      </c>
      <c r="H1247" t="s">
        <v>94</v>
      </c>
      <c r="I1247" t="s">
        <v>26</v>
      </c>
      <c r="J1247">
        <v>22.657534246575299</v>
      </c>
      <c r="K1247">
        <v>3</v>
      </c>
      <c r="L1247">
        <v>1</v>
      </c>
      <c r="M1247">
        <v>10.035</v>
      </c>
      <c r="N1247" s="29">
        <f t="shared" si="19"/>
        <v>71.74887892376681</v>
      </c>
      <c r="O1247">
        <v>29.488</v>
      </c>
      <c r="P1247">
        <v>29.632999999999999</v>
      </c>
      <c r="Q1247">
        <v>32.936999999999998</v>
      </c>
      <c r="R1247">
        <v>1.6519999999999999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62</v>
      </c>
      <c r="F1248" t="s">
        <v>537</v>
      </c>
      <c r="G1248">
        <v>2</v>
      </c>
      <c r="H1248" t="s">
        <v>132</v>
      </c>
      <c r="I1248" t="s">
        <v>32</v>
      </c>
      <c r="J1248">
        <v>21.909589041095799</v>
      </c>
      <c r="K1248">
        <v>4</v>
      </c>
      <c r="L1248">
        <v>2</v>
      </c>
      <c r="M1248">
        <v>10.926</v>
      </c>
      <c r="N1248" s="29">
        <f t="shared" si="19"/>
        <v>65.897858319604609</v>
      </c>
      <c r="O1248">
        <v>19.984000000000002</v>
      </c>
      <c r="P1248">
        <v>19.856999999999999</v>
      </c>
      <c r="Q1248">
        <v>24.766999999999999</v>
      </c>
      <c r="R1248">
        <v>2.4550000000000001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62</v>
      </c>
      <c r="F1249" t="s">
        <v>536</v>
      </c>
      <c r="G1249">
        <v>1</v>
      </c>
      <c r="H1249" t="s">
        <v>126</v>
      </c>
      <c r="I1249" t="s">
        <v>102</v>
      </c>
      <c r="J1249">
        <v>22.986301369863</v>
      </c>
      <c r="K1249">
        <v>1</v>
      </c>
      <c r="L1249">
        <v>1</v>
      </c>
      <c r="M1249">
        <v>10.196</v>
      </c>
      <c r="N1249" s="29">
        <f t="shared" si="19"/>
        <v>70.615927814829348</v>
      </c>
      <c r="O1249">
        <v>26.396000000000001</v>
      </c>
      <c r="P1249">
        <v>26.72</v>
      </c>
      <c r="Q1249">
        <v>29.725999999999999</v>
      </c>
      <c r="R1249">
        <v>1.5029999999999999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62</v>
      </c>
      <c r="F1250" t="s">
        <v>536</v>
      </c>
      <c r="G1250">
        <v>1</v>
      </c>
      <c r="H1250" t="s">
        <v>98</v>
      </c>
      <c r="I1250" t="s">
        <v>42</v>
      </c>
      <c r="J1250">
        <v>22.890410958904098</v>
      </c>
      <c r="K1250">
        <v>2</v>
      </c>
      <c r="L1250">
        <v>2</v>
      </c>
      <c r="M1250">
        <v>10.321</v>
      </c>
      <c r="N1250" s="29">
        <f t="shared" si="19"/>
        <v>69.760682104447241</v>
      </c>
      <c r="O1250">
        <v>24.66</v>
      </c>
      <c r="P1250">
        <v>24.396000000000001</v>
      </c>
      <c r="Q1250">
        <v>27.73</v>
      </c>
      <c r="R1250">
        <v>1.667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62</v>
      </c>
      <c r="F1251" t="s">
        <v>536</v>
      </c>
      <c r="G1251">
        <v>2</v>
      </c>
      <c r="H1251" t="s">
        <v>126</v>
      </c>
      <c r="I1251" t="s">
        <v>102</v>
      </c>
      <c r="J1251">
        <v>22.986301369863</v>
      </c>
      <c r="K1251">
        <v>1</v>
      </c>
      <c r="L1251">
        <v>1</v>
      </c>
      <c r="M1251">
        <v>9.8450000000000006</v>
      </c>
      <c r="N1251" s="29">
        <f t="shared" si="19"/>
        <v>73.133570340274247</v>
      </c>
      <c r="O1251">
        <v>26.72</v>
      </c>
      <c r="P1251">
        <v>27.009</v>
      </c>
      <c r="Q1251">
        <v>29.969000000000001</v>
      </c>
      <c r="R1251">
        <v>1.48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62</v>
      </c>
      <c r="F1252" t="s">
        <v>536</v>
      </c>
      <c r="G1252">
        <v>2</v>
      </c>
      <c r="H1252" t="s">
        <v>98</v>
      </c>
      <c r="I1252" t="s">
        <v>42</v>
      </c>
      <c r="J1252">
        <v>22.890410958904098</v>
      </c>
      <c r="K1252">
        <v>2</v>
      </c>
      <c r="L1252">
        <v>2</v>
      </c>
      <c r="M1252">
        <v>10.361000000000001</v>
      </c>
      <c r="N1252" s="29">
        <f t="shared" si="19"/>
        <v>69.491361837660449</v>
      </c>
      <c r="O1252">
        <v>24.396000000000001</v>
      </c>
      <c r="P1252">
        <v>24.163999999999898</v>
      </c>
      <c r="Q1252">
        <v>27.431999999999999</v>
      </c>
      <c r="R1252">
        <v>1.6339999999999999</v>
      </c>
    </row>
    <row r="1253" spans="1:18">
      <c r="A1253" t="s">
        <v>179</v>
      </c>
      <c r="B1253">
        <v>2021</v>
      </c>
      <c r="C1253" s="9">
        <v>44492</v>
      </c>
      <c r="D1253" t="s">
        <v>19</v>
      </c>
      <c r="E1253" t="s">
        <v>530</v>
      </c>
      <c r="F1253">
        <v>1</v>
      </c>
      <c r="G1253">
        <v>1</v>
      </c>
      <c r="H1253" t="s">
        <v>199</v>
      </c>
      <c r="I1253" t="s">
        <v>44</v>
      </c>
      <c r="J1253">
        <v>26.279452054794501</v>
      </c>
      <c r="K1253">
        <v>7</v>
      </c>
      <c r="L1253">
        <v>1</v>
      </c>
      <c r="M1253">
        <v>10.787000000000001</v>
      </c>
      <c r="N1253" s="29">
        <f t="shared" si="19"/>
        <v>66.747010290164084</v>
      </c>
      <c r="O1253">
        <v>31.466999999999999</v>
      </c>
      <c r="P1253">
        <v>31.510999999999999</v>
      </c>
      <c r="Q1253">
        <v>33.695</v>
      </c>
      <c r="R1253">
        <v>1.0920000000000001</v>
      </c>
    </row>
    <row r="1254" spans="1:18">
      <c r="A1254" t="s">
        <v>179</v>
      </c>
      <c r="B1254">
        <v>2021</v>
      </c>
      <c r="C1254" s="9">
        <v>44492</v>
      </c>
      <c r="D1254" t="s">
        <v>19</v>
      </c>
      <c r="E1254" t="s">
        <v>530</v>
      </c>
      <c r="F1254">
        <v>1</v>
      </c>
      <c r="G1254">
        <v>1</v>
      </c>
      <c r="H1254" t="s">
        <v>53</v>
      </c>
      <c r="I1254" t="s">
        <v>54</v>
      </c>
      <c r="J1254">
        <v>21.049315068493101</v>
      </c>
      <c r="K1254">
        <v>28</v>
      </c>
      <c r="L1254">
        <v>2</v>
      </c>
      <c r="M1254">
        <v>10.896000000000001</v>
      </c>
      <c r="N1254" s="29">
        <f t="shared" si="19"/>
        <v>66.079295154185019</v>
      </c>
      <c r="O1254">
        <v>9</v>
      </c>
      <c r="P1254">
        <v>8.3689999999999998</v>
      </c>
      <c r="Q1254">
        <v>22.427</v>
      </c>
      <c r="R1254">
        <v>7.0289999999999999</v>
      </c>
    </row>
    <row r="1255" spans="1:18">
      <c r="A1255" t="s">
        <v>179</v>
      </c>
      <c r="B1255">
        <v>2021</v>
      </c>
      <c r="C1255" s="9">
        <v>44492</v>
      </c>
      <c r="D1255" t="s">
        <v>19</v>
      </c>
      <c r="E1255" t="s">
        <v>530</v>
      </c>
      <c r="F1255">
        <v>2</v>
      </c>
      <c r="G1255">
        <v>1</v>
      </c>
      <c r="H1255" t="s">
        <v>21</v>
      </c>
      <c r="I1255" t="s">
        <v>22</v>
      </c>
      <c r="J1255">
        <v>28.624657534246499</v>
      </c>
      <c r="K1255">
        <v>2</v>
      </c>
      <c r="L1255">
        <v>1</v>
      </c>
      <c r="M1255">
        <v>10.801</v>
      </c>
      <c r="N1255" s="29">
        <f t="shared" si="19"/>
        <v>66.660494398666785</v>
      </c>
      <c r="O1255">
        <v>36.68</v>
      </c>
      <c r="P1255">
        <v>36.69</v>
      </c>
      <c r="Q1255">
        <v>39.270000000000003</v>
      </c>
      <c r="R1255">
        <v>1.29</v>
      </c>
    </row>
    <row r="1256" spans="1:18">
      <c r="A1256" t="s">
        <v>179</v>
      </c>
      <c r="B1256">
        <v>2021</v>
      </c>
      <c r="C1256" s="9">
        <v>44492</v>
      </c>
      <c r="D1256" t="s">
        <v>19</v>
      </c>
      <c r="E1256" t="s">
        <v>530</v>
      </c>
      <c r="F1256">
        <v>2</v>
      </c>
      <c r="G1256">
        <v>1</v>
      </c>
      <c r="H1256" t="s">
        <v>81</v>
      </c>
      <c r="I1256" t="s">
        <v>246</v>
      </c>
      <c r="J1256">
        <v>28.2219178082191</v>
      </c>
      <c r="K1256">
        <v>27</v>
      </c>
      <c r="L1256">
        <v>2</v>
      </c>
      <c r="M1256">
        <v>10.885</v>
      </c>
      <c r="N1256" s="29">
        <f t="shared" si="19"/>
        <v>66.146072576940739</v>
      </c>
      <c r="O1256">
        <v>6.2619999999999898</v>
      </c>
      <c r="P1256">
        <v>6.4580000000000002</v>
      </c>
      <c r="Q1256">
        <v>20.242000000000001</v>
      </c>
      <c r="R1256">
        <v>6.8920000000000003</v>
      </c>
    </row>
    <row r="1257" spans="1:18">
      <c r="A1257" t="s">
        <v>179</v>
      </c>
      <c r="B1257">
        <v>2021</v>
      </c>
      <c r="C1257" s="9">
        <v>44492</v>
      </c>
      <c r="D1257" t="s">
        <v>19</v>
      </c>
      <c r="E1257" t="s">
        <v>530</v>
      </c>
      <c r="F1257">
        <v>3</v>
      </c>
      <c r="G1257">
        <v>1</v>
      </c>
      <c r="H1257" t="s">
        <v>95</v>
      </c>
      <c r="I1257" t="s">
        <v>28</v>
      </c>
      <c r="J1257">
        <v>29.745205479452</v>
      </c>
      <c r="K1257">
        <v>4</v>
      </c>
      <c r="L1257">
        <v>1</v>
      </c>
      <c r="M1257">
        <v>10.179</v>
      </c>
      <c r="N1257" s="29">
        <f t="shared" si="19"/>
        <v>70.733863837312114</v>
      </c>
      <c r="O1257">
        <v>22.606999999999999</v>
      </c>
      <c r="P1257">
        <v>23.131</v>
      </c>
      <c r="Q1257">
        <v>27.399000000000001</v>
      </c>
      <c r="R1257">
        <v>2.1339999999999999</v>
      </c>
    </row>
    <row r="1258" spans="1:18">
      <c r="A1258" t="s">
        <v>179</v>
      </c>
      <c r="B1258">
        <v>2021</v>
      </c>
      <c r="C1258" s="9">
        <v>44492</v>
      </c>
      <c r="D1258" t="s">
        <v>19</v>
      </c>
      <c r="E1258" t="s">
        <v>530</v>
      </c>
      <c r="F1258">
        <v>3</v>
      </c>
      <c r="G1258">
        <v>1</v>
      </c>
      <c r="H1258" t="s">
        <v>146</v>
      </c>
      <c r="I1258" t="s">
        <v>54</v>
      </c>
      <c r="J1258">
        <v>27.364383561643798</v>
      </c>
      <c r="K1258">
        <v>26</v>
      </c>
      <c r="L1258">
        <v>2</v>
      </c>
      <c r="M1258">
        <v>10.321</v>
      </c>
      <c r="N1258" s="29">
        <f t="shared" si="19"/>
        <v>69.760682104447241</v>
      </c>
      <c r="O1258">
        <v>14.347</v>
      </c>
      <c r="P1258">
        <v>13.040999999999899</v>
      </c>
      <c r="Q1258">
        <v>22.960999999999999</v>
      </c>
      <c r="R1258">
        <v>4.96</v>
      </c>
    </row>
    <row r="1259" spans="1:18">
      <c r="A1259" t="s">
        <v>179</v>
      </c>
      <c r="B1259">
        <v>2021</v>
      </c>
      <c r="C1259" s="9">
        <v>44492</v>
      </c>
      <c r="D1259" t="s">
        <v>19</v>
      </c>
      <c r="E1259" t="s">
        <v>530</v>
      </c>
      <c r="F1259">
        <v>4</v>
      </c>
      <c r="G1259">
        <v>1</v>
      </c>
      <c r="H1259" t="s">
        <v>106</v>
      </c>
      <c r="I1259" t="s">
        <v>107</v>
      </c>
      <c r="J1259">
        <v>28.030136986301301</v>
      </c>
      <c r="K1259">
        <v>9</v>
      </c>
      <c r="L1259">
        <v>1</v>
      </c>
      <c r="M1259">
        <v>10.249000000000001</v>
      </c>
      <c r="N1259" s="29">
        <f t="shared" si="19"/>
        <v>70.250756171333791</v>
      </c>
      <c r="O1259">
        <v>25.503999999999898</v>
      </c>
      <c r="P1259">
        <v>25.684999999999999</v>
      </c>
      <c r="Q1259">
        <v>28.933</v>
      </c>
      <c r="R1259">
        <v>1.6240000000000001</v>
      </c>
    </row>
    <row r="1260" spans="1:18">
      <c r="A1260" t="s">
        <v>179</v>
      </c>
      <c r="B1260">
        <v>2021</v>
      </c>
      <c r="C1260" s="9">
        <v>44492</v>
      </c>
      <c r="D1260" t="s">
        <v>19</v>
      </c>
      <c r="E1260" t="s">
        <v>530</v>
      </c>
      <c r="F1260">
        <v>4</v>
      </c>
      <c r="G1260">
        <v>1</v>
      </c>
      <c r="H1260" t="s">
        <v>699</v>
      </c>
      <c r="I1260" t="s">
        <v>42</v>
      </c>
      <c r="J1260">
        <v>23.835616438356102</v>
      </c>
      <c r="K1260">
        <v>25</v>
      </c>
      <c r="L1260">
        <v>2</v>
      </c>
      <c r="M1260">
        <v>10.451000000000001</v>
      </c>
      <c r="N1260" s="29">
        <f t="shared" si="19"/>
        <v>68.892928906324755</v>
      </c>
      <c r="O1260">
        <v>9</v>
      </c>
      <c r="P1260">
        <v>7.59</v>
      </c>
      <c r="Q1260">
        <v>20.827999999999999</v>
      </c>
      <c r="R1260">
        <v>6.6189999999999998</v>
      </c>
    </row>
    <row r="1261" spans="1:18">
      <c r="A1261" t="s">
        <v>179</v>
      </c>
      <c r="B1261">
        <v>2021</v>
      </c>
      <c r="C1261" s="9">
        <v>44492</v>
      </c>
      <c r="D1261" t="s">
        <v>19</v>
      </c>
      <c r="E1261" t="s">
        <v>530</v>
      </c>
      <c r="F1261">
        <v>5</v>
      </c>
      <c r="G1261">
        <v>1</v>
      </c>
      <c r="H1261" t="s">
        <v>94</v>
      </c>
      <c r="I1261" t="s">
        <v>26</v>
      </c>
      <c r="J1261">
        <v>22.7698630136986</v>
      </c>
      <c r="K1261">
        <v>8</v>
      </c>
      <c r="L1261">
        <v>1</v>
      </c>
      <c r="M1261">
        <v>10.316000000000001</v>
      </c>
      <c r="N1261" s="29">
        <f t="shared" si="19"/>
        <v>69.794493989918564</v>
      </c>
      <c r="O1261">
        <v>29.632999999999999</v>
      </c>
      <c r="P1261">
        <v>29.748999999999999</v>
      </c>
      <c r="Q1261">
        <v>33.024999999999999</v>
      </c>
      <c r="R1261">
        <v>1.6379999999999999</v>
      </c>
    </row>
    <row r="1262" spans="1:18">
      <c r="A1262" t="s">
        <v>179</v>
      </c>
      <c r="B1262">
        <v>2021</v>
      </c>
      <c r="C1262" s="9">
        <v>44492</v>
      </c>
      <c r="D1262" t="s">
        <v>19</v>
      </c>
      <c r="E1262" t="s">
        <v>530</v>
      </c>
      <c r="F1262">
        <v>5</v>
      </c>
      <c r="G1262">
        <v>1</v>
      </c>
      <c r="H1262" t="s">
        <v>141</v>
      </c>
      <c r="I1262" t="s">
        <v>93</v>
      </c>
      <c r="J1262">
        <v>26.558904109589001</v>
      </c>
      <c r="K1262">
        <v>24</v>
      </c>
      <c r="L1262">
        <v>2</v>
      </c>
      <c r="M1262">
        <v>10.554</v>
      </c>
      <c r="N1262" s="29">
        <f t="shared" si="19"/>
        <v>68.22057987492893</v>
      </c>
      <c r="O1262">
        <v>20.295000000000002</v>
      </c>
      <c r="P1262">
        <v>20.222999999999999</v>
      </c>
      <c r="Q1262">
        <v>24.097000000000001</v>
      </c>
      <c r="R1262">
        <v>1.9370000000000001</v>
      </c>
    </row>
    <row r="1263" spans="1:18">
      <c r="A1263" t="s">
        <v>179</v>
      </c>
      <c r="B1263">
        <v>2021</v>
      </c>
      <c r="C1263" s="9">
        <v>44492</v>
      </c>
      <c r="D1263" t="s">
        <v>19</v>
      </c>
      <c r="E1263" t="s">
        <v>530</v>
      </c>
      <c r="F1263">
        <v>6</v>
      </c>
      <c r="G1263">
        <v>1</v>
      </c>
      <c r="H1263" t="s">
        <v>171</v>
      </c>
      <c r="I1263" t="s">
        <v>44</v>
      </c>
      <c r="J1263">
        <v>22.164383561643799</v>
      </c>
      <c r="K1263">
        <v>10</v>
      </c>
      <c r="L1263">
        <v>1</v>
      </c>
      <c r="M1263">
        <v>10.542</v>
      </c>
      <c r="N1263" s="29">
        <f t="shared" si="19"/>
        <v>68.29823562891292</v>
      </c>
      <c r="O1263">
        <v>12.364000000000001</v>
      </c>
      <c r="P1263">
        <v>15.94</v>
      </c>
      <c r="Q1263">
        <v>24.623999999999999</v>
      </c>
      <c r="R1263">
        <v>4.3419999999999996</v>
      </c>
    </row>
    <row r="1264" spans="1:18">
      <c r="A1264" t="s">
        <v>179</v>
      </c>
      <c r="B1264">
        <v>2021</v>
      </c>
      <c r="C1264" s="9">
        <v>44492</v>
      </c>
      <c r="D1264" t="s">
        <v>19</v>
      </c>
      <c r="E1264" t="s">
        <v>530</v>
      </c>
      <c r="F1264">
        <v>6</v>
      </c>
      <c r="G1264">
        <v>1</v>
      </c>
      <c r="H1264" t="s">
        <v>113</v>
      </c>
      <c r="I1264" t="s">
        <v>114</v>
      </c>
      <c r="J1264">
        <v>26.701369863013699</v>
      </c>
      <c r="K1264">
        <v>23</v>
      </c>
      <c r="L1264">
        <v>2</v>
      </c>
      <c r="M1264">
        <v>10.587</v>
      </c>
      <c r="N1264" s="29">
        <f t="shared" si="19"/>
        <v>68.007934258996883</v>
      </c>
      <c r="O1264">
        <v>14</v>
      </c>
      <c r="P1264">
        <v>12.231999999999999</v>
      </c>
      <c r="Q1264">
        <v>21.398</v>
      </c>
      <c r="R1264">
        <v>4.5830000000000002</v>
      </c>
    </row>
    <row r="1265" spans="1:18">
      <c r="A1265" t="s">
        <v>179</v>
      </c>
      <c r="B1265">
        <v>2021</v>
      </c>
      <c r="C1265" s="9">
        <v>44492</v>
      </c>
      <c r="D1265" t="s">
        <v>19</v>
      </c>
      <c r="E1265" t="s">
        <v>530</v>
      </c>
      <c r="F1265">
        <v>7</v>
      </c>
      <c r="G1265">
        <v>1</v>
      </c>
      <c r="H1265" t="s">
        <v>91</v>
      </c>
      <c r="I1265" t="s">
        <v>50</v>
      </c>
      <c r="J1265">
        <v>25.926027397260199</v>
      </c>
      <c r="K1265">
        <v>11</v>
      </c>
      <c r="L1265">
        <v>1</v>
      </c>
      <c r="M1265">
        <v>10.233000000000001</v>
      </c>
      <c r="N1265" s="29">
        <f t="shared" si="19"/>
        <v>70.360598065083551</v>
      </c>
      <c r="O1265">
        <v>20.635999999999999</v>
      </c>
      <c r="P1265">
        <v>20.798999999999999</v>
      </c>
      <c r="Q1265">
        <v>25.582999999999998</v>
      </c>
      <c r="R1265">
        <v>2.3919999999999999</v>
      </c>
    </row>
    <row r="1266" spans="1:18">
      <c r="A1266" t="s">
        <v>179</v>
      </c>
      <c r="B1266">
        <v>2021</v>
      </c>
      <c r="C1266" s="9">
        <v>44492</v>
      </c>
      <c r="D1266" t="s">
        <v>19</v>
      </c>
      <c r="E1266" t="s">
        <v>530</v>
      </c>
      <c r="F1266">
        <v>7</v>
      </c>
      <c r="G1266">
        <v>1</v>
      </c>
      <c r="H1266" t="s">
        <v>170</v>
      </c>
      <c r="I1266" t="s">
        <v>40</v>
      </c>
      <c r="J1266">
        <v>23.024657534246501</v>
      </c>
      <c r="K1266">
        <v>22</v>
      </c>
      <c r="L1266">
        <v>2</v>
      </c>
      <c r="M1266">
        <v>11.393000000000001</v>
      </c>
      <c r="N1266" s="29">
        <f t="shared" si="19"/>
        <v>63.196699727903095</v>
      </c>
      <c r="O1266">
        <v>5.4879999999999898</v>
      </c>
      <c r="P1266">
        <v>5.452</v>
      </c>
      <c r="Q1266">
        <v>13.182</v>
      </c>
      <c r="R1266">
        <v>3.8650000000000002</v>
      </c>
    </row>
    <row r="1267" spans="1:18">
      <c r="A1267" t="s">
        <v>179</v>
      </c>
      <c r="B1267">
        <v>2021</v>
      </c>
      <c r="C1267" s="9">
        <v>44492</v>
      </c>
      <c r="D1267" t="s">
        <v>19</v>
      </c>
      <c r="E1267" t="s">
        <v>530</v>
      </c>
      <c r="F1267">
        <v>8</v>
      </c>
      <c r="G1267">
        <v>1</v>
      </c>
      <c r="H1267" t="s">
        <v>132</v>
      </c>
      <c r="I1267" t="s">
        <v>32</v>
      </c>
      <c r="J1267">
        <v>22.021917808219101</v>
      </c>
      <c r="K1267">
        <v>12</v>
      </c>
      <c r="L1267">
        <v>1</v>
      </c>
      <c r="M1267">
        <v>10.355</v>
      </c>
      <c r="N1267" s="29">
        <f t="shared" si="19"/>
        <v>69.531627233220661</v>
      </c>
      <c r="O1267">
        <v>19.856999999999999</v>
      </c>
      <c r="P1267">
        <v>20.631</v>
      </c>
      <c r="Q1267">
        <v>25.355</v>
      </c>
      <c r="R1267">
        <v>2.3620000000000001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8</v>
      </c>
      <c r="G1268">
        <v>1</v>
      </c>
      <c r="H1268" t="s">
        <v>172</v>
      </c>
      <c r="I1268" t="s">
        <v>35</v>
      </c>
      <c r="J1268">
        <v>31.4575342465753</v>
      </c>
      <c r="K1268">
        <v>21</v>
      </c>
      <c r="L1268">
        <v>2</v>
      </c>
      <c r="M1268">
        <v>10.516</v>
      </c>
      <c r="N1268" s="29">
        <f t="shared" si="19"/>
        <v>68.46709775580068</v>
      </c>
      <c r="O1268">
        <v>17.593</v>
      </c>
      <c r="P1268">
        <v>17.183</v>
      </c>
      <c r="Q1268">
        <v>21.966999999999999</v>
      </c>
      <c r="R1268">
        <v>2.3919999999999999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9</v>
      </c>
      <c r="G1269">
        <v>1</v>
      </c>
      <c r="H1269" t="s">
        <v>68</v>
      </c>
      <c r="I1269" t="s">
        <v>28</v>
      </c>
      <c r="J1269">
        <v>21.2438356164383</v>
      </c>
      <c r="K1269">
        <v>13</v>
      </c>
      <c r="L1269">
        <v>1</v>
      </c>
      <c r="M1269">
        <v>10.375</v>
      </c>
      <c r="N1269" s="29">
        <f t="shared" si="19"/>
        <v>69.397590361445779</v>
      </c>
      <c r="O1269">
        <v>13.3669999999999</v>
      </c>
      <c r="P1269">
        <v>19.488</v>
      </c>
      <c r="Q1269">
        <v>28.616</v>
      </c>
      <c r="R1269">
        <v>4.5640000000000001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9</v>
      </c>
      <c r="G1270">
        <v>1</v>
      </c>
      <c r="H1270" t="s">
        <v>98</v>
      </c>
      <c r="I1270" t="s">
        <v>42</v>
      </c>
      <c r="J1270">
        <v>23.002739726027301</v>
      </c>
      <c r="K1270">
        <v>20</v>
      </c>
      <c r="L1270">
        <v>2</v>
      </c>
      <c r="M1270">
        <v>10.435</v>
      </c>
      <c r="N1270" s="29">
        <f t="shared" si="19"/>
        <v>68.998562529947293</v>
      </c>
      <c r="O1270">
        <v>24.163999999999898</v>
      </c>
      <c r="P1270">
        <v>23.849</v>
      </c>
      <c r="Q1270">
        <v>27.074999999999999</v>
      </c>
      <c r="R1270">
        <v>1.613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10</v>
      </c>
      <c r="G1271">
        <v>1</v>
      </c>
      <c r="H1271" t="s">
        <v>105</v>
      </c>
      <c r="I1271" t="s">
        <v>30</v>
      </c>
      <c r="J1271">
        <v>28.868493150684898</v>
      </c>
      <c r="K1271">
        <v>14</v>
      </c>
      <c r="L1271">
        <v>1</v>
      </c>
      <c r="M1271">
        <v>10.131</v>
      </c>
      <c r="N1271" s="29">
        <f t="shared" si="19"/>
        <v>71.068996150429371</v>
      </c>
      <c r="O1271">
        <v>9</v>
      </c>
      <c r="P1271">
        <v>15.054</v>
      </c>
      <c r="Q1271">
        <v>29.396000000000001</v>
      </c>
      <c r="R1271">
        <v>7.1710000000000003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10</v>
      </c>
      <c r="G1272">
        <v>1</v>
      </c>
      <c r="H1272" t="s">
        <v>96</v>
      </c>
      <c r="I1272" t="s">
        <v>30</v>
      </c>
      <c r="J1272">
        <v>27.819178082191701</v>
      </c>
      <c r="K1272">
        <v>19</v>
      </c>
      <c r="L1272">
        <v>2</v>
      </c>
      <c r="M1272">
        <v>10.178000000000001</v>
      </c>
      <c r="N1272" s="29">
        <f t="shared" si="19"/>
        <v>70.74081351935547</v>
      </c>
      <c r="O1272">
        <v>9</v>
      </c>
      <c r="P1272">
        <v>6.2619999999999898</v>
      </c>
      <c r="Q1272">
        <v>20.603999999999999</v>
      </c>
      <c r="R1272">
        <v>7.1710000000000003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11</v>
      </c>
      <c r="G1273">
        <v>1</v>
      </c>
      <c r="H1273" t="s">
        <v>123</v>
      </c>
      <c r="I1273" t="s">
        <v>111</v>
      </c>
      <c r="J1273">
        <v>24.704109589041</v>
      </c>
      <c r="K1273">
        <v>15</v>
      </c>
      <c r="L1273">
        <v>1</v>
      </c>
      <c r="M1273">
        <v>10.263999999999999</v>
      </c>
      <c r="N1273" s="29">
        <f t="shared" si="19"/>
        <v>70.148090413094309</v>
      </c>
      <c r="O1273">
        <v>22.673999999999999</v>
      </c>
      <c r="P1273">
        <v>23.661999999999999</v>
      </c>
      <c r="Q1273">
        <v>30.116</v>
      </c>
      <c r="R1273">
        <v>3.2269999999999999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11</v>
      </c>
      <c r="G1274">
        <v>1</v>
      </c>
      <c r="H1274" t="s">
        <v>236</v>
      </c>
      <c r="I1274" t="s">
        <v>182</v>
      </c>
      <c r="J1274">
        <v>34.104109589041002</v>
      </c>
      <c r="K1274">
        <v>18</v>
      </c>
      <c r="L1274">
        <v>2</v>
      </c>
      <c r="M1274">
        <v>10.321</v>
      </c>
      <c r="N1274" s="29">
        <f t="shared" si="19"/>
        <v>69.760682104447241</v>
      </c>
      <c r="O1274">
        <v>18.07</v>
      </c>
      <c r="P1274">
        <v>17.820999999999898</v>
      </c>
      <c r="Q1274">
        <v>23.164999999999999</v>
      </c>
      <c r="R1274">
        <v>2.6720000000000002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12</v>
      </c>
      <c r="G1275">
        <v>1</v>
      </c>
      <c r="H1275" t="s">
        <v>130</v>
      </c>
      <c r="I1275" t="s">
        <v>111</v>
      </c>
      <c r="J1275">
        <v>22.295890410958901</v>
      </c>
      <c r="K1275">
        <v>16</v>
      </c>
      <c r="L1275">
        <v>1</v>
      </c>
      <c r="M1275">
        <v>10.314</v>
      </c>
      <c r="N1275" s="29">
        <f t="shared" si="19"/>
        <v>69.808027923211171</v>
      </c>
      <c r="O1275">
        <v>9</v>
      </c>
      <c r="P1275">
        <v>17.02</v>
      </c>
      <c r="Q1275">
        <v>29.968</v>
      </c>
      <c r="R1275">
        <v>6.4740000000000002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12</v>
      </c>
      <c r="G1276">
        <v>1</v>
      </c>
      <c r="H1276" t="s">
        <v>169</v>
      </c>
      <c r="I1276" t="s">
        <v>80</v>
      </c>
      <c r="J1276">
        <v>31.328767123287601</v>
      </c>
      <c r="K1276">
        <v>17</v>
      </c>
      <c r="L1276">
        <v>2</v>
      </c>
      <c r="M1276">
        <v>10.385999999999999</v>
      </c>
      <c r="N1276" s="29">
        <f t="shared" si="19"/>
        <v>69.32409012131717</v>
      </c>
      <c r="O1276">
        <v>19.381</v>
      </c>
      <c r="P1276">
        <v>19.138999999999999</v>
      </c>
      <c r="Q1276">
        <v>23.081</v>
      </c>
      <c r="R1276">
        <v>1.9710000000000001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533</v>
      </c>
      <c r="F1277">
        <v>1</v>
      </c>
      <c r="G1277">
        <v>1</v>
      </c>
      <c r="H1277" t="s">
        <v>90</v>
      </c>
      <c r="I1277" t="s">
        <v>22</v>
      </c>
      <c r="J1277">
        <v>24.627397260273899</v>
      </c>
      <c r="K1277">
        <v>1</v>
      </c>
      <c r="L1277">
        <v>1</v>
      </c>
      <c r="M1277">
        <v>9.9600000000000009</v>
      </c>
      <c r="N1277" s="29">
        <f t="shared" si="19"/>
        <v>72.289156626506013</v>
      </c>
      <c r="O1277">
        <v>40.75</v>
      </c>
      <c r="P1277">
        <v>40.787999999999997</v>
      </c>
      <c r="Q1277">
        <v>43.594000000000001</v>
      </c>
      <c r="R1277">
        <v>1.403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533</v>
      </c>
      <c r="F1278">
        <v>1</v>
      </c>
      <c r="G1278">
        <v>1</v>
      </c>
      <c r="H1278" t="s">
        <v>130</v>
      </c>
      <c r="I1278" t="s">
        <v>111</v>
      </c>
      <c r="J1278">
        <v>22.295890410958901</v>
      </c>
      <c r="K1278">
        <v>16</v>
      </c>
      <c r="L1278">
        <v>2</v>
      </c>
      <c r="M1278">
        <v>10.911</v>
      </c>
      <c r="N1278" s="29">
        <f t="shared" si="19"/>
        <v>65.988452020896347</v>
      </c>
      <c r="O1278">
        <v>17.02</v>
      </c>
      <c r="P1278">
        <v>17.167999999999999</v>
      </c>
      <c r="Q1278">
        <v>29.256</v>
      </c>
      <c r="R1278">
        <v>6.0439999999999996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533</v>
      </c>
      <c r="F1279">
        <v>2</v>
      </c>
      <c r="G1279">
        <v>1</v>
      </c>
      <c r="H1279" t="s">
        <v>126</v>
      </c>
      <c r="I1279" t="s">
        <v>102</v>
      </c>
      <c r="J1279">
        <v>23.098630136986301</v>
      </c>
      <c r="K1279">
        <v>5</v>
      </c>
      <c r="L1279">
        <v>1</v>
      </c>
      <c r="M1279">
        <v>9.7070000000000007</v>
      </c>
      <c r="N1279" s="29">
        <f t="shared" si="19"/>
        <v>74.173277016585956</v>
      </c>
      <c r="O1279">
        <v>27.009</v>
      </c>
      <c r="P1279">
        <v>27.332999999999998</v>
      </c>
      <c r="Q1279">
        <v>30.251000000000001</v>
      </c>
      <c r="R1279">
        <v>1.4590000000000001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533</v>
      </c>
      <c r="F1280">
        <v>2</v>
      </c>
      <c r="G1280">
        <v>1</v>
      </c>
      <c r="H1280" t="s">
        <v>123</v>
      </c>
      <c r="I1280" t="s">
        <v>111</v>
      </c>
      <c r="J1280">
        <v>24.704109589041</v>
      </c>
      <c r="K1280">
        <v>15</v>
      </c>
      <c r="L1280">
        <v>2</v>
      </c>
      <c r="M1280">
        <v>10.302</v>
      </c>
      <c r="N1280" s="29">
        <f t="shared" si="19"/>
        <v>69.889341875364011</v>
      </c>
      <c r="O1280">
        <v>23.661999999999999</v>
      </c>
      <c r="P1280">
        <v>22.814999999999898</v>
      </c>
      <c r="Q1280">
        <v>28.780999999999999</v>
      </c>
      <c r="R1280">
        <v>2.9830000000000001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533</v>
      </c>
      <c r="F1281">
        <v>3</v>
      </c>
      <c r="G1281">
        <v>1</v>
      </c>
      <c r="H1281" t="s">
        <v>181</v>
      </c>
      <c r="I1281" t="s">
        <v>182</v>
      </c>
      <c r="J1281">
        <v>21.156164383561599</v>
      </c>
      <c r="K1281">
        <v>6</v>
      </c>
      <c r="L1281">
        <v>1</v>
      </c>
      <c r="M1281">
        <v>10.147</v>
      </c>
      <c r="N1281" s="29">
        <f t="shared" si="19"/>
        <v>70.956933083670052</v>
      </c>
      <c r="O1281">
        <v>23.536999999999999</v>
      </c>
      <c r="P1281">
        <v>24.675999999999998</v>
      </c>
      <c r="Q1281">
        <v>31.1</v>
      </c>
      <c r="R1281">
        <v>3.2120000000000002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533</v>
      </c>
      <c r="F1282">
        <v>3</v>
      </c>
      <c r="G1282">
        <v>1</v>
      </c>
      <c r="H1282" t="s">
        <v>105</v>
      </c>
      <c r="I1282" t="s">
        <v>30</v>
      </c>
      <c r="J1282">
        <v>28.868493150684898</v>
      </c>
      <c r="K1282">
        <v>14</v>
      </c>
      <c r="L1282">
        <v>2</v>
      </c>
      <c r="M1282">
        <v>10.167999999999999</v>
      </c>
      <c r="N1282" s="29">
        <f t="shared" si="19"/>
        <v>70.810385523210073</v>
      </c>
      <c r="O1282">
        <v>15.054</v>
      </c>
      <c r="P1282">
        <v>13.568</v>
      </c>
      <c r="Q1282">
        <v>25.257999999999999</v>
      </c>
      <c r="R1282">
        <v>5.8449999999999998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533</v>
      </c>
      <c r="F1283">
        <v>4</v>
      </c>
      <c r="G1283">
        <v>1</v>
      </c>
      <c r="H1283" t="s">
        <v>97</v>
      </c>
      <c r="I1283" t="s">
        <v>26</v>
      </c>
      <c r="J1283">
        <v>24.531506849315001</v>
      </c>
      <c r="K1283">
        <v>3</v>
      </c>
      <c r="L1283">
        <v>1</v>
      </c>
      <c r="M1283">
        <v>9.9689999999999994</v>
      </c>
      <c r="N1283" s="29">
        <f t="shared" ref="N1283:N1346" si="20">3.6*200/M1283</f>
        <v>72.223894071622027</v>
      </c>
      <c r="O1283">
        <v>25.422000000000001</v>
      </c>
      <c r="P1283">
        <v>25.762</v>
      </c>
      <c r="Q1283">
        <v>28.962</v>
      </c>
      <c r="R1283">
        <v>1.6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533</v>
      </c>
      <c r="F1284">
        <v>4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2</v>
      </c>
      <c r="M1284">
        <v>10.190999999999899</v>
      </c>
      <c r="N1284" s="29">
        <f t="shared" si="20"/>
        <v>70.650574035914744</v>
      </c>
      <c r="O1284">
        <v>19.488</v>
      </c>
      <c r="P1284">
        <v>18.291</v>
      </c>
      <c r="Q1284">
        <v>26.277000000000001</v>
      </c>
      <c r="R1284">
        <v>3.9929999999999999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533</v>
      </c>
      <c r="F1285">
        <v>5</v>
      </c>
      <c r="G1285">
        <v>1</v>
      </c>
      <c r="H1285" t="s">
        <v>199</v>
      </c>
      <c r="I1285" t="s">
        <v>44</v>
      </c>
      <c r="J1285">
        <v>26.279452054794501</v>
      </c>
      <c r="K1285">
        <v>7</v>
      </c>
      <c r="L1285">
        <v>1</v>
      </c>
      <c r="M1285">
        <v>10.255000000000001</v>
      </c>
      <c r="N1285" s="29">
        <f t="shared" si="20"/>
        <v>70.209653827401269</v>
      </c>
      <c r="O1285">
        <v>31.510999999999999</v>
      </c>
      <c r="P1285">
        <v>31.556999999999999</v>
      </c>
      <c r="Q1285">
        <v>33.737000000000002</v>
      </c>
      <c r="R1285">
        <v>1.0900000000000001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533</v>
      </c>
      <c r="F1286">
        <v>5</v>
      </c>
      <c r="G1286">
        <v>1</v>
      </c>
      <c r="H1286" t="s">
        <v>132</v>
      </c>
      <c r="I1286" t="s">
        <v>32</v>
      </c>
      <c r="J1286">
        <v>22.021917808219101</v>
      </c>
      <c r="K1286">
        <v>12</v>
      </c>
      <c r="L1286">
        <v>2</v>
      </c>
      <c r="M1286">
        <v>10.314</v>
      </c>
      <c r="N1286" s="29">
        <f t="shared" si="20"/>
        <v>69.808027923211171</v>
      </c>
      <c r="O1286">
        <v>20.631</v>
      </c>
      <c r="P1286">
        <v>20.535</v>
      </c>
      <c r="Q1286">
        <v>25.158999999999999</v>
      </c>
      <c r="R1286">
        <v>2.3119999999999998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533</v>
      </c>
      <c r="F1287">
        <v>6</v>
      </c>
      <c r="G1287">
        <v>1</v>
      </c>
      <c r="H1287" t="s">
        <v>21</v>
      </c>
      <c r="I1287" t="s">
        <v>22</v>
      </c>
      <c r="J1287">
        <v>28.624657534246499</v>
      </c>
      <c r="K1287">
        <v>2</v>
      </c>
      <c r="L1287">
        <v>1</v>
      </c>
      <c r="M1287">
        <v>10.509</v>
      </c>
      <c r="N1287" s="29">
        <f t="shared" si="20"/>
        <v>68.512703397088202</v>
      </c>
      <c r="O1287">
        <v>36.69</v>
      </c>
      <c r="P1287">
        <v>36.704000000000001</v>
      </c>
      <c r="Q1287">
        <v>39.283999999999999</v>
      </c>
      <c r="R1287">
        <v>1.29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533</v>
      </c>
      <c r="F1288">
        <v>6</v>
      </c>
      <c r="G1288">
        <v>1</v>
      </c>
      <c r="H1288" t="s">
        <v>91</v>
      </c>
      <c r="I1288" t="s">
        <v>50</v>
      </c>
      <c r="J1288">
        <v>25.926027397260199</v>
      </c>
      <c r="K1288">
        <v>11</v>
      </c>
      <c r="L1288">
        <v>2</v>
      </c>
      <c r="M1288">
        <v>10.614000000000001</v>
      </c>
      <c r="N1288" s="29">
        <f t="shared" si="20"/>
        <v>67.834934991520626</v>
      </c>
      <c r="O1288">
        <v>20.798999999999999</v>
      </c>
      <c r="P1288">
        <v>20.783999999999999</v>
      </c>
      <c r="Q1288">
        <v>25.533999999999999</v>
      </c>
      <c r="R1288">
        <v>2.375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533</v>
      </c>
      <c r="F1289">
        <v>7</v>
      </c>
      <c r="G1289">
        <v>1</v>
      </c>
      <c r="H1289" t="s">
        <v>95</v>
      </c>
      <c r="I1289" t="s">
        <v>28</v>
      </c>
      <c r="J1289">
        <v>29.745205479452</v>
      </c>
      <c r="K1289">
        <v>4</v>
      </c>
      <c r="L1289">
        <v>1</v>
      </c>
      <c r="M1289">
        <v>9.9689999999999994</v>
      </c>
      <c r="N1289" s="29">
        <f t="shared" si="20"/>
        <v>72.223894071622027</v>
      </c>
      <c r="O1289">
        <v>23.131</v>
      </c>
      <c r="P1289">
        <v>23.606000000000002</v>
      </c>
      <c r="Q1289">
        <v>27.78</v>
      </c>
      <c r="R1289">
        <v>2.0870000000000002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533</v>
      </c>
      <c r="F1290">
        <v>7</v>
      </c>
      <c r="G1290">
        <v>1</v>
      </c>
      <c r="H1290" t="s">
        <v>171</v>
      </c>
      <c r="I1290" t="s">
        <v>44</v>
      </c>
      <c r="J1290">
        <v>22.164383561643799</v>
      </c>
      <c r="K1290">
        <v>10</v>
      </c>
      <c r="L1290">
        <v>2</v>
      </c>
      <c r="M1290">
        <v>10.889999999999899</v>
      </c>
      <c r="N1290" s="29">
        <f t="shared" si="20"/>
        <v>66.115702479339461</v>
      </c>
      <c r="O1290">
        <v>15.94</v>
      </c>
      <c r="P1290">
        <v>15.216999999999899</v>
      </c>
      <c r="Q1290">
        <v>23.050999999999998</v>
      </c>
      <c r="R1290">
        <v>3.9169999999999998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533</v>
      </c>
      <c r="F1291">
        <v>8</v>
      </c>
      <c r="G1291">
        <v>1</v>
      </c>
      <c r="H1291" t="s">
        <v>94</v>
      </c>
      <c r="I1291" t="s">
        <v>26</v>
      </c>
      <c r="J1291">
        <v>22.7698630136986</v>
      </c>
      <c r="K1291">
        <v>8</v>
      </c>
      <c r="L1291">
        <v>1</v>
      </c>
      <c r="M1291">
        <v>9.9849999999999994</v>
      </c>
      <c r="N1291" s="29">
        <f t="shared" si="20"/>
        <v>72.108162243365058</v>
      </c>
      <c r="O1291">
        <v>29.748999999999999</v>
      </c>
      <c r="P1291">
        <v>30.010999999999999</v>
      </c>
      <c r="Q1291">
        <v>33.234999999999999</v>
      </c>
      <c r="R1291">
        <v>1.6120000000000001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8</v>
      </c>
      <c r="G1292">
        <v>1</v>
      </c>
      <c r="H1292" t="s">
        <v>106</v>
      </c>
      <c r="I1292" t="s">
        <v>107</v>
      </c>
      <c r="J1292">
        <v>28.030136986301301</v>
      </c>
      <c r="K1292">
        <v>9</v>
      </c>
      <c r="L1292">
        <v>2</v>
      </c>
      <c r="M1292">
        <v>10.099</v>
      </c>
      <c r="N1292" s="29">
        <f t="shared" si="20"/>
        <v>71.294187543321115</v>
      </c>
      <c r="O1292">
        <v>25.684999999999999</v>
      </c>
      <c r="P1292">
        <v>25.529</v>
      </c>
      <c r="Q1292">
        <v>28.727</v>
      </c>
      <c r="R1292">
        <v>1.599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534</v>
      </c>
      <c r="F1293">
        <v>1</v>
      </c>
      <c r="G1293">
        <v>1</v>
      </c>
      <c r="H1293" t="s">
        <v>90</v>
      </c>
      <c r="I1293" t="s">
        <v>22</v>
      </c>
      <c r="J1293">
        <v>24.627397260273899</v>
      </c>
      <c r="K1293">
        <v>1</v>
      </c>
      <c r="L1293">
        <v>1</v>
      </c>
      <c r="M1293">
        <v>10.058</v>
      </c>
      <c r="N1293" s="29">
        <f t="shared" si="20"/>
        <v>71.584808112944927</v>
      </c>
      <c r="O1293">
        <v>40.787999999999997</v>
      </c>
      <c r="P1293">
        <v>40.838999999999999</v>
      </c>
      <c r="Q1293">
        <v>43.634999999999998</v>
      </c>
      <c r="R1293">
        <v>1.3979999999999999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534</v>
      </c>
      <c r="F1294">
        <v>1</v>
      </c>
      <c r="G1294">
        <v>1</v>
      </c>
      <c r="H1294" t="s">
        <v>94</v>
      </c>
      <c r="I1294" t="s">
        <v>26</v>
      </c>
      <c r="J1294">
        <v>22.7698630136986</v>
      </c>
      <c r="K1294">
        <v>8</v>
      </c>
      <c r="L1294">
        <v>2</v>
      </c>
      <c r="M1294">
        <v>10.17</v>
      </c>
      <c r="N1294" s="29">
        <f t="shared" si="20"/>
        <v>70.796460176991147</v>
      </c>
      <c r="O1294">
        <v>30.010999999999999</v>
      </c>
      <c r="P1294">
        <v>29.975999999999999</v>
      </c>
      <c r="Q1294">
        <v>33.18</v>
      </c>
      <c r="R1294">
        <v>1.6020000000000001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534</v>
      </c>
      <c r="F1295">
        <v>1</v>
      </c>
      <c r="G1295">
        <v>2</v>
      </c>
      <c r="H1295" t="s">
        <v>90</v>
      </c>
      <c r="I1295" t="s">
        <v>22</v>
      </c>
      <c r="J1295">
        <v>24.627397260273899</v>
      </c>
      <c r="K1295">
        <v>1</v>
      </c>
      <c r="L1295">
        <v>1</v>
      </c>
      <c r="M1295">
        <v>9.9309999999999992</v>
      </c>
      <c r="N1295" s="29">
        <f t="shared" si="20"/>
        <v>72.500251736985206</v>
      </c>
      <c r="O1295">
        <v>40.838999999999999</v>
      </c>
      <c r="P1295">
        <v>40.888999999999903</v>
      </c>
      <c r="Q1295">
        <v>43.674999999999997</v>
      </c>
      <c r="R1295">
        <v>1.393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534</v>
      </c>
      <c r="F1296">
        <v>1</v>
      </c>
      <c r="G1296">
        <v>2</v>
      </c>
      <c r="H1296" t="s">
        <v>94</v>
      </c>
      <c r="I1296" t="s">
        <v>26</v>
      </c>
      <c r="J1296">
        <v>22.7698630136986</v>
      </c>
      <c r="K1296">
        <v>8</v>
      </c>
      <c r="L1296">
        <v>2</v>
      </c>
      <c r="M1296">
        <v>11.412999999999901</v>
      </c>
      <c r="N1296" s="29">
        <f t="shared" si="20"/>
        <v>63.085954613160979</v>
      </c>
      <c r="O1296">
        <v>29.975999999999999</v>
      </c>
      <c r="P1296">
        <v>29.942</v>
      </c>
      <c r="Q1296">
        <v>33.128</v>
      </c>
      <c r="R1296">
        <v>1.593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534</v>
      </c>
      <c r="F1297">
        <v>2</v>
      </c>
      <c r="G1297">
        <v>1</v>
      </c>
      <c r="H1297" t="s">
        <v>126</v>
      </c>
      <c r="I1297" t="s">
        <v>102</v>
      </c>
      <c r="J1297">
        <v>23.098630136986301</v>
      </c>
      <c r="K1297">
        <v>5</v>
      </c>
      <c r="L1297">
        <v>1</v>
      </c>
      <c r="M1297">
        <v>9.8079999999999998</v>
      </c>
      <c r="N1297" s="29">
        <f t="shared" si="20"/>
        <v>73.409461663947795</v>
      </c>
      <c r="O1297">
        <v>27.332999999999998</v>
      </c>
      <c r="P1297">
        <v>27.584</v>
      </c>
      <c r="Q1297">
        <v>30.462</v>
      </c>
      <c r="R1297">
        <v>1.4390000000000001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534</v>
      </c>
      <c r="F1298">
        <v>2</v>
      </c>
      <c r="G1298">
        <v>1</v>
      </c>
      <c r="H1298" t="s">
        <v>95</v>
      </c>
      <c r="I1298" t="s">
        <v>28</v>
      </c>
      <c r="J1298">
        <v>29.745205479452</v>
      </c>
      <c r="K1298">
        <v>4</v>
      </c>
      <c r="L1298">
        <v>2</v>
      </c>
      <c r="M1298">
        <v>10.58</v>
      </c>
      <c r="N1298" s="29">
        <f t="shared" si="20"/>
        <v>68.052930056710778</v>
      </c>
      <c r="O1298">
        <v>23.606000000000002</v>
      </c>
      <c r="P1298">
        <v>23.300999999999998</v>
      </c>
      <c r="Q1298">
        <v>27.349</v>
      </c>
      <c r="R1298">
        <v>2.024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534</v>
      </c>
      <c r="F1299">
        <v>2</v>
      </c>
      <c r="G1299">
        <v>2</v>
      </c>
      <c r="H1299" t="s">
        <v>95</v>
      </c>
      <c r="I1299" t="s">
        <v>28</v>
      </c>
      <c r="J1299">
        <v>29.745205479452</v>
      </c>
      <c r="K1299">
        <v>4</v>
      </c>
      <c r="L1299">
        <v>1</v>
      </c>
      <c r="M1299">
        <v>10.042999999999999</v>
      </c>
      <c r="N1299" s="29">
        <f t="shared" si="20"/>
        <v>71.691725580005979</v>
      </c>
      <c r="O1299">
        <v>23.300999999999998</v>
      </c>
      <c r="P1299">
        <v>24.233999999999899</v>
      </c>
      <c r="Q1299">
        <v>28.13</v>
      </c>
      <c r="R1299">
        <v>1.948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534</v>
      </c>
      <c r="F1300">
        <v>2</v>
      </c>
      <c r="G1300">
        <v>2</v>
      </c>
      <c r="H1300" t="s">
        <v>126</v>
      </c>
      <c r="I1300" t="s">
        <v>102</v>
      </c>
      <c r="J1300">
        <v>23.098630136986301</v>
      </c>
      <c r="K1300">
        <v>5</v>
      </c>
      <c r="L1300">
        <v>2</v>
      </c>
      <c r="M1300">
        <v>10.052</v>
      </c>
      <c r="N1300" s="29">
        <f t="shared" si="20"/>
        <v>71.627536808595309</v>
      </c>
      <c r="O1300">
        <v>27.584</v>
      </c>
      <c r="P1300">
        <v>27.239000000000001</v>
      </c>
      <c r="Q1300">
        <v>30.067</v>
      </c>
      <c r="R1300">
        <v>1.4139999999999999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534</v>
      </c>
      <c r="F1301">
        <v>2</v>
      </c>
      <c r="G1301">
        <v>3</v>
      </c>
      <c r="H1301" t="s">
        <v>95</v>
      </c>
      <c r="I1301" t="s">
        <v>28</v>
      </c>
      <c r="J1301">
        <v>29.745205479452</v>
      </c>
      <c r="K1301">
        <v>4</v>
      </c>
      <c r="L1301">
        <v>1</v>
      </c>
      <c r="M1301">
        <v>10.002000000000001</v>
      </c>
      <c r="N1301" s="29">
        <f t="shared" si="20"/>
        <v>71.985602879424107</v>
      </c>
      <c r="O1301">
        <v>24.233999999999899</v>
      </c>
      <c r="P1301">
        <v>25.010999999999999</v>
      </c>
      <c r="Q1301">
        <v>28.777000000000001</v>
      </c>
      <c r="R1301">
        <v>1.883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534</v>
      </c>
      <c r="F1302">
        <v>2</v>
      </c>
      <c r="G1302">
        <v>3</v>
      </c>
      <c r="H1302" t="s">
        <v>126</v>
      </c>
      <c r="I1302" t="s">
        <v>102</v>
      </c>
      <c r="J1302">
        <v>23.098630136986301</v>
      </c>
      <c r="K1302">
        <v>5</v>
      </c>
      <c r="L1302">
        <v>2</v>
      </c>
      <c r="M1302">
        <v>10.039</v>
      </c>
      <c r="N1302" s="29">
        <f t="shared" si="20"/>
        <v>71.720290865624065</v>
      </c>
      <c r="O1302">
        <v>27.239000000000001</v>
      </c>
      <c r="P1302">
        <v>26.943999999999999</v>
      </c>
      <c r="Q1302">
        <v>29.725999999999999</v>
      </c>
      <c r="R1302">
        <v>1.391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534</v>
      </c>
      <c r="F1303">
        <v>3</v>
      </c>
      <c r="G1303">
        <v>1</v>
      </c>
      <c r="H1303" t="s">
        <v>181</v>
      </c>
      <c r="I1303" t="s">
        <v>182</v>
      </c>
      <c r="J1303">
        <v>21.156164383561599</v>
      </c>
      <c r="K1303">
        <v>6</v>
      </c>
      <c r="L1303">
        <v>1</v>
      </c>
      <c r="M1303">
        <v>9.8789999999999996</v>
      </c>
      <c r="N1303" s="29">
        <f t="shared" si="20"/>
        <v>72.881870634679629</v>
      </c>
      <c r="O1303">
        <v>24.675999999999998</v>
      </c>
      <c r="P1303">
        <v>27.976999999999901</v>
      </c>
      <c r="Q1303">
        <v>33.780999999999999</v>
      </c>
      <c r="R1303">
        <v>2.9020000000000001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534</v>
      </c>
      <c r="F1304">
        <v>3</v>
      </c>
      <c r="G1304">
        <v>1</v>
      </c>
      <c r="H1304" t="s">
        <v>21</v>
      </c>
      <c r="I1304" t="s">
        <v>22</v>
      </c>
      <c r="J1304">
        <v>28.624657534246499</v>
      </c>
      <c r="K1304">
        <v>2</v>
      </c>
      <c r="L1304">
        <v>2</v>
      </c>
      <c r="M1304">
        <v>9.8799999999999901</v>
      </c>
      <c r="N1304" s="29">
        <f t="shared" si="20"/>
        <v>72.874493927125584</v>
      </c>
      <c r="O1304">
        <v>36.704000000000001</v>
      </c>
      <c r="P1304">
        <v>36.304000000000002</v>
      </c>
      <c r="Q1304">
        <v>38.85</v>
      </c>
      <c r="R1304">
        <v>1.2729999999999999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534</v>
      </c>
      <c r="F1305">
        <v>3</v>
      </c>
      <c r="G1305">
        <v>2</v>
      </c>
      <c r="H1305" t="s">
        <v>21</v>
      </c>
      <c r="I1305" t="s">
        <v>22</v>
      </c>
      <c r="J1305">
        <v>28.624657534246499</v>
      </c>
      <c r="K1305">
        <v>2</v>
      </c>
      <c r="L1305">
        <v>1</v>
      </c>
      <c r="M1305">
        <v>9.9909999999999997</v>
      </c>
      <c r="N1305" s="29">
        <f t="shared" si="20"/>
        <v>72.064858372535284</v>
      </c>
      <c r="O1305">
        <v>36.304000000000002</v>
      </c>
      <c r="P1305">
        <v>36.426000000000002</v>
      </c>
      <c r="Q1305">
        <v>38.956000000000003</v>
      </c>
      <c r="R1305">
        <v>1.2649999999999999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534</v>
      </c>
      <c r="F1306">
        <v>3</v>
      </c>
      <c r="G1306">
        <v>2</v>
      </c>
      <c r="H1306" t="s">
        <v>181</v>
      </c>
      <c r="I1306" t="s">
        <v>182</v>
      </c>
      <c r="J1306">
        <v>21.156164383561599</v>
      </c>
      <c r="K1306">
        <v>6</v>
      </c>
      <c r="L1306">
        <v>2</v>
      </c>
      <c r="M1306">
        <v>10.1459999999999</v>
      </c>
      <c r="N1306" s="29">
        <f t="shared" si="20"/>
        <v>70.963926670609808</v>
      </c>
      <c r="O1306">
        <v>27.976999999999901</v>
      </c>
      <c r="P1306">
        <v>27.689</v>
      </c>
      <c r="Q1306">
        <v>33.231000000000002</v>
      </c>
      <c r="R1306">
        <v>2.7709999999999999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534</v>
      </c>
      <c r="F1307">
        <v>3</v>
      </c>
      <c r="G1307">
        <v>3</v>
      </c>
      <c r="H1307" t="s">
        <v>21</v>
      </c>
      <c r="I1307" t="s">
        <v>22</v>
      </c>
      <c r="J1307">
        <v>28.624657534246499</v>
      </c>
      <c r="K1307">
        <v>2</v>
      </c>
      <c r="L1307">
        <v>1</v>
      </c>
      <c r="M1307">
        <v>9.8770000000000007</v>
      </c>
      <c r="N1307" s="29">
        <f t="shared" si="20"/>
        <v>72.896628530930442</v>
      </c>
      <c r="O1307">
        <v>36.426000000000002</v>
      </c>
      <c r="P1307">
        <v>36.535999999999902</v>
      </c>
      <c r="Q1307">
        <v>39.049999999999997</v>
      </c>
      <c r="R1307">
        <v>1.2569999999999999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3</v>
      </c>
      <c r="G1308">
        <v>3</v>
      </c>
      <c r="H1308" t="s">
        <v>181</v>
      </c>
      <c r="I1308" t="s">
        <v>182</v>
      </c>
      <c r="J1308">
        <v>21.156164383561599</v>
      </c>
      <c r="K1308">
        <v>6</v>
      </c>
      <c r="L1308">
        <v>2</v>
      </c>
      <c r="M1308">
        <v>10.223000000000001</v>
      </c>
      <c r="N1308" s="29">
        <f t="shared" si="20"/>
        <v>70.429423848185465</v>
      </c>
      <c r="O1308">
        <v>27.689</v>
      </c>
      <c r="P1308">
        <v>27.454999999999998</v>
      </c>
      <c r="Q1308">
        <v>32.780999999999999</v>
      </c>
      <c r="R1308">
        <v>2.6629999999999998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4</v>
      </c>
      <c r="G1309">
        <v>1</v>
      </c>
      <c r="H1309" t="s">
        <v>97</v>
      </c>
      <c r="I1309" t="s">
        <v>26</v>
      </c>
      <c r="J1309">
        <v>24.531506849315001</v>
      </c>
      <c r="K1309">
        <v>3</v>
      </c>
      <c r="L1309">
        <v>1</v>
      </c>
      <c r="M1309">
        <v>10.159000000000001</v>
      </c>
      <c r="N1309" s="29">
        <f t="shared" si="20"/>
        <v>70.873117432818191</v>
      </c>
      <c r="O1309">
        <v>25.762</v>
      </c>
      <c r="P1309">
        <v>26.436999999999902</v>
      </c>
      <c r="Q1309">
        <v>29.556999999999999</v>
      </c>
      <c r="R1309">
        <v>1.56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4</v>
      </c>
      <c r="G1310">
        <v>1</v>
      </c>
      <c r="H1310" t="s">
        <v>199</v>
      </c>
      <c r="I1310" t="s">
        <v>44</v>
      </c>
      <c r="J1310">
        <v>26.279452054794501</v>
      </c>
      <c r="K1310">
        <v>7</v>
      </c>
      <c r="L1310">
        <v>2</v>
      </c>
      <c r="M1310">
        <v>10.26</v>
      </c>
      <c r="N1310" s="29">
        <f t="shared" si="20"/>
        <v>70.175438596491233</v>
      </c>
      <c r="O1310">
        <v>31.556999999999999</v>
      </c>
      <c r="P1310">
        <v>31.3</v>
      </c>
      <c r="Q1310">
        <v>33.46</v>
      </c>
      <c r="R1310">
        <v>1.08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4</v>
      </c>
      <c r="G1311">
        <v>2</v>
      </c>
      <c r="H1311" t="s">
        <v>97</v>
      </c>
      <c r="I1311" t="s">
        <v>26</v>
      </c>
      <c r="J1311">
        <v>24.531506849315001</v>
      </c>
      <c r="K1311">
        <v>3</v>
      </c>
      <c r="L1311">
        <v>1</v>
      </c>
      <c r="M1311">
        <v>9.9830000000000005</v>
      </c>
      <c r="N1311" s="29">
        <f t="shared" si="20"/>
        <v>72.122608434338375</v>
      </c>
      <c r="O1311">
        <v>26.436999999999902</v>
      </c>
      <c r="P1311">
        <v>27.033000000000001</v>
      </c>
      <c r="Q1311">
        <v>30.081</v>
      </c>
      <c r="R1311">
        <v>1.524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4</v>
      </c>
      <c r="G1312">
        <v>2</v>
      </c>
      <c r="H1312" t="s">
        <v>199</v>
      </c>
      <c r="I1312" t="s">
        <v>44</v>
      </c>
      <c r="J1312">
        <v>26.279452054794501</v>
      </c>
      <c r="K1312">
        <v>7</v>
      </c>
      <c r="L1312">
        <v>2</v>
      </c>
      <c r="M1312">
        <v>10.835000000000001</v>
      </c>
      <c r="N1312" s="29">
        <f t="shared" si="20"/>
        <v>66.451315182279643</v>
      </c>
      <c r="O1312">
        <v>31.3</v>
      </c>
      <c r="P1312">
        <v>31.067999999999898</v>
      </c>
      <c r="Q1312">
        <v>33.207999999999998</v>
      </c>
      <c r="R1312">
        <v>1.07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535</v>
      </c>
      <c r="F1313">
        <v>1</v>
      </c>
      <c r="G1313">
        <v>1</v>
      </c>
      <c r="H1313" t="s">
        <v>90</v>
      </c>
      <c r="I1313" t="s">
        <v>22</v>
      </c>
      <c r="J1313">
        <v>24.627397260273899</v>
      </c>
      <c r="K1313">
        <v>1</v>
      </c>
      <c r="L1313">
        <v>1</v>
      </c>
      <c r="M1313">
        <v>9.9920000000000009</v>
      </c>
      <c r="N1313" s="29">
        <f t="shared" si="20"/>
        <v>72.057646116893508</v>
      </c>
      <c r="O1313">
        <v>40.888999999999903</v>
      </c>
      <c r="P1313">
        <v>40.905999999999999</v>
      </c>
      <c r="Q1313">
        <v>43.69</v>
      </c>
      <c r="R1313">
        <v>1.3919999999999999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535</v>
      </c>
      <c r="F1314">
        <v>1</v>
      </c>
      <c r="G1314">
        <v>1</v>
      </c>
      <c r="H1314" t="s">
        <v>97</v>
      </c>
      <c r="I1314" t="s">
        <v>26</v>
      </c>
      <c r="J1314">
        <v>24.531506849315001</v>
      </c>
      <c r="K1314">
        <v>3</v>
      </c>
      <c r="L1314">
        <v>2</v>
      </c>
      <c r="M1314">
        <v>10.079000000000001</v>
      </c>
      <c r="N1314" s="29">
        <f t="shared" si="20"/>
        <v>71.435658299434465</v>
      </c>
      <c r="O1314">
        <v>27.033000000000001</v>
      </c>
      <c r="P1314">
        <v>27.018999999999998</v>
      </c>
      <c r="Q1314">
        <v>30.062999999999999</v>
      </c>
      <c r="R1314">
        <v>1.522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535</v>
      </c>
      <c r="F1315">
        <v>1</v>
      </c>
      <c r="G1315">
        <v>2</v>
      </c>
      <c r="H1315" t="s">
        <v>90</v>
      </c>
      <c r="I1315" t="s">
        <v>22</v>
      </c>
      <c r="J1315">
        <v>24.627397260273899</v>
      </c>
      <c r="K1315">
        <v>1</v>
      </c>
      <c r="L1315">
        <v>1</v>
      </c>
      <c r="M1315">
        <v>9.8520000000000003</v>
      </c>
      <c r="N1315" s="29">
        <f t="shared" si="20"/>
        <v>73.081607795371497</v>
      </c>
      <c r="O1315">
        <v>40.905999999999999</v>
      </c>
      <c r="P1315">
        <v>40.923000000000002</v>
      </c>
      <c r="Q1315">
        <v>43.704999999999998</v>
      </c>
      <c r="R1315">
        <v>1.391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535</v>
      </c>
      <c r="F1316">
        <v>1</v>
      </c>
      <c r="G1316">
        <v>2</v>
      </c>
      <c r="H1316" t="s">
        <v>97</v>
      </c>
      <c r="I1316" t="s">
        <v>26</v>
      </c>
      <c r="J1316">
        <v>24.531506849315001</v>
      </c>
      <c r="K1316">
        <v>3</v>
      </c>
      <c r="L1316">
        <v>2</v>
      </c>
      <c r="M1316">
        <v>10.1</v>
      </c>
      <c r="N1316" s="29">
        <f t="shared" si="20"/>
        <v>71.287128712871294</v>
      </c>
      <c r="O1316">
        <v>27.018999999999998</v>
      </c>
      <c r="P1316">
        <v>27.004999999999999</v>
      </c>
      <c r="Q1316">
        <v>30.045000000000002</v>
      </c>
      <c r="R1316">
        <v>1.52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535</v>
      </c>
      <c r="F1317">
        <v>2</v>
      </c>
      <c r="G1317">
        <v>1</v>
      </c>
      <c r="H1317" t="s">
        <v>95</v>
      </c>
      <c r="I1317" t="s">
        <v>28</v>
      </c>
      <c r="J1317">
        <v>29.745205479452</v>
      </c>
      <c r="K1317">
        <v>4</v>
      </c>
      <c r="L1317">
        <v>1</v>
      </c>
      <c r="M1317">
        <v>10.193</v>
      </c>
      <c r="N1317" s="29">
        <f t="shared" si="20"/>
        <v>70.636711468654966</v>
      </c>
      <c r="O1317">
        <v>25.010999999999999</v>
      </c>
      <c r="P1317">
        <v>26.366</v>
      </c>
      <c r="Q1317">
        <v>29.986000000000001</v>
      </c>
      <c r="R1317">
        <v>1.81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535</v>
      </c>
      <c r="F1318">
        <v>2</v>
      </c>
      <c r="G1318">
        <v>1</v>
      </c>
      <c r="H1318" t="s">
        <v>21</v>
      </c>
      <c r="I1318" t="s">
        <v>22</v>
      </c>
      <c r="J1318">
        <v>28.624657534246499</v>
      </c>
      <c r="K1318">
        <v>2</v>
      </c>
      <c r="L1318">
        <v>2</v>
      </c>
      <c r="M1318">
        <v>12.686</v>
      </c>
      <c r="N1318" s="29">
        <f t="shared" si="20"/>
        <v>56.755478480214407</v>
      </c>
      <c r="O1318">
        <v>36.535999999999902</v>
      </c>
      <c r="P1318">
        <v>36.033999999999999</v>
      </c>
      <c r="Q1318">
        <v>38.51</v>
      </c>
      <c r="R1318">
        <v>1.238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535</v>
      </c>
      <c r="F1319">
        <v>2</v>
      </c>
      <c r="G1319">
        <v>2</v>
      </c>
      <c r="H1319" t="s">
        <v>21</v>
      </c>
      <c r="I1319" t="s">
        <v>22</v>
      </c>
      <c r="J1319">
        <v>28.624657534246499</v>
      </c>
      <c r="K1319">
        <v>2</v>
      </c>
      <c r="L1319">
        <v>1</v>
      </c>
      <c r="M1319">
        <v>10.031000000000001</v>
      </c>
      <c r="N1319" s="29">
        <f t="shared" si="20"/>
        <v>71.777489781676792</v>
      </c>
      <c r="O1319">
        <v>36.033999999999999</v>
      </c>
      <c r="P1319">
        <v>36.093000000000004</v>
      </c>
      <c r="Q1319">
        <v>38.561</v>
      </c>
      <c r="R1319">
        <v>1.234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535</v>
      </c>
      <c r="F1320">
        <v>2</v>
      </c>
      <c r="G1320">
        <v>2</v>
      </c>
      <c r="H1320" t="s">
        <v>95</v>
      </c>
      <c r="I1320" t="s">
        <v>28</v>
      </c>
      <c r="J1320">
        <v>29.745205479452</v>
      </c>
      <c r="K1320">
        <v>4</v>
      </c>
      <c r="L1320">
        <v>2</v>
      </c>
      <c r="M1320">
        <v>10.127000000000001</v>
      </c>
      <c r="N1320" s="29">
        <f t="shared" si="20"/>
        <v>71.097067245976092</v>
      </c>
      <c r="O1320">
        <v>26.366</v>
      </c>
      <c r="P1320">
        <v>26.298999999999999</v>
      </c>
      <c r="Q1320">
        <v>29.876999999999999</v>
      </c>
      <c r="R1320">
        <v>1.7889999999999999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535</v>
      </c>
      <c r="F1321">
        <v>2</v>
      </c>
      <c r="G1321">
        <v>3</v>
      </c>
      <c r="H1321" t="s">
        <v>21</v>
      </c>
      <c r="I1321" t="s">
        <v>22</v>
      </c>
      <c r="J1321">
        <v>28.624657534246499</v>
      </c>
      <c r="K1321">
        <v>2</v>
      </c>
      <c r="L1321">
        <v>1</v>
      </c>
      <c r="M1321">
        <v>9.8829999999999991</v>
      </c>
      <c r="N1321" s="29">
        <f t="shared" si="20"/>
        <v>72.852372761307308</v>
      </c>
      <c r="O1321">
        <v>36.093000000000004</v>
      </c>
      <c r="P1321">
        <v>36.15</v>
      </c>
      <c r="Q1321">
        <v>38.61</v>
      </c>
      <c r="R1321">
        <v>1.23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535</v>
      </c>
      <c r="F1322">
        <v>2</v>
      </c>
      <c r="G1322">
        <v>3</v>
      </c>
      <c r="H1322" t="s">
        <v>95</v>
      </c>
      <c r="I1322" t="s">
        <v>28</v>
      </c>
      <c r="J1322">
        <v>29.745205479452</v>
      </c>
      <c r="K1322">
        <v>4</v>
      </c>
      <c r="L1322">
        <v>2</v>
      </c>
      <c r="M1322">
        <v>9.968</v>
      </c>
      <c r="N1322" s="29">
        <f t="shared" si="20"/>
        <v>72.231139646869991</v>
      </c>
      <c r="O1322">
        <v>26.298999999999999</v>
      </c>
      <c r="P1322">
        <v>26.236999999999998</v>
      </c>
      <c r="Q1322">
        <v>29.774999999999999</v>
      </c>
      <c r="R1322">
        <v>1.7689999999999999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62</v>
      </c>
      <c r="F1323" t="s">
        <v>537</v>
      </c>
      <c r="G1323">
        <v>1</v>
      </c>
      <c r="H1323" t="s">
        <v>97</v>
      </c>
      <c r="I1323" t="s">
        <v>26</v>
      </c>
      <c r="J1323">
        <v>24.531506849315001</v>
      </c>
      <c r="K1323">
        <v>3</v>
      </c>
      <c r="L1323">
        <v>1</v>
      </c>
      <c r="M1323">
        <v>10.234999999999999</v>
      </c>
      <c r="N1323" s="29">
        <f t="shared" si="20"/>
        <v>70.346849047386428</v>
      </c>
      <c r="O1323">
        <v>27.004999999999999</v>
      </c>
      <c r="P1323">
        <v>27.29</v>
      </c>
      <c r="Q1323">
        <v>30.224</v>
      </c>
      <c r="R1323">
        <v>1.4670000000000001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62</v>
      </c>
      <c r="F1324" t="s">
        <v>537</v>
      </c>
      <c r="G1324">
        <v>2</v>
      </c>
      <c r="H1324" t="s">
        <v>95</v>
      </c>
      <c r="I1324" t="s">
        <v>28</v>
      </c>
      <c r="J1324">
        <v>29.745205479452</v>
      </c>
      <c r="K1324">
        <v>4</v>
      </c>
      <c r="L1324">
        <v>1</v>
      </c>
      <c r="M1324">
        <v>10.137</v>
      </c>
      <c r="N1324" s="29">
        <f t="shared" si="20"/>
        <v>71.026931044687771</v>
      </c>
      <c r="O1324">
        <v>26.236999999999998</v>
      </c>
      <c r="P1324">
        <v>26.680999999999901</v>
      </c>
      <c r="Q1324">
        <v>30.050999999999998</v>
      </c>
      <c r="R1324">
        <v>1.6850000000000001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62</v>
      </c>
      <c r="F1325" t="s">
        <v>537</v>
      </c>
      <c r="G1325">
        <v>2</v>
      </c>
      <c r="H1325" t="s">
        <v>97</v>
      </c>
      <c r="I1325" t="s">
        <v>26</v>
      </c>
      <c r="J1325">
        <v>24.531506849315001</v>
      </c>
      <c r="K1325">
        <v>3</v>
      </c>
      <c r="L1325">
        <v>2</v>
      </c>
      <c r="M1325">
        <v>10.172000000000001</v>
      </c>
      <c r="N1325" s="29">
        <f t="shared" si="20"/>
        <v>70.782540306724343</v>
      </c>
      <c r="O1325">
        <v>27.29</v>
      </c>
      <c r="P1325">
        <v>26.698</v>
      </c>
      <c r="Q1325">
        <v>29.661999999999999</v>
      </c>
      <c r="R1325">
        <v>1.482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62</v>
      </c>
      <c r="F1326" t="s">
        <v>536</v>
      </c>
      <c r="G1326">
        <v>1</v>
      </c>
      <c r="H1326" t="s">
        <v>90</v>
      </c>
      <c r="I1326" t="s">
        <v>22</v>
      </c>
      <c r="J1326">
        <v>24.627397260273899</v>
      </c>
      <c r="K1326">
        <v>1</v>
      </c>
      <c r="L1326">
        <v>1</v>
      </c>
      <c r="M1326">
        <v>9.8810000000000002</v>
      </c>
      <c r="N1326" s="29">
        <f t="shared" si="20"/>
        <v>72.867118712680906</v>
      </c>
      <c r="O1326">
        <v>40.923000000000002</v>
      </c>
      <c r="P1326">
        <v>41.08</v>
      </c>
      <c r="Q1326">
        <v>43.834000000000003</v>
      </c>
      <c r="R1326">
        <v>1.377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62</v>
      </c>
      <c r="F1327" t="s">
        <v>536</v>
      </c>
      <c r="G1327">
        <v>1</v>
      </c>
      <c r="H1327" t="s">
        <v>21</v>
      </c>
      <c r="I1327" t="s">
        <v>22</v>
      </c>
      <c r="J1327">
        <v>28.624657534246499</v>
      </c>
      <c r="K1327">
        <v>2</v>
      </c>
      <c r="L1327">
        <v>2</v>
      </c>
      <c r="M1327">
        <v>10.032999999999999</v>
      </c>
      <c r="N1327" s="29">
        <f t="shared" si="20"/>
        <v>71.763181501046546</v>
      </c>
      <c r="O1327">
        <v>36.15</v>
      </c>
      <c r="P1327">
        <v>36.064999999999998</v>
      </c>
      <c r="Q1327">
        <v>38.509</v>
      </c>
      <c r="R1327">
        <v>1.222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62</v>
      </c>
      <c r="F1328" t="s">
        <v>536</v>
      </c>
      <c r="G1328">
        <v>2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9.9770000000000003</v>
      </c>
      <c r="N1328" s="29">
        <f t="shared" si="20"/>
        <v>72.1659817580435</v>
      </c>
      <c r="O1328">
        <v>41.08</v>
      </c>
      <c r="P1328">
        <v>41.226999999999997</v>
      </c>
      <c r="Q1328">
        <v>43.954999999999998</v>
      </c>
      <c r="R1328">
        <v>1.3640000000000001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62</v>
      </c>
      <c r="F1329" t="s">
        <v>536</v>
      </c>
      <c r="G1329">
        <v>2</v>
      </c>
      <c r="H1329" t="s">
        <v>21</v>
      </c>
      <c r="I1329" t="s">
        <v>22</v>
      </c>
      <c r="J1329">
        <v>28.624657534246499</v>
      </c>
      <c r="K1329">
        <v>2</v>
      </c>
      <c r="L1329">
        <v>2</v>
      </c>
      <c r="M1329">
        <v>10.154999999999999</v>
      </c>
      <c r="N1329" s="29">
        <f t="shared" si="20"/>
        <v>70.901033973412112</v>
      </c>
      <c r="O1329">
        <v>36.064999999999998</v>
      </c>
      <c r="P1329">
        <v>35.985999999999997</v>
      </c>
      <c r="Q1329">
        <v>38.414000000000001</v>
      </c>
      <c r="R1329">
        <v>1.214</v>
      </c>
    </row>
    <row r="1330" spans="1:18">
      <c r="A1330" t="s">
        <v>63</v>
      </c>
      <c r="B1330">
        <v>2022</v>
      </c>
      <c r="C1330" s="9">
        <v>44675</v>
      </c>
      <c r="D1330" t="s">
        <v>64</v>
      </c>
      <c r="E1330" t="s">
        <v>530</v>
      </c>
      <c r="F1330">
        <v>1</v>
      </c>
      <c r="G1330">
        <v>1</v>
      </c>
      <c r="H1330" t="s">
        <v>112</v>
      </c>
      <c r="I1330" t="s">
        <v>100</v>
      </c>
      <c r="J1330">
        <v>22.2027397260273</v>
      </c>
      <c r="K1330">
        <v>6</v>
      </c>
      <c r="L1330">
        <v>1</v>
      </c>
      <c r="M1330">
        <v>10.683</v>
      </c>
      <c r="N1330" s="29">
        <f t="shared" si="20"/>
        <v>67.396798652064021</v>
      </c>
      <c r="O1330">
        <v>9</v>
      </c>
      <c r="P1330">
        <v>17.805</v>
      </c>
      <c r="Q1330">
        <v>30.821000000000002</v>
      </c>
      <c r="R1330">
        <v>6.508</v>
      </c>
    </row>
    <row r="1331" spans="1:18">
      <c r="A1331" t="s">
        <v>63</v>
      </c>
      <c r="B1331">
        <v>2022</v>
      </c>
      <c r="C1331" s="9">
        <v>44675</v>
      </c>
      <c r="D1331" t="s">
        <v>64</v>
      </c>
      <c r="E1331" t="s">
        <v>530</v>
      </c>
      <c r="F1331">
        <v>1</v>
      </c>
      <c r="G1331">
        <v>1</v>
      </c>
      <c r="H1331" t="s">
        <v>68</v>
      </c>
      <c r="I1331" t="s">
        <v>28</v>
      </c>
      <c r="J1331">
        <v>21.745205479452</v>
      </c>
      <c r="K1331">
        <v>28</v>
      </c>
      <c r="L1331">
        <v>2</v>
      </c>
      <c r="M1331">
        <v>10.728999999999999</v>
      </c>
      <c r="N1331" s="29">
        <f t="shared" si="20"/>
        <v>67.10783856836612</v>
      </c>
      <c r="O1331">
        <v>18.291</v>
      </c>
      <c r="P1331">
        <v>17.318000000000001</v>
      </c>
      <c r="Q1331">
        <v>24.94</v>
      </c>
      <c r="R1331">
        <v>3.8109999999999999</v>
      </c>
    </row>
    <row r="1332" spans="1:18">
      <c r="A1332" t="s">
        <v>63</v>
      </c>
      <c r="B1332">
        <v>2022</v>
      </c>
      <c r="C1332" s="9">
        <v>44675</v>
      </c>
      <c r="D1332" t="s">
        <v>64</v>
      </c>
      <c r="E1332" t="s">
        <v>530</v>
      </c>
      <c r="F1332">
        <v>2</v>
      </c>
      <c r="G1332">
        <v>1</v>
      </c>
      <c r="H1332" t="s">
        <v>99</v>
      </c>
      <c r="I1332" t="s">
        <v>100</v>
      </c>
      <c r="J1332">
        <v>23.035616438356101</v>
      </c>
      <c r="K1332">
        <v>2</v>
      </c>
      <c r="L1332">
        <v>1</v>
      </c>
      <c r="M1332">
        <v>10.403</v>
      </c>
      <c r="N1332" s="29">
        <f t="shared" si="20"/>
        <v>69.210804575603191</v>
      </c>
      <c r="O1332">
        <v>12.129</v>
      </c>
      <c r="P1332">
        <v>13.794</v>
      </c>
      <c r="Q1332">
        <v>21.474</v>
      </c>
      <c r="R1332">
        <v>3.84</v>
      </c>
    </row>
    <row r="1333" spans="1:18">
      <c r="A1333" t="s">
        <v>63</v>
      </c>
      <c r="B1333">
        <v>2022</v>
      </c>
      <c r="C1333" s="9">
        <v>44675</v>
      </c>
      <c r="D1333" t="s">
        <v>64</v>
      </c>
      <c r="E1333" t="s">
        <v>530</v>
      </c>
      <c r="F1333">
        <v>2</v>
      </c>
      <c r="G1333">
        <v>1</v>
      </c>
      <c r="H1333" t="s">
        <v>39</v>
      </c>
      <c r="I1333" t="s">
        <v>40</v>
      </c>
      <c r="J1333">
        <v>29.2246575342465</v>
      </c>
      <c r="K1333">
        <v>27</v>
      </c>
      <c r="L1333">
        <v>2</v>
      </c>
      <c r="M1333">
        <v>10.497999999999999</v>
      </c>
      <c r="N1333" s="29">
        <f t="shared" si="20"/>
        <v>68.584492284244618</v>
      </c>
      <c r="O1333">
        <v>7.2480000000000002</v>
      </c>
      <c r="P1333">
        <v>6.6120000000000001</v>
      </c>
      <c r="Q1333">
        <v>14.907999999999999</v>
      </c>
      <c r="R1333">
        <v>4.1479999999999997</v>
      </c>
    </row>
    <row r="1334" spans="1:18">
      <c r="A1334" t="s">
        <v>63</v>
      </c>
      <c r="B1334">
        <v>2022</v>
      </c>
      <c r="C1334" s="9">
        <v>44675</v>
      </c>
      <c r="D1334" t="s">
        <v>64</v>
      </c>
      <c r="E1334" t="s">
        <v>530</v>
      </c>
      <c r="F1334">
        <v>3</v>
      </c>
      <c r="G1334">
        <v>1</v>
      </c>
      <c r="H1334" t="s">
        <v>106</v>
      </c>
      <c r="I1334" t="s">
        <v>107</v>
      </c>
      <c r="J1334">
        <v>28.531506849315001</v>
      </c>
      <c r="K1334">
        <v>7</v>
      </c>
      <c r="L1334">
        <v>1</v>
      </c>
      <c r="M1334">
        <v>10.507999999999999</v>
      </c>
      <c r="N1334" s="29">
        <f t="shared" si="20"/>
        <v>68.519223448800915</v>
      </c>
      <c r="O1334">
        <v>25.529</v>
      </c>
      <c r="P1334">
        <v>25.646999999999998</v>
      </c>
      <c r="Q1334">
        <v>28.829000000000001</v>
      </c>
      <c r="R1334">
        <v>1.591</v>
      </c>
    </row>
    <row r="1335" spans="1:18">
      <c r="A1335" t="s">
        <v>63</v>
      </c>
      <c r="B1335">
        <v>2022</v>
      </c>
      <c r="C1335" s="9">
        <v>44675</v>
      </c>
      <c r="D1335" t="s">
        <v>64</v>
      </c>
      <c r="E1335" t="s">
        <v>530</v>
      </c>
      <c r="F1335">
        <v>3</v>
      </c>
      <c r="G1335">
        <v>1</v>
      </c>
      <c r="H1335" t="s">
        <v>34</v>
      </c>
      <c r="I1335" t="s">
        <v>35</v>
      </c>
      <c r="J1335">
        <v>23.923287671232799</v>
      </c>
      <c r="K1335">
        <v>26</v>
      </c>
      <c r="L1335">
        <v>2</v>
      </c>
      <c r="M1335">
        <v>10.609</v>
      </c>
      <c r="N1335" s="29">
        <f t="shared" si="20"/>
        <v>67.86690545763031</v>
      </c>
      <c r="O1335">
        <v>6.2619999999999898</v>
      </c>
      <c r="P1335">
        <v>6.1509999999999998</v>
      </c>
      <c r="Q1335">
        <v>18.559000000000001</v>
      </c>
      <c r="R1335">
        <v>6.2039999999999997</v>
      </c>
    </row>
    <row r="1336" spans="1:18">
      <c r="A1336" t="s">
        <v>63</v>
      </c>
      <c r="B1336">
        <v>2022</v>
      </c>
      <c r="C1336" s="9">
        <v>44675</v>
      </c>
      <c r="D1336" t="s">
        <v>64</v>
      </c>
      <c r="E1336" t="s">
        <v>530</v>
      </c>
      <c r="F1336">
        <v>4</v>
      </c>
      <c r="G1336">
        <v>1</v>
      </c>
      <c r="H1336" t="s">
        <v>170</v>
      </c>
      <c r="I1336" t="s">
        <v>40</v>
      </c>
      <c r="J1336">
        <v>23.526027397260201</v>
      </c>
      <c r="K1336">
        <v>9</v>
      </c>
      <c r="L1336">
        <v>1</v>
      </c>
      <c r="M1336">
        <v>10.481999999999999</v>
      </c>
      <c r="N1336" s="29">
        <f t="shared" si="20"/>
        <v>68.689181453921009</v>
      </c>
      <c r="O1336">
        <v>5.452</v>
      </c>
      <c r="P1336">
        <v>10.933</v>
      </c>
      <c r="Q1336">
        <v>17.727</v>
      </c>
      <c r="R1336">
        <v>3.3969999999999998</v>
      </c>
    </row>
    <row r="1337" spans="1:18">
      <c r="A1337" t="s">
        <v>63</v>
      </c>
      <c r="B1337">
        <v>2022</v>
      </c>
      <c r="C1337" s="9">
        <v>44675</v>
      </c>
      <c r="D1337" t="s">
        <v>64</v>
      </c>
      <c r="E1337" t="s">
        <v>530</v>
      </c>
      <c r="F1337">
        <v>4</v>
      </c>
      <c r="G1337">
        <v>1</v>
      </c>
      <c r="H1337" t="s">
        <v>178</v>
      </c>
      <c r="I1337" t="s">
        <v>166</v>
      </c>
      <c r="J1337">
        <v>29.6</v>
      </c>
      <c r="K1337">
        <v>25</v>
      </c>
      <c r="L1337">
        <v>2</v>
      </c>
      <c r="M1337">
        <v>10.495999999999899</v>
      </c>
      <c r="N1337" s="29">
        <f t="shared" si="20"/>
        <v>68.597560975610421</v>
      </c>
      <c r="O1337">
        <v>21.421999999999901</v>
      </c>
      <c r="P1337">
        <v>19.317999999999898</v>
      </c>
      <c r="Q1337">
        <v>24.648</v>
      </c>
      <c r="R1337">
        <v>2.665</v>
      </c>
    </row>
    <row r="1338" spans="1:18">
      <c r="A1338" t="s">
        <v>63</v>
      </c>
      <c r="B1338">
        <v>2022</v>
      </c>
      <c r="C1338" s="9">
        <v>44675</v>
      </c>
      <c r="D1338" t="s">
        <v>64</v>
      </c>
      <c r="E1338" t="s">
        <v>530</v>
      </c>
      <c r="F1338">
        <v>5</v>
      </c>
      <c r="G1338">
        <v>1</v>
      </c>
      <c r="H1338" t="s">
        <v>132</v>
      </c>
      <c r="I1338" t="s">
        <v>32</v>
      </c>
      <c r="J1338">
        <v>22.523287671232801</v>
      </c>
      <c r="K1338">
        <v>8</v>
      </c>
      <c r="L1338">
        <v>1</v>
      </c>
      <c r="M1338">
        <v>10.206</v>
      </c>
      <c r="N1338" s="29">
        <f t="shared" si="20"/>
        <v>70.546737213403887</v>
      </c>
      <c r="O1338">
        <v>20.535</v>
      </c>
      <c r="P1338">
        <v>21.030999999999999</v>
      </c>
      <c r="Q1338">
        <v>25.585000000000001</v>
      </c>
      <c r="R1338">
        <v>2.2770000000000001</v>
      </c>
    </row>
    <row r="1339" spans="1:18">
      <c r="A1339" t="s">
        <v>63</v>
      </c>
      <c r="B1339">
        <v>2022</v>
      </c>
      <c r="C1339" s="9">
        <v>44675</v>
      </c>
      <c r="D1339" t="s">
        <v>64</v>
      </c>
      <c r="E1339" t="s">
        <v>530</v>
      </c>
      <c r="F1339">
        <v>5</v>
      </c>
      <c r="G1339">
        <v>1</v>
      </c>
      <c r="H1339" t="s">
        <v>177</v>
      </c>
      <c r="I1339" t="s">
        <v>140</v>
      </c>
      <c r="J1339">
        <v>20.515068493150601</v>
      </c>
      <c r="K1339">
        <v>24</v>
      </c>
      <c r="L1339">
        <v>2</v>
      </c>
      <c r="M1339">
        <v>10.732999999999899</v>
      </c>
      <c r="N1339" s="29">
        <f t="shared" si="20"/>
        <v>67.082828659275762</v>
      </c>
      <c r="O1339">
        <v>9</v>
      </c>
      <c r="P1339">
        <v>6.68</v>
      </c>
      <c r="Q1339">
        <v>19.468</v>
      </c>
      <c r="R1339">
        <v>6.3940000000000001</v>
      </c>
    </row>
    <row r="1340" spans="1:18">
      <c r="A1340" t="s">
        <v>63</v>
      </c>
      <c r="B1340">
        <v>2022</v>
      </c>
      <c r="C1340" s="9">
        <v>44675</v>
      </c>
      <c r="D1340" t="s">
        <v>64</v>
      </c>
      <c r="E1340" t="s">
        <v>530</v>
      </c>
      <c r="F1340">
        <v>6</v>
      </c>
      <c r="G1340">
        <v>1</v>
      </c>
      <c r="H1340" t="s">
        <v>48</v>
      </c>
      <c r="I1340" t="s">
        <v>42</v>
      </c>
      <c r="J1340">
        <v>27.780821917808201</v>
      </c>
      <c r="K1340">
        <v>16</v>
      </c>
      <c r="L1340">
        <v>1</v>
      </c>
      <c r="M1340">
        <v>10.382999999999999</v>
      </c>
      <c r="N1340" s="29">
        <f t="shared" si="20"/>
        <v>69.344120196475018</v>
      </c>
      <c r="O1340">
        <v>15.331999999999899</v>
      </c>
      <c r="P1340">
        <v>16.712999999999901</v>
      </c>
      <c r="Q1340">
        <v>22.428999999999998</v>
      </c>
      <c r="R1340">
        <v>2.8580000000000001</v>
      </c>
    </row>
    <row r="1341" spans="1:18">
      <c r="A1341" t="s">
        <v>63</v>
      </c>
      <c r="B1341">
        <v>2022</v>
      </c>
      <c r="C1341" s="9">
        <v>44675</v>
      </c>
      <c r="D1341" t="s">
        <v>64</v>
      </c>
      <c r="E1341" t="s">
        <v>530</v>
      </c>
      <c r="F1341">
        <v>6</v>
      </c>
      <c r="G1341">
        <v>1</v>
      </c>
      <c r="H1341" t="s">
        <v>38</v>
      </c>
      <c r="I1341" t="s">
        <v>28</v>
      </c>
      <c r="J1341">
        <v>26.2739726027397</v>
      </c>
      <c r="K1341">
        <v>17</v>
      </c>
      <c r="L1341">
        <v>2</v>
      </c>
      <c r="M1341">
        <v>10.390999999999901</v>
      </c>
      <c r="N1341" s="29">
        <f t="shared" si="20"/>
        <v>69.290732364546912</v>
      </c>
      <c r="O1341">
        <v>12.9649999999999</v>
      </c>
      <c r="P1341">
        <v>10.44</v>
      </c>
      <c r="Q1341">
        <v>20.41</v>
      </c>
      <c r="R1341">
        <v>4.9850000000000003</v>
      </c>
    </row>
    <row r="1342" spans="1:18">
      <c r="A1342" t="s">
        <v>63</v>
      </c>
      <c r="B1342">
        <v>2022</v>
      </c>
      <c r="C1342" s="9">
        <v>44675</v>
      </c>
      <c r="D1342" t="s">
        <v>64</v>
      </c>
      <c r="E1342" t="s">
        <v>530</v>
      </c>
      <c r="F1342">
        <v>7</v>
      </c>
      <c r="G1342">
        <v>1</v>
      </c>
      <c r="H1342" t="s">
        <v>169</v>
      </c>
      <c r="I1342" t="s">
        <v>80</v>
      </c>
      <c r="J1342">
        <v>31.830136986301302</v>
      </c>
      <c r="K1342">
        <v>10</v>
      </c>
      <c r="L1342">
        <v>1</v>
      </c>
      <c r="M1342">
        <v>10.311</v>
      </c>
      <c r="N1342" s="29">
        <f t="shared" si="20"/>
        <v>69.828338667442537</v>
      </c>
      <c r="O1342">
        <v>19.138999999999999</v>
      </c>
      <c r="P1342">
        <v>19.547000000000001</v>
      </c>
      <c r="Q1342">
        <v>23.443000000000001</v>
      </c>
      <c r="R1342">
        <v>1.948</v>
      </c>
    </row>
    <row r="1343" spans="1:18">
      <c r="A1343" t="s">
        <v>63</v>
      </c>
      <c r="B1343">
        <v>2022</v>
      </c>
      <c r="C1343" s="9">
        <v>44675</v>
      </c>
      <c r="D1343" t="s">
        <v>64</v>
      </c>
      <c r="E1343" t="s">
        <v>530</v>
      </c>
      <c r="F1343">
        <v>7</v>
      </c>
      <c r="G1343">
        <v>1</v>
      </c>
      <c r="H1343" t="s">
        <v>532</v>
      </c>
      <c r="I1343" t="s">
        <v>22</v>
      </c>
      <c r="J1343">
        <v>21.109589041095798</v>
      </c>
      <c r="K1343">
        <v>23</v>
      </c>
      <c r="L1343">
        <v>2</v>
      </c>
      <c r="M1343">
        <v>10.414</v>
      </c>
      <c r="N1343" s="29">
        <f t="shared" si="20"/>
        <v>69.137699251008257</v>
      </c>
      <c r="O1343">
        <v>9</v>
      </c>
      <c r="P1343">
        <v>6.0919999999999996</v>
      </c>
      <c r="Q1343">
        <v>18.536000000000001</v>
      </c>
      <c r="R1343">
        <v>6.2220000000000004</v>
      </c>
    </row>
    <row r="1344" spans="1:18">
      <c r="A1344" t="s">
        <v>63</v>
      </c>
      <c r="B1344">
        <v>2022</v>
      </c>
      <c r="C1344" s="9">
        <v>44675</v>
      </c>
      <c r="D1344" t="s">
        <v>64</v>
      </c>
      <c r="E1344" t="s">
        <v>530</v>
      </c>
      <c r="F1344">
        <v>8</v>
      </c>
      <c r="G1344">
        <v>1</v>
      </c>
      <c r="H1344" t="s">
        <v>291</v>
      </c>
      <c r="I1344" t="s">
        <v>225</v>
      </c>
      <c r="J1344">
        <v>24.380821917808198</v>
      </c>
      <c r="K1344">
        <v>15</v>
      </c>
      <c r="L1344">
        <v>1</v>
      </c>
      <c r="M1344">
        <v>10.255000000000001</v>
      </c>
      <c r="N1344" s="29">
        <f t="shared" si="20"/>
        <v>70.209653827401269</v>
      </c>
      <c r="O1344">
        <v>6.3719999999999999</v>
      </c>
      <c r="P1344">
        <v>14.11</v>
      </c>
      <c r="Q1344">
        <v>24.63</v>
      </c>
      <c r="R1344">
        <v>5.26</v>
      </c>
    </row>
    <row r="1345" spans="1:18">
      <c r="A1345" t="s">
        <v>63</v>
      </c>
      <c r="B1345">
        <v>2022</v>
      </c>
      <c r="C1345" s="9">
        <v>44675</v>
      </c>
      <c r="D1345" t="s">
        <v>64</v>
      </c>
      <c r="E1345" t="s">
        <v>530</v>
      </c>
      <c r="F1345">
        <v>8</v>
      </c>
      <c r="G1345">
        <v>1</v>
      </c>
      <c r="H1345" t="s">
        <v>130</v>
      </c>
      <c r="I1345" t="s">
        <v>73</v>
      </c>
      <c r="J1345">
        <v>22.797260273972601</v>
      </c>
      <c r="K1345">
        <v>18</v>
      </c>
      <c r="L1345">
        <v>2</v>
      </c>
      <c r="M1345">
        <v>10.271000000000001</v>
      </c>
      <c r="N1345" s="29">
        <f t="shared" si="20"/>
        <v>70.100282348359457</v>
      </c>
      <c r="O1345">
        <v>17.167999999999999</v>
      </c>
      <c r="P1345">
        <v>13.414</v>
      </c>
      <c r="Q1345">
        <v>23.751999999999999</v>
      </c>
      <c r="R1345">
        <v>5.1689999999999996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9</v>
      </c>
      <c r="G1346">
        <v>1</v>
      </c>
      <c r="H1346" t="s">
        <v>45</v>
      </c>
      <c r="I1346" t="s">
        <v>32</v>
      </c>
      <c r="J1346">
        <v>25.402739726027399</v>
      </c>
      <c r="K1346">
        <v>14</v>
      </c>
      <c r="L1346">
        <v>1</v>
      </c>
      <c r="M1346">
        <v>10.321</v>
      </c>
      <c r="N1346" s="29">
        <f t="shared" si="20"/>
        <v>69.760682104447241</v>
      </c>
      <c r="O1346">
        <v>6.2619999999999898</v>
      </c>
      <c r="P1346">
        <v>11.8029999999999</v>
      </c>
      <c r="Q1346">
        <v>24.280999999999999</v>
      </c>
      <c r="R1346">
        <v>6.2389999999999999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9</v>
      </c>
      <c r="G1347">
        <v>1</v>
      </c>
      <c r="H1347" t="s">
        <v>65</v>
      </c>
      <c r="I1347" t="s">
        <v>30</v>
      </c>
      <c r="J1347">
        <v>28.4931506849315</v>
      </c>
      <c r="K1347">
        <v>19</v>
      </c>
      <c r="L1347">
        <v>2</v>
      </c>
      <c r="M1347">
        <v>10.336</v>
      </c>
      <c r="N1347" s="29">
        <f t="shared" ref="N1347:N1410" si="21">3.6*200/M1347</f>
        <v>69.659442724458202</v>
      </c>
      <c r="O1347">
        <v>6.2619999999999898</v>
      </c>
      <c r="P1347">
        <v>4.4489999999999998</v>
      </c>
      <c r="Q1347">
        <v>16.927</v>
      </c>
      <c r="R1347">
        <v>6.2389999999999999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10</v>
      </c>
      <c r="G1348">
        <v>1</v>
      </c>
      <c r="H1348" t="s">
        <v>123</v>
      </c>
      <c r="I1348" t="s">
        <v>111</v>
      </c>
      <c r="J1348">
        <v>25.2054794520547</v>
      </c>
      <c r="K1348">
        <v>11</v>
      </c>
      <c r="L1348">
        <v>1</v>
      </c>
      <c r="M1348">
        <v>10.163</v>
      </c>
      <c r="N1348" s="29">
        <f t="shared" si="21"/>
        <v>70.845222867263601</v>
      </c>
      <c r="O1348">
        <v>22.814999999999898</v>
      </c>
      <c r="P1348">
        <v>23.533999999999999</v>
      </c>
      <c r="Q1348">
        <v>29.286000000000001</v>
      </c>
      <c r="R1348">
        <v>2.8759999999999999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10</v>
      </c>
      <c r="G1349">
        <v>1</v>
      </c>
      <c r="H1349" t="s">
        <v>171</v>
      </c>
      <c r="I1349" t="s">
        <v>44</v>
      </c>
      <c r="J1349">
        <v>22.665753424657499</v>
      </c>
      <c r="K1349">
        <v>22</v>
      </c>
      <c r="L1349">
        <v>2</v>
      </c>
      <c r="M1349">
        <v>10.176</v>
      </c>
      <c r="N1349" s="29">
        <f t="shared" si="21"/>
        <v>70.754716981132077</v>
      </c>
      <c r="O1349">
        <v>15.216999999999899</v>
      </c>
      <c r="P1349">
        <v>14.843</v>
      </c>
      <c r="Q1349">
        <v>22.181000000000001</v>
      </c>
      <c r="R1349">
        <v>3.669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11</v>
      </c>
      <c r="G1350">
        <v>1</v>
      </c>
      <c r="H1350" t="s">
        <v>165</v>
      </c>
      <c r="I1350" t="s">
        <v>44</v>
      </c>
      <c r="J1350">
        <v>32.312328767123198</v>
      </c>
      <c r="K1350">
        <v>13</v>
      </c>
      <c r="L1350">
        <v>1</v>
      </c>
      <c r="M1350">
        <v>10.182</v>
      </c>
      <c r="N1350" s="29">
        <f t="shared" si="21"/>
        <v>70.713022981732465</v>
      </c>
      <c r="O1350">
        <v>6.2619999999999898</v>
      </c>
      <c r="P1350">
        <v>17.254999999999999</v>
      </c>
      <c r="Q1350">
        <v>27.922999999999998</v>
      </c>
      <c r="R1350">
        <v>5.3339999999999996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11</v>
      </c>
      <c r="G1351">
        <v>1</v>
      </c>
      <c r="H1351" t="s">
        <v>98</v>
      </c>
      <c r="I1351" t="s">
        <v>42</v>
      </c>
      <c r="J1351">
        <v>23.504109589041001</v>
      </c>
      <c r="K1351">
        <v>20</v>
      </c>
      <c r="L1351">
        <v>2</v>
      </c>
      <c r="M1351">
        <v>10.199</v>
      </c>
      <c r="N1351" s="29">
        <f t="shared" si="21"/>
        <v>70.595156387881161</v>
      </c>
      <c r="O1351">
        <v>23.849</v>
      </c>
      <c r="P1351">
        <v>23.51</v>
      </c>
      <c r="Q1351">
        <v>26.704000000000001</v>
      </c>
      <c r="R1351">
        <v>1.597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12</v>
      </c>
      <c r="G1352">
        <v>1</v>
      </c>
      <c r="H1352" t="s">
        <v>91</v>
      </c>
      <c r="I1352" t="s">
        <v>50</v>
      </c>
      <c r="J1352">
        <v>26.427397260273899</v>
      </c>
      <c r="K1352">
        <v>12</v>
      </c>
      <c r="L1352">
        <v>1</v>
      </c>
      <c r="M1352">
        <v>10.3</v>
      </c>
      <c r="N1352" s="29">
        <f t="shared" si="21"/>
        <v>69.902912621359221</v>
      </c>
      <c r="O1352">
        <v>20.783999999999999</v>
      </c>
      <c r="P1352">
        <v>21.779</v>
      </c>
      <c r="Q1352">
        <v>26.367000000000001</v>
      </c>
      <c r="R1352">
        <v>2.294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12</v>
      </c>
      <c r="G1353">
        <v>1</v>
      </c>
      <c r="H1353" t="s">
        <v>25</v>
      </c>
      <c r="I1353" t="s">
        <v>26</v>
      </c>
      <c r="J1353">
        <v>24.586301369863001</v>
      </c>
      <c r="K1353">
        <v>21</v>
      </c>
      <c r="L1353">
        <v>2</v>
      </c>
      <c r="M1353">
        <v>10.439</v>
      </c>
      <c r="N1353" s="29">
        <f t="shared" si="21"/>
        <v>68.972123766644316</v>
      </c>
      <c r="O1353">
        <v>19.744999999999902</v>
      </c>
      <c r="P1353">
        <v>17.916999999999899</v>
      </c>
      <c r="Q1353">
        <v>25.774999999999999</v>
      </c>
      <c r="R1353">
        <v>3.9289999999999998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1</v>
      </c>
      <c r="G1354">
        <v>1</v>
      </c>
      <c r="H1354" t="s">
        <v>90</v>
      </c>
      <c r="I1354" t="s">
        <v>22</v>
      </c>
      <c r="J1354">
        <v>25.128767123287599</v>
      </c>
      <c r="K1354">
        <v>1</v>
      </c>
      <c r="L1354">
        <v>1</v>
      </c>
      <c r="M1354">
        <v>10.221</v>
      </c>
      <c r="N1354" s="29">
        <f t="shared" si="21"/>
        <v>70.443205165835039</v>
      </c>
      <c r="O1354">
        <v>41.226999999999997</v>
      </c>
      <c r="P1354">
        <v>41.228999999999999</v>
      </c>
      <c r="Q1354">
        <v>43.959000000000003</v>
      </c>
      <c r="R1354">
        <v>1.365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1</v>
      </c>
      <c r="G1355">
        <v>1</v>
      </c>
      <c r="H1355" t="s">
        <v>91</v>
      </c>
      <c r="I1355" t="s">
        <v>50</v>
      </c>
      <c r="J1355">
        <v>26.427397260273899</v>
      </c>
      <c r="K1355">
        <v>12</v>
      </c>
      <c r="L1355">
        <v>2</v>
      </c>
      <c r="M1355">
        <v>10.356</v>
      </c>
      <c r="N1355" s="29">
        <f t="shared" si="21"/>
        <v>69.524913093858629</v>
      </c>
      <c r="O1355">
        <v>21.779</v>
      </c>
      <c r="P1355">
        <v>21.776</v>
      </c>
      <c r="Q1355">
        <v>26.356000000000002</v>
      </c>
      <c r="R1355">
        <v>2.29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2</v>
      </c>
      <c r="G1356">
        <v>1</v>
      </c>
      <c r="H1356" t="s">
        <v>126</v>
      </c>
      <c r="I1356" t="s">
        <v>102</v>
      </c>
      <c r="J1356">
        <v>23.6</v>
      </c>
      <c r="K1356">
        <v>4</v>
      </c>
      <c r="L1356">
        <v>1</v>
      </c>
      <c r="M1356">
        <v>10.189</v>
      </c>
      <c r="N1356" s="29">
        <f t="shared" si="21"/>
        <v>70.664442045343023</v>
      </c>
      <c r="O1356">
        <v>26.943999999999999</v>
      </c>
      <c r="P1356">
        <v>27.135999999999999</v>
      </c>
      <c r="Q1356">
        <v>29.898</v>
      </c>
      <c r="R1356">
        <v>1.381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2</v>
      </c>
      <c r="G1357">
        <v>1</v>
      </c>
      <c r="H1357" t="s">
        <v>165</v>
      </c>
      <c r="I1357" t="s">
        <v>44</v>
      </c>
      <c r="J1357">
        <v>32.312328767123198</v>
      </c>
      <c r="K1357">
        <v>13</v>
      </c>
      <c r="L1357">
        <v>2</v>
      </c>
      <c r="M1357">
        <v>11.21</v>
      </c>
      <c r="N1357" s="29">
        <f t="shared" si="21"/>
        <v>64.228367528991967</v>
      </c>
      <c r="O1357">
        <v>17.254999999999999</v>
      </c>
      <c r="P1357">
        <v>16.251999999999999</v>
      </c>
      <c r="Q1357">
        <v>25.398</v>
      </c>
      <c r="R1357">
        <v>4.5730000000000004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3</v>
      </c>
      <c r="G1358">
        <v>1</v>
      </c>
      <c r="H1358" t="s">
        <v>110</v>
      </c>
      <c r="I1358" t="s">
        <v>111</v>
      </c>
      <c r="J1358">
        <v>25.019178082191701</v>
      </c>
      <c r="K1358">
        <v>5</v>
      </c>
      <c r="L1358">
        <v>1</v>
      </c>
      <c r="M1358">
        <v>10.071999999999999</v>
      </c>
      <c r="N1358" s="29">
        <f t="shared" si="21"/>
        <v>71.485305798252583</v>
      </c>
      <c r="O1358">
        <v>29.045000000000002</v>
      </c>
      <c r="P1358">
        <v>29.372</v>
      </c>
      <c r="Q1358">
        <v>32.844000000000001</v>
      </c>
      <c r="R1358">
        <v>1.736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3</v>
      </c>
      <c r="G1359">
        <v>1</v>
      </c>
      <c r="H1359" t="s">
        <v>123</v>
      </c>
      <c r="I1359" t="s">
        <v>111</v>
      </c>
      <c r="J1359">
        <v>25.2054794520547</v>
      </c>
      <c r="K1359">
        <v>11</v>
      </c>
      <c r="L1359">
        <v>2</v>
      </c>
      <c r="M1359">
        <v>10.846</v>
      </c>
      <c r="N1359" s="29">
        <f t="shared" si="21"/>
        <v>66.383920339295585</v>
      </c>
      <c r="O1359">
        <v>23.533999999999999</v>
      </c>
      <c r="P1359">
        <v>23.120999999999999</v>
      </c>
      <c r="Q1359">
        <v>28.585000000000001</v>
      </c>
      <c r="R1359">
        <v>2.7320000000000002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4</v>
      </c>
      <c r="G1360">
        <v>1</v>
      </c>
      <c r="H1360" t="s">
        <v>97</v>
      </c>
      <c r="I1360" t="s">
        <v>26</v>
      </c>
      <c r="J1360">
        <v>25.032876712328701</v>
      </c>
      <c r="K1360">
        <v>3</v>
      </c>
      <c r="L1360">
        <v>1</v>
      </c>
      <c r="M1360">
        <v>9.2759999999999998</v>
      </c>
      <c r="N1360" s="29">
        <f t="shared" si="21"/>
        <v>77.619663648124188</v>
      </c>
      <c r="O1360">
        <v>26.698</v>
      </c>
      <c r="P1360">
        <v>26.840999999999902</v>
      </c>
      <c r="Q1360">
        <v>29.786999999999999</v>
      </c>
      <c r="R1360">
        <v>1.4730000000000001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4</v>
      </c>
      <c r="G1361">
        <v>1</v>
      </c>
      <c r="H1361" t="s">
        <v>45</v>
      </c>
      <c r="I1361" t="s">
        <v>32</v>
      </c>
      <c r="J1361">
        <v>25.402739726027399</v>
      </c>
      <c r="K1361">
        <v>14</v>
      </c>
      <c r="L1361">
        <v>2</v>
      </c>
      <c r="M1361">
        <v>9.5709999999999997</v>
      </c>
      <c r="N1361" s="29">
        <f t="shared" si="21"/>
        <v>75.227248981297677</v>
      </c>
      <c r="O1361">
        <v>11.8029999999999</v>
      </c>
      <c r="P1361">
        <v>11.3379999999999</v>
      </c>
      <c r="Q1361">
        <v>22.08</v>
      </c>
      <c r="R1361">
        <v>5.3710000000000004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5</v>
      </c>
      <c r="G1362">
        <v>1</v>
      </c>
      <c r="H1362" t="s">
        <v>112</v>
      </c>
      <c r="I1362" t="s">
        <v>100</v>
      </c>
      <c r="J1362">
        <v>22.2027397260273</v>
      </c>
      <c r="K1362">
        <v>6</v>
      </c>
      <c r="L1362">
        <v>1</v>
      </c>
      <c r="M1362">
        <v>10.388</v>
      </c>
      <c r="N1362" s="29">
        <f t="shared" si="21"/>
        <v>69.310743165190601</v>
      </c>
      <c r="O1362">
        <v>17.805</v>
      </c>
      <c r="P1362">
        <v>21.247999999999902</v>
      </c>
      <c r="Q1362">
        <v>32.86</v>
      </c>
      <c r="R1362">
        <v>5.806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5</v>
      </c>
      <c r="G1363">
        <v>1</v>
      </c>
      <c r="H1363" t="s">
        <v>291</v>
      </c>
      <c r="I1363" t="s">
        <v>225</v>
      </c>
      <c r="J1363">
        <v>24.380821917808198</v>
      </c>
      <c r="K1363">
        <v>15</v>
      </c>
      <c r="L1363">
        <v>2</v>
      </c>
      <c r="M1363">
        <v>10.528</v>
      </c>
      <c r="N1363" s="29">
        <f t="shared" si="21"/>
        <v>68.389057750759875</v>
      </c>
      <c r="O1363">
        <v>14.11</v>
      </c>
      <c r="P1363">
        <v>13.5039999999999</v>
      </c>
      <c r="Q1363">
        <v>23.297999999999998</v>
      </c>
      <c r="R1363">
        <v>4.8970000000000002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6</v>
      </c>
      <c r="G1364">
        <v>1</v>
      </c>
      <c r="H1364" t="s">
        <v>99</v>
      </c>
      <c r="I1364" t="s">
        <v>100</v>
      </c>
      <c r="J1364">
        <v>23.035616438356101</v>
      </c>
      <c r="K1364">
        <v>2</v>
      </c>
      <c r="L1364">
        <v>1</v>
      </c>
      <c r="M1364">
        <v>10.172000000000001</v>
      </c>
      <c r="N1364" s="29">
        <f t="shared" si="21"/>
        <v>70.782540306724343</v>
      </c>
      <c r="O1364">
        <v>13.794</v>
      </c>
      <c r="P1364">
        <v>16.707000000000001</v>
      </c>
      <c r="Q1364">
        <v>23.593</v>
      </c>
      <c r="R1364">
        <v>3.4430000000000001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6</v>
      </c>
      <c r="G1365">
        <v>1</v>
      </c>
      <c r="H1365" t="s">
        <v>169</v>
      </c>
      <c r="I1365" t="s">
        <v>80</v>
      </c>
      <c r="J1365">
        <v>31.830136986301302</v>
      </c>
      <c r="K1365">
        <v>10</v>
      </c>
      <c r="L1365">
        <v>2</v>
      </c>
      <c r="M1365">
        <v>10.225</v>
      </c>
      <c r="N1365" s="29">
        <f t="shared" si="21"/>
        <v>70.415647921760396</v>
      </c>
      <c r="O1365">
        <v>19.547000000000001</v>
      </c>
      <c r="P1365">
        <v>19.096999999999898</v>
      </c>
      <c r="Q1365">
        <v>22.896999999999998</v>
      </c>
      <c r="R1365">
        <v>1.9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7</v>
      </c>
      <c r="G1366">
        <v>1</v>
      </c>
      <c r="H1366" t="s">
        <v>106</v>
      </c>
      <c r="I1366" t="s">
        <v>107</v>
      </c>
      <c r="J1366">
        <v>28.531506849315001</v>
      </c>
      <c r="K1366">
        <v>7</v>
      </c>
      <c r="L1366">
        <v>1</v>
      </c>
      <c r="M1366">
        <v>10.308999999999999</v>
      </c>
      <c r="N1366" s="29">
        <f t="shared" si="21"/>
        <v>69.84188573091474</v>
      </c>
      <c r="O1366">
        <v>25.646999999999998</v>
      </c>
      <c r="P1366">
        <v>25.812999999999999</v>
      </c>
      <c r="Q1366">
        <v>28.960999999999999</v>
      </c>
      <c r="R1366">
        <v>1.5740000000000001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7</v>
      </c>
      <c r="G1367">
        <v>1</v>
      </c>
      <c r="H1367" t="s">
        <v>48</v>
      </c>
      <c r="I1367" t="s">
        <v>42</v>
      </c>
      <c r="J1367">
        <v>27.780821917808201</v>
      </c>
      <c r="K1367">
        <v>16</v>
      </c>
      <c r="L1367">
        <v>2</v>
      </c>
      <c r="M1367">
        <v>10.412999999999901</v>
      </c>
      <c r="N1367" s="29">
        <f t="shared" si="21"/>
        <v>69.144338807260809</v>
      </c>
      <c r="O1367">
        <v>16.712999999999901</v>
      </c>
      <c r="P1367">
        <v>16.504000000000001</v>
      </c>
      <c r="Q1367">
        <v>22.004000000000001</v>
      </c>
      <c r="R1367">
        <v>2.75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8</v>
      </c>
      <c r="G1368">
        <v>1</v>
      </c>
      <c r="H1368" t="s">
        <v>132</v>
      </c>
      <c r="I1368" t="s">
        <v>32</v>
      </c>
      <c r="J1368">
        <v>22.523287671232801</v>
      </c>
      <c r="K1368">
        <v>8</v>
      </c>
      <c r="L1368">
        <v>1</v>
      </c>
      <c r="M1368">
        <v>10.109</v>
      </c>
      <c r="N1368" s="29">
        <f t="shared" si="21"/>
        <v>71.223662083292112</v>
      </c>
      <c r="O1368">
        <v>21.030999999999999</v>
      </c>
      <c r="P1368">
        <v>21.324999999999999</v>
      </c>
      <c r="Q1368">
        <v>25.795000000000002</v>
      </c>
      <c r="R1368">
        <v>2.2349999999999999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8</v>
      </c>
      <c r="G1369">
        <v>1</v>
      </c>
      <c r="H1369" t="s">
        <v>170</v>
      </c>
      <c r="I1369" t="s">
        <v>40</v>
      </c>
      <c r="J1369">
        <v>23.526027397260201</v>
      </c>
      <c r="K1369">
        <v>9</v>
      </c>
      <c r="L1369">
        <v>2</v>
      </c>
      <c r="M1369">
        <v>10.147</v>
      </c>
      <c r="N1369" s="29">
        <f t="shared" si="21"/>
        <v>70.956933083670052</v>
      </c>
      <c r="O1369">
        <v>10.933</v>
      </c>
      <c r="P1369">
        <v>10.753</v>
      </c>
      <c r="Q1369">
        <v>17.259</v>
      </c>
      <c r="R1369">
        <v>3.2530000000000001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534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10.311</v>
      </c>
      <c r="N1370" s="29">
        <f t="shared" si="21"/>
        <v>69.828338667442537</v>
      </c>
      <c r="O1370">
        <v>41.228999999999999</v>
      </c>
      <c r="P1370">
        <v>41.228000000000002</v>
      </c>
      <c r="Q1370">
        <v>43.962000000000003</v>
      </c>
      <c r="R1370">
        <v>1.367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534</v>
      </c>
      <c r="F1371">
        <v>1</v>
      </c>
      <c r="G1371">
        <v>1</v>
      </c>
      <c r="H1371" t="s">
        <v>132</v>
      </c>
      <c r="I1371" t="s">
        <v>32</v>
      </c>
      <c r="J1371">
        <v>22.523287671232801</v>
      </c>
      <c r="K1371">
        <v>8</v>
      </c>
      <c r="L1371">
        <v>2</v>
      </c>
      <c r="M1371">
        <v>10.404</v>
      </c>
      <c r="N1371" s="29">
        <f t="shared" si="21"/>
        <v>69.20415224913495</v>
      </c>
      <c r="O1371">
        <v>21.324999999999999</v>
      </c>
      <c r="P1371">
        <v>21.320999999999898</v>
      </c>
      <c r="Q1371">
        <v>25.786999999999999</v>
      </c>
      <c r="R1371">
        <v>2.2330000000000001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534</v>
      </c>
      <c r="F1372">
        <v>1</v>
      </c>
      <c r="G1372">
        <v>2</v>
      </c>
      <c r="H1372" t="s">
        <v>90</v>
      </c>
      <c r="I1372" t="s">
        <v>22</v>
      </c>
      <c r="J1372">
        <v>25.128767123287599</v>
      </c>
      <c r="K1372">
        <v>1</v>
      </c>
      <c r="L1372">
        <v>1</v>
      </c>
      <c r="M1372">
        <v>10.326000000000001</v>
      </c>
      <c r="N1372" s="29">
        <f t="shared" si="21"/>
        <v>69.726902963393371</v>
      </c>
      <c r="O1372">
        <v>41.228000000000002</v>
      </c>
      <c r="P1372">
        <v>41.226999999999997</v>
      </c>
      <c r="Q1372">
        <v>43.965000000000003</v>
      </c>
      <c r="R1372">
        <v>1.369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534</v>
      </c>
      <c r="F1373">
        <v>1</v>
      </c>
      <c r="G1373">
        <v>2</v>
      </c>
      <c r="H1373" t="s">
        <v>132</v>
      </c>
      <c r="I1373" t="s">
        <v>32</v>
      </c>
      <c r="J1373">
        <v>22.523287671232801</v>
      </c>
      <c r="K1373">
        <v>8</v>
      </c>
      <c r="L1373">
        <v>2</v>
      </c>
      <c r="M1373">
        <v>10.439</v>
      </c>
      <c r="N1373" s="29">
        <f t="shared" si="21"/>
        <v>68.972123766644316</v>
      </c>
      <c r="O1373">
        <v>21.320999999999898</v>
      </c>
      <c r="P1373">
        <v>21.317</v>
      </c>
      <c r="Q1373">
        <v>25.779</v>
      </c>
      <c r="R1373">
        <v>2.2309999999999999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534</v>
      </c>
      <c r="F1374">
        <v>2</v>
      </c>
      <c r="G1374">
        <v>1</v>
      </c>
      <c r="H1374" t="s">
        <v>126</v>
      </c>
      <c r="I1374" t="s">
        <v>102</v>
      </c>
      <c r="J1374">
        <v>23.6</v>
      </c>
      <c r="K1374">
        <v>4</v>
      </c>
      <c r="L1374">
        <v>1</v>
      </c>
      <c r="M1374">
        <v>10.276999999999999</v>
      </c>
      <c r="N1374" s="29">
        <f t="shared" si="21"/>
        <v>70.059355843144886</v>
      </c>
      <c r="O1374">
        <v>27.135999999999999</v>
      </c>
      <c r="P1374">
        <v>27.411999999999999</v>
      </c>
      <c r="Q1374">
        <v>30.135999999999999</v>
      </c>
      <c r="R1374">
        <v>1.3620000000000001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534</v>
      </c>
      <c r="F1375">
        <v>2</v>
      </c>
      <c r="G1375">
        <v>1</v>
      </c>
      <c r="H1375" t="s">
        <v>106</v>
      </c>
      <c r="I1375" t="s">
        <v>107</v>
      </c>
      <c r="J1375">
        <v>28.531506849315001</v>
      </c>
      <c r="K1375">
        <v>7</v>
      </c>
      <c r="L1375">
        <v>2</v>
      </c>
      <c r="M1375">
        <v>10.42</v>
      </c>
      <c r="N1375" s="29">
        <f t="shared" si="21"/>
        <v>69.097888675623807</v>
      </c>
      <c r="O1375">
        <v>25.812999999999999</v>
      </c>
      <c r="P1375">
        <v>25.564</v>
      </c>
      <c r="Q1375">
        <v>28.652000000000001</v>
      </c>
      <c r="R1375">
        <v>1.544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534</v>
      </c>
      <c r="F1376">
        <v>2</v>
      </c>
      <c r="G1376">
        <v>2</v>
      </c>
      <c r="H1376" t="s">
        <v>126</v>
      </c>
      <c r="I1376" t="s">
        <v>102</v>
      </c>
      <c r="J1376">
        <v>23.6</v>
      </c>
      <c r="K1376">
        <v>4</v>
      </c>
      <c r="L1376">
        <v>1</v>
      </c>
      <c r="M1376">
        <v>10.367000000000001</v>
      </c>
      <c r="N1376" s="29">
        <f t="shared" si="21"/>
        <v>69.451143050062697</v>
      </c>
      <c r="O1376">
        <v>27.411999999999999</v>
      </c>
      <c r="P1376">
        <v>27.661999999999999</v>
      </c>
      <c r="Q1376">
        <v>30.352</v>
      </c>
      <c r="R1376">
        <v>1.345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534</v>
      </c>
      <c r="F1377">
        <v>2</v>
      </c>
      <c r="G1377">
        <v>2</v>
      </c>
      <c r="H1377" t="s">
        <v>106</v>
      </c>
      <c r="I1377" t="s">
        <v>107</v>
      </c>
      <c r="J1377">
        <v>28.531506849315001</v>
      </c>
      <c r="K1377">
        <v>7</v>
      </c>
      <c r="L1377">
        <v>2</v>
      </c>
      <c r="M1377">
        <v>10.417999999999999</v>
      </c>
      <c r="N1377" s="29">
        <f t="shared" si="21"/>
        <v>69.111153772317152</v>
      </c>
      <c r="O1377">
        <v>25.564</v>
      </c>
      <c r="P1377">
        <v>25.341000000000001</v>
      </c>
      <c r="Q1377">
        <v>28.375</v>
      </c>
      <c r="R1377">
        <v>1.5169999999999999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534</v>
      </c>
      <c r="F1378">
        <v>3</v>
      </c>
      <c r="G1378">
        <v>1</v>
      </c>
      <c r="H1378" t="s">
        <v>99</v>
      </c>
      <c r="I1378" t="s">
        <v>100</v>
      </c>
      <c r="J1378">
        <v>23.035616438356101</v>
      </c>
      <c r="K1378">
        <v>2</v>
      </c>
      <c r="L1378">
        <v>1</v>
      </c>
      <c r="M1378">
        <v>11.872999999999999</v>
      </c>
      <c r="N1378" s="29">
        <f t="shared" si="21"/>
        <v>60.641792301861372</v>
      </c>
      <c r="O1378">
        <v>16.707000000000001</v>
      </c>
      <c r="P1378">
        <v>20.588000000000001</v>
      </c>
      <c r="Q1378">
        <v>26.742000000000001</v>
      </c>
      <c r="R1378">
        <v>3.077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534</v>
      </c>
      <c r="F1379">
        <v>3</v>
      </c>
      <c r="G1379">
        <v>1</v>
      </c>
      <c r="H1379" t="s">
        <v>110</v>
      </c>
      <c r="I1379" t="s">
        <v>111</v>
      </c>
      <c r="J1379">
        <v>25.019178082191701</v>
      </c>
      <c r="K1379">
        <v>5</v>
      </c>
      <c r="L1379">
        <v>2</v>
      </c>
      <c r="M1379">
        <v>14.164</v>
      </c>
      <c r="N1379" s="29">
        <f t="shared" si="21"/>
        <v>50.833097994916692</v>
      </c>
      <c r="O1379">
        <v>29.372</v>
      </c>
      <c r="P1379">
        <v>28.655999999999999</v>
      </c>
      <c r="Q1379">
        <v>32.042000000000002</v>
      </c>
      <c r="R1379">
        <v>1.6930000000000001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534</v>
      </c>
      <c r="F1380">
        <v>3</v>
      </c>
      <c r="G1380">
        <v>2</v>
      </c>
      <c r="H1380" t="s">
        <v>110</v>
      </c>
      <c r="I1380" t="s">
        <v>111</v>
      </c>
      <c r="J1380">
        <v>25.019178082191701</v>
      </c>
      <c r="K1380">
        <v>5</v>
      </c>
      <c r="L1380">
        <v>1</v>
      </c>
      <c r="M1380">
        <v>10.051</v>
      </c>
      <c r="N1380" s="29">
        <f t="shared" si="21"/>
        <v>71.634663217590287</v>
      </c>
      <c r="O1380">
        <v>28.655999999999999</v>
      </c>
      <c r="P1380">
        <v>28.878999999999898</v>
      </c>
      <c r="Q1380">
        <v>32.220999999999997</v>
      </c>
      <c r="R1380">
        <v>1.671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534</v>
      </c>
      <c r="F1381">
        <v>3</v>
      </c>
      <c r="G1381">
        <v>2</v>
      </c>
      <c r="H1381" t="s">
        <v>99</v>
      </c>
      <c r="I1381" t="s">
        <v>100</v>
      </c>
      <c r="J1381">
        <v>23.035616438356101</v>
      </c>
      <c r="K1381">
        <v>2</v>
      </c>
      <c r="L1381">
        <v>2</v>
      </c>
      <c r="M1381">
        <v>10.131</v>
      </c>
      <c r="N1381" s="29">
        <f t="shared" si="21"/>
        <v>71.068996150429371</v>
      </c>
      <c r="O1381">
        <v>20.588000000000001</v>
      </c>
      <c r="P1381">
        <v>20.29</v>
      </c>
      <c r="Q1381">
        <v>26.15</v>
      </c>
      <c r="R1381">
        <v>2.93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534</v>
      </c>
      <c r="F1382">
        <v>3</v>
      </c>
      <c r="G1382">
        <v>3</v>
      </c>
      <c r="H1382" t="s">
        <v>99</v>
      </c>
      <c r="I1382" t="s">
        <v>100</v>
      </c>
      <c r="J1382">
        <v>23.035616438356101</v>
      </c>
      <c r="K1382">
        <v>2</v>
      </c>
      <c r="L1382">
        <v>1</v>
      </c>
      <c r="M1382">
        <v>10.73</v>
      </c>
      <c r="N1382" s="29">
        <f t="shared" si="21"/>
        <v>67.101584342963648</v>
      </c>
      <c r="O1382">
        <v>20.29</v>
      </c>
      <c r="P1382">
        <v>22.674999999999901</v>
      </c>
      <c r="Q1382">
        <v>28.082999999999998</v>
      </c>
      <c r="R1382">
        <v>2.7040000000000002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534</v>
      </c>
      <c r="F1383">
        <v>3</v>
      </c>
      <c r="G1383">
        <v>3</v>
      </c>
      <c r="H1383" t="s">
        <v>110</v>
      </c>
      <c r="I1383" t="s">
        <v>111</v>
      </c>
      <c r="J1383">
        <v>25.019178082191701</v>
      </c>
      <c r="K1383">
        <v>5</v>
      </c>
      <c r="L1383">
        <v>2</v>
      </c>
      <c r="M1383">
        <v>10.737</v>
      </c>
      <c r="N1383" s="29">
        <f t="shared" si="21"/>
        <v>67.057837384744346</v>
      </c>
      <c r="O1383">
        <v>28.878999999999898</v>
      </c>
      <c r="P1383">
        <v>28.327000000000002</v>
      </c>
      <c r="Q1383">
        <v>31.591000000000001</v>
      </c>
      <c r="R1383">
        <v>1.6319999999999999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534</v>
      </c>
      <c r="F1384">
        <v>4</v>
      </c>
      <c r="G1384">
        <v>1</v>
      </c>
      <c r="H1384" t="s">
        <v>97</v>
      </c>
      <c r="I1384" t="s">
        <v>26</v>
      </c>
      <c r="J1384">
        <v>25.032876712328701</v>
      </c>
      <c r="K1384">
        <v>3</v>
      </c>
      <c r="L1384">
        <v>1</v>
      </c>
      <c r="M1384">
        <v>10.007999999999999</v>
      </c>
      <c r="N1384" s="29">
        <f t="shared" si="21"/>
        <v>71.942446043165475</v>
      </c>
      <c r="O1384">
        <v>26.840999999999902</v>
      </c>
      <c r="P1384">
        <v>27.155999999999999</v>
      </c>
      <c r="Q1384">
        <v>30.074000000000002</v>
      </c>
      <c r="R1384">
        <v>1.4590000000000001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534</v>
      </c>
      <c r="F1385">
        <v>4</v>
      </c>
      <c r="G1385">
        <v>1</v>
      </c>
      <c r="H1385" t="s">
        <v>112</v>
      </c>
      <c r="I1385" t="s">
        <v>100</v>
      </c>
      <c r="J1385">
        <v>22.2027397260273</v>
      </c>
      <c r="K1385">
        <v>6</v>
      </c>
      <c r="L1385">
        <v>2</v>
      </c>
      <c r="M1385">
        <v>10.655999999999899</v>
      </c>
      <c r="N1385" s="29">
        <f t="shared" si="21"/>
        <v>67.567567567568204</v>
      </c>
      <c r="O1385">
        <v>21.247999999999902</v>
      </c>
      <c r="P1385">
        <v>19.023</v>
      </c>
      <c r="Q1385">
        <v>28.417000000000002</v>
      </c>
      <c r="R1385">
        <v>4.6970000000000001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4</v>
      </c>
      <c r="G1386">
        <v>2</v>
      </c>
      <c r="H1386" t="s">
        <v>97</v>
      </c>
      <c r="I1386" t="s">
        <v>26</v>
      </c>
      <c r="J1386">
        <v>25.032876712328701</v>
      </c>
      <c r="K1386">
        <v>3</v>
      </c>
      <c r="L1386">
        <v>1</v>
      </c>
      <c r="M1386">
        <v>10.311999999999999</v>
      </c>
      <c r="N1386" s="29">
        <f t="shared" si="21"/>
        <v>69.82156710628395</v>
      </c>
      <c r="O1386">
        <v>27.155999999999999</v>
      </c>
      <c r="P1386">
        <v>27.384999999999899</v>
      </c>
      <c r="Q1386">
        <v>30.274999999999999</v>
      </c>
      <c r="R1386">
        <v>1.4450000000000001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4</v>
      </c>
      <c r="G1387">
        <v>2</v>
      </c>
      <c r="H1387" t="s">
        <v>112</v>
      </c>
      <c r="I1387" t="s">
        <v>100</v>
      </c>
      <c r="J1387">
        <v>22.2027397260273</v>
      </c>
      <c r="K1387">
        <v>6</v>
      </c>
      <c r="L1387">
        <v>2</v>
      </c>
      <c r="M1387">
        <v>10.343</v>
      </c>
      <c r="N1387" s="29">
        <f t="shared" si="21"/>
        <v>69.612298172677171</v>
      </c>
      <c r="O1387">
        <v>19.023</v>
      </c>
      <c r="P1387">
        <v>18.082999999999998</v>
      </c>
      <c r="Q1387">
        <v>26.337</v>
      </c>
      <c r="R1387">
        <v>4.1269999999999998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535</v>
      </c>
      <c r="F1388">
        <v>1</v>
      </c>
      <c r="G1388">
        <v>1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10.254</v>
      </c>
      <c r="N1388" s="29">
        <f t="shared" si="21"/>
        <v>70.216500877706267</v>
      </c>
      <c r="O1388">
        <v>41.226999999999997</v>
      </c>
      <c r="P1388">
        <v>41.243000000000002</v>
      </c>
      <c r="Q1388">
        <v>43.978999999999999</v>
      </c>
      <c r="R1388">
        <v>1.3680000000000001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535</v>
      </c>
      <c r="F1389">
        <v>1</v>
      </c>
      <c r="G1389">
        <v>1</v>
      </c>
      <c r="H1389" t="s">
        <v>97</v>
      </c>
      <c r="I1389" t="s">
        <v>26</v>
      </c>
      <c r="J1389">
        <v>25.032876712328701</v>
      </c>
      <c r="K1389">
        <v>3</v>
      </c>
      <c r="L1389">
        <v>2</v>
      </c>
      <c r="M1389">
        <v>10.343999999999999</v>
      </c>
      <c r="N1389" s="29">
        <f t="shared" si="21"/>
        <v>69.60556844547564</v>
      </c>
      <c r="O1389">
        <v>27.384999999999899</v>
      </c>
      <c r="P1389">
        <v>27.370999999999999</v>
      </c>
      <c r="Q1389">
        <v>30.259</v>
      </c>
      <c r="R1389">
        <v>1.444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535</v>
      </c>
      <c r="F1390">
        <v>1</v>
      </c>
      <c r="G1390">
        <v>2</v>
      </c>
      <c r="H1390" t="s">
        <v>90</v>
      </c>
      <c r="I1390" t="s">
        <v>22</v>
      </c>
      <c r="J1390">
        <v>25.128767123287599</v>
      </c>
      <c r="K1390">
        <v>1</v>
      </c>
      <c r="L1390">
        <v>1</v>
      </c>
      <c r="M1390">
        <v>10.106</v>
      </c>
      <c r="N1390" s="29">
        <f t="shared" si="21"/>
        <v>71.244805066297246</v>
      </c>
      <c r="O1390">
        <v>41.243000000000002</v>
      </c>
      <c r="P1390">
        <v>41.259</v>
      </c>
      <c r="Q1390">
        <v>43.993000000000002</v>
      </c>
      <c r="R1390">
        <v>1.367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535</v>
      </c>
      <c r="F1391">
        <v>1</v>
      </c>
      <c r="G1391">
        <v>2</v>
      </c>
      <c r="H1391" t="s">
        <v>97</v>
      </c>
      <c r="I1391" t="s">
        <v>26</v>
      </c>
      <c r="J1391">
        <v>25.032876712328701</v>
      </c>
      <c r="K1391">
        <v>3</v>
      </c>
      <c r="L1391">
        <v>2</v>
      </c>
      <c r="M1391">
        <v>10.17</v>
      </c>
      <c r="N1391" s="29">
        <f t="shared" si="21"/>
        <v>70.796460176991147</v>
      </c>
      <c r="O1391">
        <v>27.370999999999999</v>
      </c>
      <c r="P1391">
        <v>27.358000000000001</v>
      </c>
      <c r="Q1391">
        <v>30.244</v>
      </c>
      <c r="R1391">
        <v>1.4430000000000001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535</v>
      </c>
      <c r="F1392">
        <v>2</v>
      </c>
      <c r="G1392">
        <v>1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9.9149999999999991</v>
      </c>
      <c r="N1392" s="29">
        <f t="shared" si="21"/>
        <v>72.617246596066579</v>
      </c>
      <c r="O1392">
        <v>27.661999999999999</v>
      </c>
      <c r="P1392">
        <v>27.87</v>
      </c>
      <c r="Q1392">
        <v>30.532</v>
      </c>
      <c r="R1392">
        <v>1.331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535</v>
      </c>
      <c r="F1393">
        <v>2</v>
      </c>
      <c r="G1393">
        <v>1</v>
      </c>
      <c r="H1393" t="s">
        <v>99</v>
      </c>
      <c r="I1393" t="s">
        <v>100</v>
      </c>
      <c r="J1393">
        <v>23.035616438356101</v>
      </c>
      <c r="K1393">
        <v>2</v>
      </c>
      <c r="L1393">
        <v>2</v>
      </c>
      <c r="N1393" s="29" t="e">
        <f t="shared" si="21"/>
        <v>#DIV/0!</v>
      </c>
      <c r="O1393">
        <v>22.674999999999901</v>
      </c>
      <c r="P1393">
        <v>22.216999999999999</v>
      </c>
      <c r="Q1393">
        <v>27.356999999999999</v>
      </c>
      <c r="R1393">
        <v>2.57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535</v>
      </c>
      <c r="F1394">
        <v>2</v>
      </c>
      <c r="G1394">
        <v>2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N1394" s="29" t="e">
        <f t="shared" si="21"/>
        <v>#DIV/0!</v>
      </c>
      <c r="O1394">
        <v>22.216999999999999</v>
      </c>
      <c r="P1394">
        <v>24.747</v>
      </c>
      <c r="Q1394">
        <v>29.344999999999999</v>
      </c>
      <c r="R1394">
        <v>2.2989999999999999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62</v>
      </c>
      <c r="F1395" t="s">
        <v>537</v>
      </c>
      <c r="G1395">
        <v>1</v>
      </c>
      <c r="H1395" t="s">
        <v>97</v>
      </c>
      <c r="I1395" t="s">
        <v>26</v>
      </c>
      <c r="J1395">
        <v>25.032876712328701</v>
      </c>
      <c r="K1395">
        <v>3</v>
      </c>
      <c r="L1395">
        <v>1</v>
      </c>
      <c r="N1395" s="29" t="e">
        <f t="shared" si="21"/>
        <v>#DIV/0!</v>
      </c>
      <c r="O1395">
        <v>27.358000000000001</v>
      </c>
      <c r="P1395">
        <v>27.93</v>
      </c>
      <c r="Q1395">
        <v>30.713999999999999</v>
      </c>
      <c r="R1395">
        <v>1.3919999999999999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62</v>
      </c>
      <c r="F1396" t="s">
        <v>536</v>
      </c>
      <c r="G1396">
        <v>1</v>
      </c>
      <c r="H1396" t="s">
        <v>90</v>
      </c>
      <c r="I1396" t="s">
        <v>22</v>
      </c>
      <c r="J1396">
        <v>25.128767123287599</v>
      </c>
      <c r="K1396">
        <v>1</v>
      </c>
      <c r="L1396">
        <v>1</v>
      </c>
      <c r="M1396">
        <v>10.083</v>
      </c>
      <c r="N1396" s="29">
        <f t="shared" si="21"/>
        <v>71.407319250223154</v>
      </c>
      <c r="O1396">
        <v>41.259</v>
      </c>
      <c r="P1396">
        <v>40.44</v>
      </c>
      <c r="Q1396">
        <v>43.088000000000001</v>
      </c>
      <c r="R1396">
        <v>1.3240000000000001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62</v>
      </c>
      <c r="F1397" t="s">
        <v>536</v>
      </c>
      <c r="G1397">
        <v>1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10.183</v>
      </c>
      <c r="N1397" s="29">
        <f t="shared" si="21"/>
        <v>70.706078758715506</v>
      </c>
      <c r="O1397">
        <v>24.747</v>
      </c>
      <c r="P1397">
        <v>22.113</v>
      </c>
      <c r="Q1397">
        <v>27.071000000000002</v>
      </c>
      <c r="R1397">
        <v>2.4790000000000001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62</v>
      </c>
      <c r="F1398" t="s">
        <v>536</v>
      </c>
      <c r="G1398">
        <v>2</v>
      </c>
      <c r="H1398" t="s">
        <v>90</v>
      </c>
      <c r="I1398" t="s">
        <v>22</v>
      </c>
      <c r="J1398">
        <v>25.128767123287599</v>
      </c>
      <c r="K1398">
        <v>1</v>
      </c>
      <c r="L1398">
        <v>1</v>
      </c>
      <c r="M1398">
        <v>10.130000000000001</v>
      </c>
      <c r="N1398" s="29">
        <f t="shared" si="21"/>
        <v>71.076011846001975</v>
      </c>
      <c r="O1398">
        <v>40.44</v>
      </c>
      <c r="P1398">
        <v>40.445</v>
      </c>
      <c r="Q1398">
        <v>43.094999999999999</v>
      </c>
      <c r="R1398">
        <v>1.325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62</v>
      </c>
      <c r="F1399" t="s">
        <v>536</v>
      </c>
      <c r="G1399">
        <v>2</v>
      </c>
      <c r="H1399" t="s">
        <v>99</v>
      </c>
      <c r="I1399" t="s">
        <v>100</v>
      </c>
      <c r="J1399">
        <v>23.035616438356101</v>
      </c>
      <c r="K1399">
        <v>2</v>
      </c>
      <c r="L1399">
        <v>2</v>
      </c>
      <c r="M1399">
        <v>10.377000000000001</v>
      </c>
      <c r="N1399" s="29">
        <f t="shared" si="21"/>
        <v>69.384215091066778</v>
      </c>
      <c r="O1399">
        <v>22.113</v>
      </c>
      <c r="P1399">
        <v>22.108000000000001</v>
      </c>
      <c r="Q1399">
        <v>27.045999999999999</v>
      </c>
      <c r="R1399">
        <v>2.4689999999999999</v>
      </c>
    </row>
    <row r="1400" spans="1:18">
      <c r="A1400" t="s">
        <v>160</v>
      </c>
      <c r="B1400">
        <v>2022</v>
      </c>
      <c r="C1400" s="9">
        <v>44696</v>
      </c>
      <c r="D1400" t="s">
        <v>64</v>
      </c>
      <c r="E1400" t="s">
        <v>530</v>
      </c>
      <c r="F1400">
        <v>1</v>
      </c>
      <c r="G1400">
        <v>1</v>
      </c>
      <c r="H1400" t="s">
        <v>169</v>
      </c>
      <c r="I1400" t="s">
        <v>80</v>
      </c>
      <c r="J1400">
        <v>31.887671232876698</v>
      </c>
      <c r="K1400">
        <v>9</v>
      </c>
      <c r="L1400">
        <v>1</v>
      </c>
      <c r="M1400">
        <v>10.106999999999999</v>
      </c>
      <c r="N1400" s="29">
        <f t="shared" si="21"/>
        <v>71.237756010685672</v>
      </c>
      <c r="O1400">
        <v>19.096999999999898</v>
      </c>
      <c r="P1400">
        <v>19.478000000000002</v>
      </c>
      <c r="Q1400">
        <v>23.238</v>
      </c>
      <c r="R1400">
        <v>1.88</v>
      </c>
    </row>
    <row r="1401" spans="1:18">
      <c r="A1401" t="s">
        <v>160</v>
      </c>
      <c r="B1401">
        <v>2022</v>
      </c>
      <c r="C1401" s="9">
        <v>44696</v>
      </c>
      <c r="D1401" t="s">
        <v>64</v>
      </c>
      <c r="E1401" t="s">
        <v>530</v>
      </c>
      <c r="F1401">
        <v>1</v>
      </c>
      <c r="G1401">
        <v>1</v>
      </c>
      <c r="H1401" t="s">
        <v>60</v>
      </c>
      <c r="I1401" t="s">
        <v>61</v>
      </c>
      <c r="J1401">
        <v>32.4849315068493</v>
      </c>
      <c r="K1401">
        <v>28</v>
      </c>
      <c r="L1401">
        <v>2</v>
      </c>
      <c r="M1401">
        <v>10.991</v>
      </c>
      <c r="N1401" s="29">
        <f t="shared" si="21"/>
        <v>65.508143026112279</v>
      </c>
      <c r="O1401">
        <v>9</v>
      </c>
      <c r="P1401">
        <v>6.0379999999999896</v>
      </c>
      <c r="Q1401">
        <v>18.443999999999999</v>
      </c>
      <c r="R1401">
        <v>6.2030000000000003</v>
      </c>
    </row>
    <row r="1402" spans="1:18">
      <c r="A1402" t="s">
        <v>160</v>
      </c>
      <c r="B1402">
        <v>2022</v>
      </c>
      <c r="C1402" s="9">
        <v>44696</v>
      </c>
      <c r="D1402" t="s">
        <v>64</v>
      </c>
      <c r="E1402" t="s">
        <v>530</v>
      </c>
      <c r="F1402">
        <v>2</v>
      </c>
      <c r="G1402">
        <v>1</v>
      </c>
      <c r="H1402" t="s">
        <v>132</v>
      </c>
      <c r="I1402" t="s">
        <v>32</v>
      </c>
      <c r="J1402">
        <v>22.580821917808201</v>
      </c>
      <c r="K1402">
        <v>10</v>
      </c>
      <c r="L1402">
        <v>1</v>
      </c>
      <c r="M1402">
        <v>10.166</v>
      </c>
      <c r="N1402" s="29">
        <f t="shared" si="21"/>
        <v>70.824316348613024</v>
      </c>
      <c r="O1402">
        <v>21.317</v>
      </c>
      <c r="P1402">
        <v>21.759</v>
      </c>
      <c r="Q1402">
        <v>26.158999999999999</v>
      </c>
      <c r="R1402">
        <v>2.2000000000000002</v>
      </c>
    </row>
    <row r="1403" spans="1:18">
      <c r="A1403" t="s">
        <v>160</v>
      </c>
      <c r="B1403">
        <v>2022</v>
      </c>
      <c r="C1403" s="9">
        <v>44696</v>
      </c>
      <c r="D1403" t="s">
        <v>64</v>
      </c>
      <c r="E1403" t="s">
        <v>530</v>
      </c>
      <c r="F1403">
        <v>2</v>
      </c>
      <c r="G1403">
        <v>1</v>
      </c>
      <c r="H1403" t="s">
        <v>101</v>
      </c>
      <c r="I1403" t="s">
        <v>102</v>
      </c>
      <c r="J1403">
        <v>28.304109589041001</v>
      </c>
      <c r="K1403">
        <v>27</v>
      </c>
      <c r="L1403">
        <v>2</v>
      </c>
      <c r="M1403">
        <v>10.819000000000001</v>
      </c>
      <c r="N1403" s="29">
        <f t="shared" si="21"/>
        <v>66.549588686569919</v>
      </c>
      <c r="O1403">
        <v>9</v>
      </c>
      <c r="P1403">
        <v>6.85</v>
      </c>
      <c r="Q1403">
        <v>19.712</v>
      </c>
      <c r="R1403">
        <v>6.431</v>
      </c>
    </row>
    <row r="1404" spans="1:18">
      <c r="A1404" t="s">
        <v>160</v>
      </c>
      <c r="B1404">
        <v>2022</v>
      </c>
      <c r="C1404" s="9">
        <v>44696</v>
      </c>
      <c r="D1404" t="s">
        <v>64</v>
      </c>
      <c r="E1404" t="s">
        <v>530</v>
      </c>
      <c r="F1404">
        <v>3</v>
      </c>
      <c r="G1404">
        <v>1</v>
      </c>
      <c r="H1404" t="s">
        <v>45</v>
      </c>
      <c r="I1404" t="s">
        <v>32</v>
      </c>
      <c r="J1404">
        <v>25.4602739726027</v>
      </c>
      <c r="K1404">
        <v>11</v>
      </c>
      <c r="L1404">
        <v>1</v>
      </c>
      <c r="M1404">
        <v>10.659000000000001</v>
      </c>
      <c r="N1404" s="29">
        <f t="shared" si="21"/>
        <v>67.548550520686746</v>
      </c>
      <c r="O1404">
        <v>11.3379999999999</v>
      </c>
      <c r="P1404">
        <v>15.846</v>
      </c>
      <c r="Q1404">
        <v>25.013999999999999</v>
      </c>
      <c r="R1404">
        <v>4.5839999999999996</v>
      </c>
    </row>
    <row r="1405" spans="1:18">
      <c r="A1405" t="s">
        <v>160</v>
      </c>
      <c r="B1405">
        <v>2022</v>
      </c>
      <c r="C1405" s="9">
        <v>44696</v>
      </c>
      <c r="D1405" t="s">
        <v>64</v>
      </c>
      <c r="E1405" t="s">
        <v>530</v>
      </c>
      <c r="F1405">
        <v>3</v>
      </c>
      <c r="G1405">
        <v>1</v>
      </c>
      <c r="H1405" t="s">
        <v>172</v>
      </c>
      <c r="I1405" t="s">
        <v>35</v>
      </c>
      <c r="J1405">
        <v>32.016438356164301</v>
      </c>
      <c r="K1405">
        <v>26</v>
      </c>
      <c r="L1405">
        <v>2</v>
      </c>
      <c r="M1405">
        <v>10.85</v>
      </c>
      <c r="N1405" s="29">
        <f t="shared" si="21"/>
        <v>66.359447004608299</v>
      </c>
      <c r="O1405">
        <v>17.183</v>
      </c>
      <c r="P1405">
        <v>16.728999999999999</v>
      </c>
      <c r="Q1405">
        <v>21.385000000000002</v>
      </c>
      <c r="R1405">
        <v>2.3279999999999998</v>
      </c>
    </row>
    <row r="1406" spans="1:18">
      <c r="A1406" t="s">
        <v>160</v>
      </c>
      <c r="B1406">
        <v>2022</v>
      </c>
      <c r="C1406" s="9">
        <v>44696</v>
      </c>
      <c r="D1406" t="s">
        <v>64</v>
      </c>
      <c r="E1406" t="s">
        <v>530</v>
      </c>
      <c r="F1406">
        <v>4</v>
      </c>
      <c r="G1406">
        <v>1</v>
      </c>
      <c r="H1406" t="s">
        <v>123</v>
      </c>
      <c r="I1406" t="s">
        <v>73</v>
      </c>
      <c r="J1406">
        <v>25.2630136986301</v>
      </c>
      <c r="K1406">
        <v>12</v>
      </c>
      <c r="L1406">
        <v>1</v>
      </c>
      <c r="M1406">
        <v>10.317</v>
      </c>
      <c r="N1406" s="29">
        <f t="shared" si="21"/>
        <v>69.787728990985755</v>
      </c>
      <c r="O1406">
        <v>23.120999999999999</v>
      </c>
      <c r="P1406">
        <v>23.673999999999999</v>
      </c>
      <c r="Q1406">
        <v>29.033999999999999</v>
      </c>
      <c r="R1406">
        <v>2.68</v>
      </c>
    </row>
    <row r="1407" spans="1:18">
      <c r="A1407" t="s">
        <v>160</v>
      </c>
      <c r="B1407">
        <v>2022</v>
      </c>
      <c r="C1407" s="9">
        <v>44696</v>
      </c>
      <c r="D1407" t="s">
        <v>64</v>
      </c>
      <c r="E1407" t="s">
        <v>530</v>
      </c>
      <c r="F1407">
        <v>4</v>
      </c>
      <c r="G1407">
        <v>1</v>
      </c>
      <c r="H1407" t="s">
        <v>733</v>
      </c>
      <c r="I1407" t="s">
        <v>40</v>
      </c>
      <c r="J1407">
        <v>28.808219178082101</v>
      </c>
      <c r="K1407">
        <v>25</v>
      </c>
      <c r="L1407">
        <v>2</v>
      </c>
      <c r="M1407">
        <v>10.456</v>
      </c>
      <c r="N1407" s="29">
        <f t="shared" si="21"/>
        <v>68.859984697781186</v>
      </c>
      <c r="O1407">
        <v>9</v>
      </c>
      <c r="P1407">
        <v>7.4619999999999997</v>
      </c>
      <c r="Q1407">
        <v>20.827999999999999</v>
      </c>
      <c r="R1407">
        <v>6.6829999999999998</v>
      </c>
    </row>
    <row r="1408" spans="1:18">
      <c r="A1408" t="s">
        <v>160</v>
      </c>
      <c r="B1408">
        <v>2022</v>
      </c>
      <c r="C1408" s="9">
        <v>44696</v>
      </c>
      <c r="D1408" t="s">
        <v>64</v>
      </c>
      <c r="E1408" t="s">
        <v>530</v>
      </c>
      <c r="F1408">
        <v>5</v>
      </c>
      <c r="G1408">
        <v>1</v>
      </c>
      <c r="H1408" t="s">
        <v>291</v>
      </c>
      <c r="I1408" t="s">
        <v>225</v>
      </c>
      <c r="J1408">
        <v>24.438356164383499</v>
      </c>
      <c r="K1408">
        <v>6</v>
      </c>
      <c r="L1408">
        <v>1</v>
      </c>
      <c r="M1408">
        <v>10.256</v>
      </c>
      <c r="N1408" s="29">
        <f t="shared" si="21"/>
        <v>70.20280811232449</v>
      </c>
      <c r="O1408">
        <v>13.5039999999999</v>
      </c>
      <c r="P1408">
        <v>15.538</v>
      </c>
      <c r="Q1408">
        <v>24.658000000000001</v>
      </c>
      <c r="R1408">
        <v>4.5599999999999996</v>
      </c>
    </row>
    <row r="1409" spans="1:18">
      <c r="A1409" t="s">
        <v>160</v>
      </c>
      <c r="B1409">
        <v>2022</v>
      </c>
      <c r="C1409" s="9">
        <v>44696</v>
      </c>
      <c r="D1409" t="s">
        <v>64</v>
      </c>
      <c r="E1409" t="s">
        <v>530</v>
      </c>
      <c r="F1409">
        <v>5</v>
      </c>
      <c r="G1409">
        <v>1</v>
      </c>
      <c r="H1409" t="s">
        <v>34</v>
      </c>
      <c r="I1409" t="s">
        <v>35</v>
      </c>
      <c r="J1409">
        <v>23.9808219178082</v>
      </c>
      <c r="K1409">
        <v>24</v>
      </c>
      <c r="L1409">
        <v>2</v>
      </c>
      <c r="M1409">
        <v>10.449</v>
      </c>
      <c r="N1409" s="29">
        <f t="shared" si="21"/>
        <v>68.906115417743322</v>
      </c>
      <c r="O1409">
        <v>6.1509999999999998</v>
      </c>
      <c r="P1409">
        <v>5.3709999999999898</v>
      </c>
      <c r="Q1409">
        <v>16.376999999999999</v>
      </c>
      <c r="R1409">
        <v>5.5030000000000001</v>
      </c>
    </row>
    <row r="1410" spans="1:18">
      <c r="A1410" t="s">
        <v>160</v>
      </c>
      <c r="B1410">
        <v>2022</v>
      </c>
      <c r="C1410" s="9">
        <v>44696</v>
      </c>
      <c r="D1410" t="s">
        <v>64</v>
      </c>
      <c r="E1410" t="s">
        <v>530</v>
      </c>
      <c r="F1410">
        <v>6</v>
      </c>
      <c r="G1410">
        <v>1</v>
      </c>
      <c r="H1410" t="s">
        <v>21</v>
      </c>
      <c r="I1410" t="s">
        <v>22</v>
      </c>
      <c r="J1410">
        <v>29.183561643835599</v>
      </c>
      <c r="K1410">
        <v>2</v>
      </c>
      <c r="L1410">
        <v>1</v>
      </c>
      <c r="M1410">
        <v>10.023999999999999</v>
      </c>
      <c r="N1410" s="29">
        <f t="shared" si="21"/>
        <v>71.827613727055081</v>
      </c>
      <c r="O1410">
        <v>35.985999999999997</v>
      </c>
      <c r="P1410">
        <v>35.986999999999902</v>
      </c>
      <c r="Q1410">
        <v>38.418999999999997</v>
      </c>
      <c r="R1410">
        <v>1.216</v>
      </c>
    </row>
    <row r="1411" spans="1:18">
      <c r="A1411" t="s">
        <v>160</v>
      </c>
      <c r="B1411">
        <v>2022</v>
      </c>
      <c r="C1411" s="9">
        <v>44696</v>
      </c>
      <c r="D1411" t="s">
        <v>64</v>
      </c>
      <c r="E1411" t="s">
        <v>530</v>
      </c>
      <c r="F1411">
        <v>6</v>
      </c>
      <c r="G1411">
        <v>1</v>
      </c>
      <c r="H1411" t="s">
        <v>48</v>
      </c>
      <c r="I1411" t="s">
        <v>42</v>
      </c>
      <c r="J1411">
        <v>27.838356164383502</v>
      </c>
      <c r="K1411">
        <v>23</v>
      </c>
      <c r="L1411">
        <v>2</v>
      </c>
      <c r="M1411">
        <v>10.353999999999999</v>
      </c>
      <c r="N1411" s="29">
        <f t="shared" ref="N1411:N1474" si="22">3.6*200/M1411</f>
        <v>69.538342669499713</v>
      </c>
      <c r="O1411">
        <v>16.504000000000001</v>
      </c>
      <c r="P1411">
        <v>16.501999999999999</v>
      </c>
      <c r="Q1411">
        <v>21.975999999999999</v>
      </c>
      <c r="R1411">
        <v>2.7370000000000001</v>
      </c>
    </row>
    <row r="1412" spans="1:18">
      <c r="A1412" t="s">
        <v>160</v>
      </c>
      <c r="B1412">
        <v>2022</v>
      </c>
      <c r="C1412" s="9">
        <v>44696</v>
      </c>
      <c r="D1412" t="s">
        <v>64</v>
      </c>
      <c r="E1412" t="s">
        <v>530</v>
      </c>
      <c r="F1412">
        <v>7</v>
      </c>
      <c r="G1412">
        <v>1</v>
      </c>
      <c r="H1412" t="s">
        <v>105</v>
      </c>
      <c r="I1412" t="s">
        <v>166</v>
      </c>
      <c r="J1412">
        <v>29.427397260273899</v>
      </c>
      <c r="K1412">
        <v>7</v>
      </c>
      <c r="L1412">
        <v>1</v>
      </c>
      <c r="M1412">
        <v>10.313000000000001</v>
      </c>
      <c r="N1412" s="29">
        <f t="shared" si="22"/>
        <v>69.814796858334134</v>
      </c>
      <c r="O1412">
        <v>13.568</v>
      </c>
      <c r="P1412">
        <v>17.478000000000002</v>
      </c>
      <c r="Q1412">
        <v>27.673999999999999</v>
      </c>
      <c r="R1412">
        <v>5.0979999999999999</v>
      </c>
    </row>
    <row r="1413" spans="1:18">
      <c r="A1413" t="s">
        <v>160</v>
      </c>
      <c r="B1413">
        <v>2022</v>
      </c>
      <c r="C1413" s="9">
        <v>44696</v>
      </c>
      <c r="D1413" t="s">
        <v>64</v>
      </c>
      <c r="E1413" t="s">
        <v>530</v>
      </c>
      <c r="F1413">
        <v>7</v>
      </c>
      <c r="G1413">
        <v>1</v>
      </c>
      <c r="H1413" t="s">
        <v>171</v>
      </c>
      <c r="I1413" t="s">
        <v>44</v>
      </c>
      <c r="J1413">
        <v>22.7232876712328</v>
      </c>
      <c r="K1413">
        <v>22</v>
      </c>
      <c r="L1413">
        <v>2</v>
      </c>
      <c r="M1413">
        <v>10.324999999999999</v>
      </c>
      <c r="N1413" s="29">
        <f t="shared" si="22"/>
        <v>69.733656174334143</v>
      </c>
      <c r="O1413">
        <v>14.843</v>
      </c>
      <c r="P1413">
        <v>14.242999999999901</v>
      </c>
      <c r="Q1413">
        <v>21.228999999999999</v>
      </c>
      <c r="R1413">
        <v>3.4929999999999999</v>
      </c>
    </row>
    <row r="1414" spans="1:18">
      <c r="A1414" t="s">
        <v>160</v>
      </c>
      <c r="B1414">
        <v>2022</v>
      </c>
      <c r="C1414" s="9">
        <v>44696</v>
      </c>
      <c r="D1414" t="s">
        <v>64</v>
      </c>
      <c r="E1414" t="s">
        <v>530</v>
      </c>
      <c r="F1414">
        <v>8</v>
      </c>
      <c r="G1414">
        <v>1</v>
      </c>
      <c r="H1414" t="s">
        <v>29</v>
      </c>
      <c r="I1414" t="s">
        <v>30</v>
      </c>
      <c r="J1414">
        <v>26.2246575342465</v>
      </c>
      <c r="K1414">
        <v>8</v>
      </c>
      <c r="L1414">
        <v>1</v>
      </c>
      <c r="M1414">
        <v>10.042</v>
      </c>
      <c r="N1414" s="29">
        <f t="shared" si="22"/>
        <v>71.698864767974513</v>
      </c>
      <c r="O1414">
        <v>13.015000000000001</v>
      </c>
      <c r="P1414">
        <v>15.335999999999901</v>
      </c>
      <c r="Q1414">
        <v>24.54</v>
      </c>
      <c r="R1414">
        <v>4.6020000000000003</v>
      </c>
    </row>
    <row r="1415" spans="1:18">
      <c r="A1415" t="s">
        <v>160</v>
      </c>
      <c r="B1415">
        <v>2022</v>
      </c>
      <c r="C1415" s="9">
        <v>44696</v>
      </c>
      <c r="D1415" t="s">
        <v>64</v>
      </c>
      <c r="E1415" t="s">
        <v>530</v>
      </c>
      <c r="F1415">
        <v>8</v>
      </c>
      <c r="G1415">
        <v>1</v>
      </c>
      <c r="H1415" t="s">
        <v>96</v>
      </c>
      <c r="I1415" t="s">
        <v>166</v>
      </c>
      <c r="J1415">
        <v>28.378082191780798</v>
      </c>
      <c r="K1415">
        <v>21</v>
      </c>
      <c r="L1415">
        <v>2</v>
      </c>
      <c r="M1415">
        <v>10.047000000000001</v>
      </c>
      <c r="N1415" s="29">
        <f t="shared" si="22"/>
        <v>71.663183039713346</v>
      </c>
      <c r="O1415">
        <v>6.2619999999999898</v>
      </c>
      <c r="P1415">
        <v>4.9839999999999902</v>
      </c>
      <c r="Q1415">
        <v>17.149999999999999</v>
      </c>
      <c r="R1415">
        <v>6.0830000000000002</v>
      </c>
    </row>
    <row r="1416" spans="1:18">
      <c r="A1416" t="s">
        <v>160</v>
      </c>
      <c r="B1416">
        <v>2022</v>
      </c>
      <c r="C1416" s="9">
        <v>44696</v>
      </c>
      <c r="D1416" t="s">
        <v>64</v>
      </c>
      <c r="E1416" t="s">
        <v>530</v>
      </c>
      <c r="F1416">
        <v>9</v>
      </c>
      <c r="G1416">
        <v>1</v>
      </c>
      <c r="H1416" t="s">
        <v>667</v>
      </c>
      <c r="I1416" t="s">
        <v>37</v>
      </c>
      <c r="J1416">
        <v>24.180821917808199</v>
      </c>
      <c r="K1416">
        <v>13</v>
      </c>
      <c r="L1416">
        <v>1</v>
      </c>
      <c r="M1416">
        <v>10.14</v>
      </c>
      <c r="N1416" s="29">
        <f t="shared" si="22"/>
        <v>71.005917159763314</v>
      </c>
      <c r="O1416">
        <v>9</v>
      </c>
      <c r="P1416">
        <v>13.138999999999999</v>
      </c>
      <c r="Q1416">
        <v>27.495000000000001</v>
      </c>
      <c r="R1416">
        <v>7.1779999999999999</v>
      </c>
    </row>
    <row r="1417" spans="1:18">
      <c r="A1417" t="s">
        <v>160</v>
      </c>
      <c r="B1417">
        <v>2022</v>
      </c>
      <c r="C1417" s="9">
        <v>44696</v>
      </c>
      <c r="D1417" t="s">
        <v>64</v>
      </c>
      <c r="E1417" t="s">
        <v>530</v>
      </c>
      <c r="F1417">
        <v>9</v>
      </c>
      <c r="G1417">
        <v>1</v>
      </c>
      <c r="H1417" t="s">
        <v>103</v>
      </c>
      <c r="I1417" t="s">
        <v>37</v>
      </c>
      <c r="J1417">
        <v>23.372602739725998</v>
      </c>
      <c r="K1417">
        <v>20</v>
      </c>
      <c r="L1417">
        <v>2</v>
      </c>
      <c r="M1417">
        <v>10.329000000000001</v>
      </c>
      <c r="N1417" s="29">
        <f t="shared" si="22"/>
        <v>69.706651176299729</v>
      </c>
      <c r="O1417">
        <v>8.1460000000000008</v>
      </c>
      <c r="P1417">
        <v>7.8109999999999999</v>
      </c>
      <c r="Q1417">
        <v>15.571</v>
      </c>
      <c r="R1417">
        <v>3.88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10</v>
      </c>
      <c r="G1418">
        <v>1</v>
      </c>
      <c r="H1418" t="s">
        <v>130</v>
      </c>
      <c r="I1418" t="s">
        <v>111</v>
      </c>
      <c r="J1418">
        <v>22.854794520547902</v>
      </c>
      <c r="K1418">
        <v>16</v>
      </c>
      <c r="L1418">
        <v>1</v>
      </c>
      <c r="M1418">
        <v>10.427</v>
      </c>
      <c r="N1418" s="29">
        <f t="shared" si="22"/>
        <v>69.051500911096198</v>
      </c>
      <c r="O1418">
        <v>13.414</v>
      </c>
      <c r="P1418">
        <v>17.863999999999901</v>
      </c>
      <c r="Q1418">
        <v>26.681999999999999</v>
      </c>
      <c r="R1418">
        <v>4.4089999999999998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10</v>
      </c>
      <c r="G1419">
        <v>1</v>
      </c>
      <c r="H1419" t="s">
        <v>141</v>
      </c>
      <c r="I1419" t="s">
        <v>93</v>
      </c>
      <c r="J1419">
        <v>27.117808219177999</v>
      </c>
      <c r="K1419">
        <v>17</v>
      </c>
      <c r="L1419">
        <v>2</v>
      </c>
      <c r="M1419">
        <v>10.44</v>
      </c>
      <c r="N1419" s="29">
        <f t="shared" si="22"/>
        <v>68.965517241379317</v>
      </c>
      <c r="O1419">
        <v>20.222999999999999</v>
      </c>
      <c r="P1419">
        <v>19.882999999999999</v>
      </c>
      <c r="Q1419">
        <v>23.684999999999999</v>
      </c>
      <c r="R1419">
        <v>1.901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11</v>
      </c>
      <c r="G1420">
        <v>1</v>
      </c>
      <c r="H1420" t="s">
        <v>98</v>
      </c>
      <c r="I1420" t="s">
        <v>42</v>
      </c>
      <c r="J1420">
        <v>23.561643835616401</v>
      </c>
      <c r="K1420">
        <v>14</v>
      </c>
      <c r="L1420">
        <v>1</v>
      </c>
      <c r="M1420">
        <v>10.336</v>
      </c>
      <c r="N1420" s="29">
        <f t="shared" si="22"/>
        <v>69.659442724458202</v>
      </c>
      <c r="O1420">
        <v>23.51</v>
      </c>
      <c r="P1420">
        <v>23.628999999999898</v>
      </c>
      <c r="Q1420">
        <v>26.805</v>
      </c>
      <c r="R1420">
        <v>1.5880000000000001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11</v>
      </c>
      <c r="G1421">
        <v>1</v>
      </c>
      <c r="H1421" t="s">
        <v>532</v>
      </c>
      <c r="I1421" t="s">
        <v>225</v>
      </c>
      <c r="J1421">
        <v>21.167123287671199</v>
      </c>
      <c r="K1421">
        <v>19</v>
      </c>
      <c r="L1421">
        <v>2</v>
      </c>
      <c r="M1421">
        <v>10.412000000000001</v>
      </c>
      <c r="N1421" s="29">
        <f t="shared" si="22"/>
        <v>69.150979638878212</v>
      </c>
      <c r="O1421">
        <v>6.0919999999999996</v>
      </c>
      <c r="P1421">
        <v>5.9450000000000003</v>
      </c>
      <c r="Q1421">
        <v>17.001000000000001</v>
      </c>
      <c r="R1421">
        <v>5.5279999999999996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12</v>
      </c>
      <c r="G1422">
        <v>1</v>
      </c>
      <c r="H1422" t="s">
        <v>170</v>
      </c>
      <c r="I1422" t="s">
        <v>40</v>
      </c>
      <c r="J1422">
        <v>23.583561643835601</v>
      </c>
      <c r="K1422">
        <v>15</v>
      </c>
      <c r="L1422">
        <v>1</v>
      </c>
      <c r="M1422">
        <v>10.422000000000001</v>
      </c>
      <c r="N1422" s="29">
        <f t="shared" si="22"/>
        <v>69.084628670120892</v>
      </c>
      <c r="O1422">
        <v>10.753</v>
      </c>
      <c r="P1422">
        <v>14.971</v>
      </c>
      <c r="Q1422">
        <v>20.812999999999999</v>
      </c>
      <c r="R1422">
        <v>2.9209999999999998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12</v>
      </c>
      <c r="G1423">
        <v>1</v>
      </c>
      <c r="H1423" t="s">
        <v>95</v>
      </c>
      <c r="I1423" t="s">
        <v>28</v>
      </c>
      <c r="J1423">
        <v>30.304109589041001</v>
      </c>
      <c r="K1423">
        <v>18</v>
      </c>
      <c r="L1423">
        <v>2</v>
      </c>
      <c r="M1423">
        <v>10.523</v>
      </c>
      <c r="N1423" s="29">
        <f t="shared" si="22"/>
        <v>68.421552789128583</v>
      </c>
      <c r="O1423">
        <v>26.680999999999901</v>
      </c>
      <c r="P1423">
        <v>25.812000000000001</v>
      </c>
      <c r="Q1423">
        <v>29.096</v>
      </c>
      <c r="R1423">
        <v>1.6419999999999999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1</v>
      </c>
      <c r="G1424">
        <v>1</v>
      </c>
      <c r="H1424" t="s">
        <v>99</v>
      </c>
      <c r="I1424" t="s">
        <v>100</v>
      </c>
      <c r="J1424">
        <v>23.093150684931501</v>
      </c>
      <c r="K1424">
        <v>1</v>
      </c>
      <c r="L1424">
        <v>1</v>
      </c>
      <c r="M1424">
        <v>10.494</v>
      </c>
      <c r="N1424" s="29">
        <f t="shared" si="22"/>
        <v>68.610634648370493</v>
      </c>
      <c r="O1424">
        <v>22.108000000000001</v>
      </c>
      <c r="P1424">
        <v>22.565999999999999</v>
      </c>
      <c r="Q1424">
        <v>27.372</v>
      </c>
      <c r="R1424">
        <v>2.403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1</v>
      </c>
      <c r="G1425">
        <v>1</v>
      </c>
      <c r="H1425" t="s">
        <v>170</v>
      </c>
      <c r="I1425" t="s">
        <v>40</v>
      </c>
      <c r="J1425">
        <v>23.583561643835601</v>
      </c>
      <c r="K1425">
        <v>15</v>
      </c>
      <c r="L1425">
        <v>2</v>
      </c>
      <c r="M1425">
        <v>12.221</v>
      </c>
      <c r="N1425" s="29">
        <f t="shared" si="22"/>
        <v>58.914982407331642</v>
      </c>
      <c r="O1425">
        <v>14.971</v>
      </c>
      <c r="P1425">
        <v>14.736999999999901</v>
      </c>
      <c r="Q1425">
        <v>20.356999999999999</v>
      </c>
      <c r="R1425">
        <v>2.81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2</v>
      </c>
      <c r="G1426">
        <v>1</v>
      </c>
      <c r="H1426" t="s">
        <v>104</v>
      </c>
      <c r="I1426" t="s">
        <v>100</v>
      </c>
      <c r="J1426">
        <v>29.7424657534246</v>
      </c>
      <c r="K1426">
        <v>5</v>
      </c>
      <c r="L1426">
        <v>1</v>
      </c>
      <c r="M1426">
        <v>9.9939999999999998</v>
      </c>
      <c r="N1426" s="29">
        <f t="shared" si="22"/>
        <v>72.043225935561338</v>
      </c>
      <c r="O1426">
        <v>32.991</v>
      </c>
      <c r="P1426">
        <v>33.082000000000001</v>
      </c>
      <c r="Q1426">
        <v>36.24</v>
      </c>
      <c r="R1426">
        <v>1.579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2</v>
      </c>
      <c r="G1427">
        <v>1</v>
      </c>
      <c r="H1427" t="s">
        <v>98</v>
      </c>
      <c r="I1427" t="s">
        <v>42</v>
      </c>
      <c r="J1427">
        <v>23.561643835616401</v>
      </c>
      <c r="K1427">
        <v>14</v>
      </c>
      <c r="L1427">
        <v>2</v>
      </c>
      <c r="M1427">
        <v>10.188000000000001</v>
      </c>
      <c r="N1427" s="29">
        <f t="shared" si="22"/>
        <v>70.671378091872782</v>
      </c>
      <c r="O1427">
        <v>23.628999999999898</v>
      </c>
      <c r="P1427">
        <v>23.582000000000001</v>
      </c>
      <c r="Q1427">
        <v>26.736000000000001</v>
      </c>
      <c r="R1427">
        <v>1.577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3</v>
      </c>
      <c r="G1428">
        <v>1</v>
      </c>
      <c r="H1428" t="s">
        <v>199</v>
      </c>
      <c r="I1428" t="s">
        <v>44</v>
      </c>
      <c r="J1428">
        <v>26.838356164383502</v>
      </c>
      <c r="K1428">
        <v>4</v>
      </c>
      <c r="L1428">
        <v>1</v>
      </c>
      <c r="M1428">
        <v>10.147</v>
      </c>
      <c r="N1428" s="29">
        <f t="shared" si="22"/>
        <v>70.956933083670052</v>
      </c>
      <c r="O1428">
        <v>31.067999999999898</v>
      </c>
      <c r="P1428">
        <v>31.13</v>
      </c>
      <c r="Q1428">
        <v>33.265999999999998</v>
      </c>
      <c r="R1428">
        <v>1.0680000000000001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3</v>
      </c>
      <c r="G1429">
        <v>1</v>
      </c>
      <c r="H1429" t="s">
        <v>130</v>
      </c>
      <c r="I1429" t="s">
        <v>111</v>
      </c>
      <c r="J1429">
        <v>22.854794520547902</v>
      </c>
      <c r="K1429">
        <v>16</v>
      </c>
      <c r="L1429">
        <v>2</v>
      </c>
      <c r="M1429">
        <v>10.196</v>
      </c>
      <c r="N1429" s="29">
        <f t="shared" si="22"/>
        <v>70.615927814829348</v>
      </c>
      <c r="O1429">
        <v>17.863999999999901</v>
      </c>
      <c r="P1429">
        <v>17.579999999999998</v>
      </c>
      <c r="Q1429">
        <v>25.696000000000002</v>
      </c>
      <c r="R1429">
        <v>4.0579999999999998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4</v>
      </c>
      <c r="G1430">
        <v>1</v>
      </c>
      <c r="H1430" t="s">
        <v>110</v>
      </c>
      <c r="I1430" t="s">
        <v>73</v>
      </c>
      <c r="J1430">
        <v>25.076712328767101</v>
      </c>
      <c r="K1430">
        <v>3</v>
      </c>
      <c r="L1430">
        <v>1</v>
      </c>
      <c r="M1430">
        <v>10.172000000000001</v>
      </c>
      <c r="N1430" s="29">
        <f t="shared" si="22"/>
        <v>70.782540306724343</v>
      </c>
      <c r="O1430">
        <v>28.327000000000002</v>
      </c>
      <c r="P1430">
        <v>28.515000000000001</v>
      </c>
      <c r="Q1430">
        <v>31.757000000000001</v>
      </c>
      <c r="R1430">
        <v>1.621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4</v>
      </c>
      <c r="G1431">
        <v>1</v>
      </c>
      <c r="H1431" t="s">
        <v>667</v>
      </c>
      <c r="I1431" t="s">
        <v>37</v>
      </c>
      <c r="J1431">
        <v>24.180821917808199</v>
      </c>
      <c r="K1431">
        <v>13</v>
      </c>
      <c r="L1431">
        <v>2</v>
      </c>
      <c r="M1431">
        <v>10.215</v>
      </c>
      <c r="N1431" s="29">
        <f t="shared" si="22"/>
        <v>70.484581497797365</v>
      </c>
      <c r="O1431">
        <v>13.138999999999999</v>
      </c>
      <c r="P1431">
        <v>12.452999999999999</v>
      </c>
      <c r="Q1431">
        <v>24.292999999999999</v>
      </c>
      <c r="R1431">
        <v>5.92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5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10.121</v>
      </c>
      <c r="N1432" s="29">
        <f t="shared" si="22"/>
        <v>71.139215492540259</v>
      </c>
      <c r="O1432">
        <v>15.335999999999901</v>
      </c>
      <c r="P1432">
        <v>18.482999999999901</v>
      </c>
      <c r="Q1432">
        <v>26.606999999999999</v>
      </c>
      <c r="R1432">
        <v>4.0620000000000003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5</v>
      </c>
      <c r="G1433">
        <v>1</v>
      </c>
      <c r="H1433" t="s">
        <v>169</v>
      </c>
      <c r="I1433" t="s">
        <v>80</v>
      </c>
      <c r="J1433">
        <v>31.887671232876698</v>
      </c>
      <c r="K1433">
        <v>9</v>
      </c>
      <c r="L1433">
        <v>2</v>
      </c>
      <c r="M1433">
        <v>10.231999999999999</v>
      </c>
      <c r="N1433" s="29">
        <f t="shared" si="22"/>
        <v>70.36747458952307</v>
      </c>
      <c r="O1433">
        <v>19.478000000000002</v>
      </c>
      <c r="P1433">
        <v>19.199000000000002</v>
      </c>
      <c r="Q1433">
        <v>22.893000000000001</v>
      </c>
      <c r="R1433">
        <v>1.847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6</v>
      </c>
      <c r="G1434">
        <v>1</v>
      </c>
      <c r="H1434" t="s">
        <v>105</v>
      </c>
      <c r="I1434" t="s">
        <v>166</v>
      </c>
      <c r="J1434">
        <v>29.427397260273899</v>
      </c>
      <c r="K1434">
        <v>7</v>
      </c>
      <c r="L1434">
        <v>1</v>
      </c>
      <c r="M1434">
        <v>10.147</v>
      </c>
      <c r="N1434" s="29">
        <f t="shared" si="22"/>
        <v>70.956933083670052</v>
      </c>
      <c r="O1434">
        <v>17.478000000000002</v>
      </c>
      <c r="P1434">
        <v>21.177</v>
      </c>
      <c r="Q1434">
        <v>30.042999999999999</v>
      </c>
      <c r="R1434">
        <v>4.4329999999999998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6</v>
      </c>
      <c r="G1435">
        <v>1</v>
      </c>
      <c r="H1435" t="s">
        <v>132</v>
      </c>
      <c r="I1435" t="s">
        <v>32</v>
      </c>
      <c r="J1435">
        <v>22.580821917808201</v>
      </c>
      <c r="K1435">
        <v>10</v>
      </c>
      <c r="L1435">
        <v>2</v>
      </c>
      <c r="M1435">
        <v>10.295999999999999</v>
      </c>
      <c r="N1435" s="29">
        <f t="shared" si="22"/>
        <v>69.930069930069934</v>
      </c>
      <c r="O1435">
        <v>21.759</v>
      </c>
      <c r="P1435">
        <v>21.414999999999999</v>
      </c>
      <c r="Q1435">
        <v>25.716999999999999</v>
      </c>
      <c r="R1435">
        <v>2.1509999999999998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7</v>
      </c>
      <c r="G1436">
        <v>1</v>
      </c>
      <c r="H1436" t="s">
        <v>21</v>
      </c>
      <c r="I1436" t="s">
        <v>22</v>
      </c>
      <c r="J1436">
        <v>29.183561643835599</v>
      </c>
      <c r="K1436">
        <v>2</v>
      </c>
      <c r="L1436">
        <v>1</v>
      </c>
      <c r="M1436">
        <v>10.884</v>
      </c>
      <c r="N1436" s="29">
        <f t="shared" si="22"/>
        <v>66.152149944873202</v>
      </c>
      <c r="O1436">
        <v>35.986999999999902</v>
      </c>
      <c r="P1436">
        <v>36.006999999999998</v>
      </c>
      <c r="Q1436">
        <v>38.439</v>
      </c>
      <c r="R1436">
        <v>1.216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7</v>
      </c>
      <c r="G1437">
        <v>1</v>
      </c>
      <c r="H1437" t="s">
        <v>45</v>
      </c>
      <c r="I1437" t="s">
        <v>32</v>
      </c>
      <c r="J1437">
        <v>25.4602739726027</v>
      </c>
      <c r="K1437">
        <v>11</v>
      </c>
      <c r="L1437">
        <v>2</v>
      </c>
      <c r="M1437">
        <v>11.295</v>
      </c>
      <c r="N1437" s="29">
        <f t="shared" si="22"/>
        <v>63.745019920318725</v>
      </c>
      <c r="O1437">
        <v>15.846</v>
      </c>
      <c r="P1437">
        <v>15.872</v>
      </c>
      <c r="Q1437">
        <v>24.728000000000002</v>
      </c>
      <c r="R1437">
        <v>4.4279999999999999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8</v>
      </c>
      <c r="G1438">
        <v>1</v>
      </c>
      <c r="H1438" t="s">
        <v>291</v>
      </c>
      <c r="I1438" t="s">
        <v>225</v>
      </c>
      <c r="J1438">
        <v>24.438356164383499</v>
      </c>
      <c r="K1438">
        <v>6</v>
      </c>
      <c r="L1438">
        <v>1</v>
      </c>
      <c r="M1438">
        <v>10.034000000000001</v>
      </c>
      <c r="N1438" s="29">
        <f t="shared" si="22"/>
        <v>71.756029499701015</v>
      </c>
      <c r="O1438">
        <v>15.538</v>
      </c>
      <c r="P1438">
        <v>20.042000000000002</v>
      </c>
      <c r="Q1438">
        <v>27.94</v>
      </c>
      <c r="R1438">
        <v>3.9489999999999998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8</v>
      </c>
      <c r="G1439">
        <v>1</v>
      </c>
      <c r="H1439" t="s">
        <v>123</v>
      </c>
      <c r="I1439" t="s">
        <v>73</v>
      </c>
      <c r="J1439">
        <v>25.2630136986301</v>
      </c>
      <c r="K1439">
        <v>12</v>
      </c>
      <c r="L1439">
        <v>2</v>
      </c>
      <c r="M1439">
        <v>10.086</v>
      </c>
      <c r="N1439" s="29">
        <f t="shared" si="22"/>
        <v>71.386079714455676</v>
      </c>
      <c r="O1439">
        <v>23.673999999999999</v>
      </c>
      <c r="P1439">
        <v>22.773999999999901</v>
      </c>
      <c r="Q1439">
        <v>27.9</v>
      </c>
      <c r="R1439">
        <v>2.5630000000000002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534</v>
      </c>
      <c r="F1440">
        <v>1</v>
      </c>
      <c r="G1440">
        <v>1</v>
      </c>
      <c r="H1440" t="s">
        <v>99</v>
      </c>
      <c r="I1440" t="s">
        <v>100</v>
      </c>
      <c r="J1440">
        <v>23.093150684931501</v>
      </c>
      <c r="K1440">
        <v>1</v>
      </c>
      <c r="L1440">
        <v>1</v>
      </c>
      <c r="M1440">
        <v>10.629</v>
      </c>
      <c r="N1440" s="29">
        <f t="shared" si="22"/>
        <v>67.739204064352251</v>
      </c>
      <c r="O1440">
        <v>22.565999999999999</v>
      </c>
      <c r="P1440">
        <v>23.436</v>
      </c>
      <c r="Q1440">
        <v>28.076000000000001</v>
      </c>
      <c r="R1440">
        <v>2.3199999999999998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534</v>
      </c>
      <c r="F1441">
        <v>1</v>
      </c>
      <c r="G1441">
        <v>1</v>
      </c>
      <c r="H1441" t="s">
        <v>291</v>
      </c>
      <c r="I1441" t="s">
        <v>225</v>
      </c>
      <c r="J1441">
        <v>24.438356164383499</v>
      </c>
      <c r="K1441">
        <v>6</v>
      </c>
      <c r="L1441">
        <v>2</v>
      </c>
      <c r="M1441">
        <v>11.482999999999899</v>
      </c>
      <c r="N1441" s="29">
        <f t="shared" si="22"/>
        <v>62.701384655578359</v>
      </c>
      <c r="O1441">
        <v>20.042000000000002</v>
      </c>
      <c r="P1441">
        <v>18.917999999999999</v>
      </c>
      <c r="Q1441">
        <v>26.04</v>
      </c>
      <c r="R1441">
        <v>3.5609999999999999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534</v>
      </c>
      <c r="F1442">
        <v>1</v>
      </c>
      <c r="G1442">
        <v>2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10.114000000000001</v>
      </c>
      <c r="N1442" s="29">
        <f t="shared" si="22"/>
        <v>71.188451651176578</v>
      </c>
      <c r="O1442">
        <v>23.436</v>
      </c>
      <c r="P1442">
        <v>24.085999999999999</v>
      </c>
      <c r="Q1442">
        <v>28.585999999999999</v>
      </c>
      <c r="R1442">
        <v>2.25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534</v>
      </c>
      <c r="F1443">
        <v>1</v>
      </c>
      <c r="G1443">
        <v>2</v>
      </c>
      <c r="H1443" t="s">
        <v>291</v>
      </c>
      <c r="I1443" t="s">
        <v>225</v>
      </c>
      <c r="J1443">
        <v>24.438356164383499</v>
      </c>
      <c r="K1443">
        <v>6</v>
      </c>
      <c r="L1443">
        <v>2</v>
      </c>
      <c r="M1443">
        <v>10.209</v>
      </c>
      <c r="N1443" s="29">
        <f t="shared" si="22"/>
        <v>70.526006464883935</v>
      </c>
      <c r="O1443">
        <v>18.917999999999999</v>
      </c>
      <c r="P1443">
        <v>18.244999999999902</v>
      </c>
      <c r="Q1443">
        <v>24.838999999999999</v>
      </c>
      <c r="R1443">
        <v>3.2970000000000002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534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9.9830000000000005</v>
      </c>
      <c r="N1444" s="29">
        <f t="shared" si="22"/>
        <v>72.122608434338375</v>
      </c>
      <c r="O1444">
        <v>33.082000000000001</v>
      </c>
      <c r="P1444">
        <v>33.601999999999997</v>
      </c>
      <c r="Q1444">
        <v>36.69</v>
      </c>
      <c r="R1444">
        <v>1.544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534</v>
      </c>
      <c r="F1445">
        <v>2</v>
      </c>
      <c r="G1445">
        <v>1</v>
      </c>
      <c r="H1445" t="s">
        <v>21</v>
      </c>
      <c r="I1445" t="s">
        <v>22</v>
      </c>
      <c r="J1445">
        <v>29.183561643835599</v>
      </c>
      <c r="K1445">
        <v>2</v>
      </c>
      <c r="L1445">
        <v>2</v>
      </c>
      <c r="M1445">
        <v>10.045999999999999</v>
      </c>
      <c r="N1445" s="29">
        <f t="shared" si="22"/>
        <v>71.670316543898068</v>
      </c>
      <c r="O1445">
        <v>36.006999999999998</v>
      </c>
      <c r="P1445">
        <v>35.766999999999904</v>
      </c>
      <c r="Q1445">
        <v>38.170999999999999</v>
      </c>
      <c r="R1445">
        <v>1.202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534</v>
      </c>
      <c r="F1446">
        <v>2</v>
      </c>
      <c r="G1446">
        <v>2</v>
      </c>
      <c r="H1446" t="s">
        <v>21</v>
      </c>
      <c r="I1446" t="s">
        <v>22</v>
      </c>
      <c r="J1446">
        <v>29.183561643835599</v>
      </c>
      <c r="K1446">
        <v>2</v>
      </c>
      <c r="L1446">
        <v>1</v>
      </c>
      <c r="M1446">
        <v>9.9190000000000005</v>
      </c>
      <c r="N1446" s="29">
        <f t="shared" si="22"/>
        <v>72.587962496219376</v>
      </c>
      <c r="O1446">
        <v>35.766999999999904</v>
      </c>
      <c r="P1446">
        <v>35.957999999999998</v>
      </c>
      <c r="Q1446">
        <v>38.340000000000003</v>
      </c>
      <c r="R1446">
        <v>1.1910000000000001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534</v>
      </c>
      <c r="F1447">
        <v>2</v>
      </c>
      <c r="G1447">
        <v>2</v>
      </c>
      <c r="H1447" t="s">
        <v>104</v>
      </c>
      <c r="I1447" t="s">
        <v>100</v>
      </c>
      <c r="J1447">
        <v>29.7424657534246</v>
      </c>
      <c r="K1447">
        <v>5</v>
      </c>
      <c r="L1447">
        <v>2</v>
      </c>
      <c r="M1447">
        <v>9.9380000000000006</v>
      </c>
      <c r="N1447" s="29">
        <f t="shared" si="22"/>
        <v>72.449184946669348</v>
      </c>
      <c r="O1447">
        <v>33.601999999999997</v>
      </c>
      <c r="P1447">
        <v>33.377000000000002</v>
      </c>
      <c r="Q1447">
        <v>36.411000000000001</v>
      </c>
      <c r="R1447">
        <v>1.5169999999999999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534</v>
      </c>
      <c r="F1448">
        <v>2</v>
      </c>
      <c r="G1448">
        <v>3</v>
      </c>
      <c r="H1448" t="s">
        <v>21</v>
      </c>
      <c r="I1448" t="s">
        <v>22</v>
      </c>
      <c r="J1448">
        <v>29.183561643835599</v>
      </c>
      <c r="K1448">
        <v>2</v>
      </c>
      <c r="L1448">
        <v>1</v>
      </c>
      <c r="M1448">
        <v>10.135</v>
      </c>
      <c r="N1448" s="29">
        <f t="shared" si="22"/>
        <v>71.040947212629504</v>
      </c>
      <c r="O1448">
        <v>35.957999999999998</v>
      </c>
      <c r="P1448">
        <v>36.134</v>
      </c>
      <c r="Q1448">
        <v>38.496000000000002</v>
      </c>
      <c r="R1448">
        <v>1.181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534</v>
      </c>
      <c r="F1449">
        <v>2</v>
      </c>
      <c r="G1449">
        <v>3</v>
      </c>
      <c r="H1449" t="s">
        <v>104</v>
      </c>
      <c r="I1449" t="s">
        <v>100</v>
      </c>
      <c r="J1449">
        <v>29.7424657534246</v>
      </c>
      <c r="K1449">
        <v>5</v>
      </c>
      <c r="L1449">
        <v>2</v>
      </c>
      <c r="M1449">
        <v>11.436</v>
      </c>
      <c r="N1449" s="29">
        <f t="shared" si="22"/>
        <v>62.959076600209862</v>
      </c>
      <c r="O1449">
        <v>33.377000000000002</v>
      </c>
      <c r="P1449">
        <v>33.173999999999999</v>
      </c>
      <c r="Q1449">
        <v>36.158000000000001</v>
      </c>
      <c r="R1449">
        <v>1.492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534</v>
      </c>
      <c r="F1450">
        <v>3</v>
      </c>
      <c r="G1450">
        <v>1</v>
      </c>
      <c r="H1450" t="s">
        <v>199</v>
      </c>
      <c r="I1450" t="s">
        <v>44</v>
      </c>
      <c r="J1450">
        <v>26.838356164383502</v>
      </c>
      <c r="K1450">
        <v>4</v>
      </c>
      <c r="L1450">
        <v>1</v>
      </c>
      <c r="M1450">
        <v>10.095000000000001</v>
      </c>
      <c r="N1450" s="29">
        <f t="shared" si="22"/>
        <v>71.322436849925708</v>
      </c>
      <c r="O1450">
        <v>31.13</v>
      </c>
      <c r="P1450">
        <v>31.227999999999899</v>
      </c>
      <c r="Q1450">
        <v>33.357999999999997</v>
      </c>
      <c r="R1450">
        <v>1.0649999999999999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534</v>
      </c>
      <c r="F1451">
        <v>3</v>
      </c>
      <c r="G1451">
        <v>1</v>
      </c>
      <c r="H1451" t="s">
        <v>105</v>
      </c>
      <c r="I1451" t="s">
        <v>166</v>
      </c>
      <c r="J1451">
        <v>29.427397260273899</v>
      </c>
      <c r="K1451">
        <v>7</v>
      </c>
      <c r="L1451">
        <v>2</v>
      </c>
      <c r="M1451">
        <v>10.217000000000001</v>
      </c>
      <c r="N1451" s="29">
        <f t="shared" si="22"/>
        <v>70.470783987471862</v>
      </c>
      <c r="O1451">
        <v>21.177</v>
      </c>
      <c r="P1451">
        <v>20.52</v>
      </c>
      <c r="Q1451">
        <v>28.463999999999999</v>
      </c>
      <c r="R1451">
        <v>3.972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534</v>
      </c>
      <c r="F1452">
        <v>3</v>
      </c>
      <c r="G1452">
        <v>2</v>
      </c>
      <c r="H1452" t="s">
        <v>199</v>
      </c>
      <c r="I1452" t="s">
        <v>44</v>
      </c>
      <c r="J1452">
        <v>26.838356164383502</v>
      </c>
      <c r="K1452">
        <v>4</v>
      </c>
      <c r="L1452">
        <v>1</v>
      </c>
      <c r="M1452">
        <v>10.26</v>
      </c>
      <c r="N1452" s="29">
        <f t="shared" si="22"/>
        <v>70.175438596491233</v>
      </c>
      <c r="O1452">
        <v>31.227999999999899</v>
      </c>
      <c r="P1452">
        <v>31.309000000000001</v>
      </c>
      <c r="Q1452">
        <v>33.433</v>
      </c>
      <c r="R1452">
        <v>1.0620000000000001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534</v>
      </c>
      <c r="F1453">
        <v>3</v>
      </c>
      <c r="G1453">
        <v>2</v>
      </c>
      <c r="H1453" t="s">
        <v>105</v>
      </c>
      <c r="I1453" t="s">
        <v>166</v>
      </c>
      <c r="J1453">
        <v>29.427397260273899</v>
      </c>
      <c r="K1453">
        <v>7</v>
      </c>
      <c r="L1453">
        <v>2</v>
      </c>
      <c r="M1453">
        <v>10.315999999999899</v>
      </c>
      <c r="N1453" s="29">
        <f t="shared" si="22"/>
        <v>69.794493989919246</v>
      </c>
      <c r="O1453">
        <v>20.52</v>
      </c>
      <c r="P1453">
        <v>20.107999999999901</v>
      </c>
      <c r="Q1453">
        <v>27.431999999999999</v>
      </c>
      <c r="R1453">
        <v>3.6619999999999999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534</v>
      </c>
      <c r="F1454">
        <v>4</v>
      </c>
      <c r="G1454">
        <v>1</v>
      </c>
      <c r="H1454" t="s">
        <v>110</v>
      </c>
      <c r="I1454" t="s">
        <v>73</v>
      </c>
      <c r="J1454">
        <v>25.076712328767101</v>
      </c>
      <c r="K1454">
        <v>3</v>
      </c>
      <c r="L1454">
        <v>1</v>
      </c>
      <c r="M1454">
        <v>10.257</v>
      </c>
      <c r="N1454" s="29">
        <f t="shared" si="22"/>
        <v>70.195963732085403</v>
      </c>
      <c r="O1454">
        <v>28.515000000000001</v>
      </c>
      <c r="P1454">
        <v>28.713999999999999</v>
      </c>
      <c r="Q1454">
        <v>31.922000000000001</v>
      </c>
      <c r="R1454">
        <v>1.6040000000000001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534</v>
      </c>
      <c r="F1455">
        <v>4</v>
      </c>
      <c r="G1455">
        <v>1</v>
      </c>
      <c r="H1455" t="s">
        <v>29</v>
      </c>
      <c r="I1455" t="s">
        <v>30</v>
      </c>
      <c r="J1455">
        <v>26.2246575342465</v>
      </c>
      <c r="K1455">
        <v>8</v>
      </c>
      <c r="L1455">
        <v>2</v>
      </c>
      <c r="M1455">
        <v>10.283999999999899</v>
      </c>
      <c r="N1455" s="29">
        <f t="shared" si="22"/>
        <v>70.011668611435923</v>
      </c>
      <c r="O1455">
        <v>18.482999999999901</v>
      </c>
      <c r="P1455">
        <v>18.079000000000001</v>
      </c>
      <c r="Q1455">
        <v>25.574999999999999</v>
      </c>
      <c r="R1455">
        <v>3.7480000000000002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534</v>
      </c>
      <c r="F1456">
        <v>4</v>
      </c>
      <c r="G1456">
        <v>2</v>
      </c>
      <c r="H1456" t="s">
        <v>110</v>
      </c>
      <c r="I1456" t="s">
        <v>73</v>
      </c>
      <c r="J1456">
        <v>25.076712328767101</v>
      </c>
      <c r="K1456">
        <v>3</v>
      </c>
      <c r="L1456">
        <v>1</v>
      </c>
      <c r="M1456">
        <v>10.284000000000001</v>
      </c>
      <c r="N1456" s="29">
        <f t="shared" si="22"/>
        <v>70.01166861143524</v>
      </c>
      <c r="O1456">
        <v>28.713999999999999</v>
      </c>
      <c r="P1456">
        <v>28.879000000000001</v>
      </c>
      <c r="Q1456">
        <v>32.057000000000002</v>
      </c>
      <c r="R1456">
        <v>1.589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534</v>
      </c>
      <c r="F1457">
        <v>4</v>
      </c>
      <c r="G1457">
        <v>2</v>
      </c>
      <c r="H1457" t="s">
        <v>29</v>
      </c>
      <c r="I1457" t="s">
        <v>30</v>
      </c>
      <c r="J1457">
        <v>26.2246575342465</v>
      </c>
      <c r="K1457">
        <v>8</v>
      </c>
      <c r="L1457">
        <v>2</v>
      </c>
      <c r="M1457">
        <v>10.433</v>
      </c>
      <c r="N1457" s="29">
        <f t="shared" si="22"/>
        <v>69.011789514041979</v>
      </c>
      <c r="O1457">
        <v>18.079000000000001</v>
      </c>
      <c r="P1457">
        <v>17.800999999999998</v>
      </c>
      <c r="Q1457">
        <v>24.838999999999999</v>
      </c>
      <c r="R1457">
        <v>3.5190000000000001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535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9.8689999999999998</v>
      </c>
      <c r="N1458" s="29">
        <f t="shared" si="22"/>
        <v>72.955719931097377</v>
      </c>
      <c r="O1458">
        <v>24.085999999999999</v>
      </c>
      <c r="P1458">
        <v>25.265999999999998</v>
      </c>
      <c r="Q1458">
        <v>29.56</v>
      </c>
      <c r="R1458">
        <v>2.1469999999999998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535</v>
      </c>
      <c r="F1459">
        <v>1</v>
      </c>
      <c r="G1459">
        <v>1</v>
      </c>
      <c r="H1459" t="s">
        <v>110</v>
      </c>
      <c r="I1459" t="s">
        <v>73</v>
      </c>
      <c r="J1459">
        <v>25.076712328767101</v>
      </c>
      <c r="K1459">
        <v>3</v>
      </c>
      <c r="L1459">
        <v>2</v>
      </c>
      <c r="M1459">
        <v>10.154999999999999</v>
      </c>
      <c r="N1459" s="29">
        <f t="shared" si="22"/>
        <v>70.901033973412112</v>
      </c>
      <c r="O1459">
        <v>28.879000000000001</v>
      </c>
      <c r="P1459">
        <v>28.46</v>
      </c>
      <c r="Q1459">
        <v>31.57</v>
      </c>
      <c r="R1459">
        <v>1.5549999999999999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535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9.83</v>
      </c>
      <c r="N1460" s="29">
        <f t="shared" si="22"/>
        <v>73.24516785350967</v>
      </c>
      <c r="O1460">
        <v>25.265999999999998</v>
      </c>
      <c r="P1460">
        <v>26.215</v>
      </c>
      <c r="Q1460">
        <v>30.337</v>
      </c>
      <c r="R1460">
        <v>2.0609999999999999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535</v>
      </c>
      <c r="F1461">
        <v>1</v>
      </c>
      <c r="G1461">
        <v>2</v>
      </c>
      <c r="H1461" t="s">
        <v>110</v>
      </c>
      <c r="I1461" t="s">
        <v>73</v>
      </c>
      <c r="J1461">
        <v>25.076712328767101</v>
      </c>
      <c r="K1461">
        <v>3</v>
      </c>
      <c r="L1461">
        <v>2</v>
      </c>
      <c r="M1461">
        <v>10.01</v>
      </c>
      <c r="N1461" s="29">
        <f t="shared" si="22"/>
        <v>71.92807192807193</v>
      </c>
      <c r="O1461">
        <v>28.46</v>
      </c>
      <c r="P1461">
        <v>28.113999999999901</v>
      </c>
      <c r="Q1461">
        <v>31.161999999999999</v>
      </c>
      <c r="R1461">
        <v>1.524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535</v>
      </c>
      <c r="F1462">
        <v>2</v>
      </c>
      <c r="G1462">
        <v>1</v>
      </c>
      <c r="H1462" t="s">
        <v>199</v>
      </c>
      <c r="I1462" t="s">
        <v>44</v>
      </c>
      <c r="J1462">
        <v>26.838356164383502</v>
      </c>
      <c r="K1462">
        <v>4</v>
      </c>
      <c r="L1462">
        <v>1</v>
      </c>
      <c r="M1462">
        <v>10.122</v>
      </c>
      <c r="N1462" s="29">
        <f t="shared" si="22"/>
        <v>71.132187314759932</v>
      </c>
      <c r="O1462">
        <v>31.309000000000001</v>
      </c>
      <c r="P1462">
        <v>31.605</v>
      </c>
      <c r="Q1462">
        <v>33.709000000000003</v>
      </c>
      <c r="R1462">
        <v>1.052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535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10.214</v>
      </c>
      <c r="N1463" s="29">
        <f t="shared" si="22"/>
        <v>70.491482279224584</v>
      </c>
      <c r="O1463">
        <v>36.134</v>
      </c>
      <c r="P1463">
        <v>35.823</v>
      </c>
      <c r="Q1463">
        <v>38.155000000000001</v>
      </c>
      <c r="R1463">
        <v>1.1659999999999999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535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10.183999999999999</v>
      </c>
      <c r="N1464" s="29">
        <f t="shared" si="22"/>
        <v>70.699135899450127</v>
      </c>
      <c r="O1464">
        <v>35.823</v>
      </c>
      <c r="P1464">
        <v>35.939</v>
      </c>
      <c r="Q1464">
        <v>38.256999999999998</v>
      </c>
      <c r="R1464">
        <v>1.159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535</v>
      </c>
      <c r="F1465">
        <v>2</v>
      </c>
      <c r="G1465">
        <v>2</v>
      </c>
      <c r="H1465" t="s">
        <v>199</v>
      </c>
      <c r="I1465" t="s">
        <v>44</v>
      </c>
      <c r="J1465">
        <v>26.838356164383502</v>
      </c>
      <c r="K1465">
        <v>4</v>
      </c>
      <c r="L1465">
        <v>2</v>
      </c>
      <c r="M1465">
        <v>10.199</v>
      </c>
      <c r="N1465" s="29">
        <f t="shared" si="22"/>
        <v>70.595156387881161</v>
      </c>
      <c r="O1465">
        <v>31.605</v>
      </c>
      <c r="P1465">
        <v>31.529999999999902</v>
      </c>
      <c r="Q1465">
        <v>33.625999999999998</v>
      </c>
      <c r="R1465">
        <v>1.048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535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10.331</v>
      </c>
      <c r="N1466" s="29">
        <f t="shared" si="22"/>
        <v>69.693156519214014</v>
      </c>
      <c r="O1466">
        <v>35.939</v>
      </c>
      <c r="P1466">
        <v>36.050999999999902</v>
      </c>
      <c r="Q1466">
        <v>38.354999999999997</v>
      </c>
      <c r="R1466">
        <v>1.1519999999999999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535</v>
      </c>
      <c r="F1467">
        <v>2</v>
      </c>
      <c r="G1467">
        <v>3</v>
      </c>
      <c r="H1467" t="s">
        <v>199</v>
      </c>
      <c r="I1467" t="s">
        <v>44</v>
      </c>
      <c r="J1467">
        <v>26.838356164383502</v>
      </c>
      <c r="K1467">
        <v>4</v>
      </c>
      <c r="L1467">
        <v>2</v>
      </c>
      <c r="M1467">
        <v>10.695</v>
      </c>
      <c r="N1467" s="29">
        <f t="shared" si="22"/>
        <v>67.321178120617105</v>
      </c>
      <c r="O1467">
        <v>31.529999999999902</v>
      </c>
      <c r="P1467">
        <v>31.457999999999998</v>
      </c>
      <c r="Q1467">
        <v>33.545999999999999</v>
      </c>
      <c r="R1467">
        <v>1.044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62</v>
      </c>
      <c r="F1468" t="s">
        <v>537</v>
      </c>
      <c r="G1468">
        <v>1</v>
      </c>
      <c r="H1468" t="s">
        <v>110</v>
      </c>
      <c r="I1468" t="s">
        <v>73</v>
      </c>
      <c r="J1468">
        <v>25.076712328767101</v>
      </c>
      <c r="K1468">
        <v>3</v>
      </c>
      <c r="L1468">
        <v>1</v>
      </c>
      <c r="M1468">
        <v>10.285</v>
      </c>
      <c r="N1468" s="29">
        <f t="shared" si="22"/>
        <v>70.004861448711722</v>
      </c>
      <c r="O1468">
        <v>28.113999999999901</v>
      </c>
      <c r="P1468">
        <v>28.61</v>
      </c>
      <c r="Q1468">
        <v>31.594000000000001</v>
      </c>
      <c r="R1468">
        <v>1.492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62</v>
      </c>
      <c r="F1469" t="s">
        <v>537</v>
      </c>
      <c r="G1469">
        <v>1</v>
      </c>
      <c r="H1469" t="s">
        <v>199</v>
      </c>
      <c r="I1469" t="s">
        <v>44</v>
      </c>
      <c r="J1469">
        <v>26.838356164383502</v>
      </c>
      <c r="K1469">
        <v>4</v>
      </c>
      <c r="L1469">
        <v>2</v>
      </c>
      <c r="M1469">
        <v>10.49</v>
      </c>
      <c r="N1469" s="29">
        <f t="shared" si="22"/>
        <v>68.636796949475695</v>
      </c>
      <c r="O1469">
        <v>31.457999999999998</v>
      </c>
      <c r="P1469">
        <v>31.271000000000001</v>
      </c>
      <c r="Q1469">
        <v>33.343000000000004</v>
      </c>
      <c r="R1469">
        <v>1.036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62</v>
      </c>
      <c r="F1470" t="s">
        <v>537</v>
      </c>
      <c r="G1470">
        <v>2</v>
      </c>
      <c r="H1470" t="s">
        <v>110</v>
      </c>
      <c r="I1470" t="s">
        <v>73</v>
      </c>
      <c r="J1470">
        <v>25.076712328767101</v>
      </c>
      <c r="K1470">
        <v>3</v>
      </c>
      <c r="L1470">
        <v>1</v>
      </c>
      <c r="M1470">
        <v>10.315</v>
      </c>
      <c r="N1470" s="29">
        <f t="shared" si="22"/>
        <v>69.801260300533201</v>
      </c>
      <c r="O1470">
        <v>28.61</v>
      </c>
      <c r="P1470">
        <v>29.055999999999901</v>
      </c>
      <c r="Q1470">
        <v>31.981999999999999</v>
      </c>
      <c r="R1470">
        <v>1.4630000000000001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62</v>
      </c>
      <c r="F1471" t="s">
        <v>537</v>
      </c>
      <c r="G1471">
        <v>2</v>
      </c>
      <c r="H1471" t="s">
        <v>199</v>
      </c>
      <c r="I1471" t="s">
        <v>44</v>
      </c>
      <c r="J1471">
        <v>26.838356164383502</v>
      </c>
      <c r="K1471">
        <v>4</v>
      </c>
      <c r="L1471">
        <v>2</v>
      </c>
      <c r="M1471">
        <v>10.458</v>
      </c>
      <c r="N1471" s="29">
        <f t="shared" si="22"/>
        <v>68.846815834767639</v>
      </c>
      <c r="O1471">
        <v>31.271000000000001</v>
      </c>
      <c r="P1471">
        <v>31.097000000000001</v>
      </c>
      <c r="Q1471">
        <v>33.155000000000001</v>
      </c>
      <c r="R1471">
        <v>1.0289999999999999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62</v>
      </c>
      <c r="F1472" t="s">
        <v>536</v>
      </c>
      <c r="G1472">
        <v>1</v>
      </c>
      <c r="H1472" t="s">
        <v>99</v>
      </c>
      <c r="I1472" t="s">
        <v>100</v>
      </c>
      <c r="J1472">
        <v>23.093150684931501</v>
      </c>
      <c r="K1472">
        <v>1</v>
      </c>
      <c r="L1472">
        <v>1</v>
      </c>
      <c r="M1472">
        <v>9.9559999999999995</v>
      </c>
      <c r="N1472" s="29">
        <f t="shared" si="22"/>
        <v>72.318200080353563</v>
      </c>
      <c r="O1472">
        <v>26.215</v>
      </c>
      <c r="P1472">
        <v>27.63</v>
      </c>
      <c r="Q1472">
        <v>31.568000000000001</v>
      </c>
      <c r="R1472">
        <v>1.9690000000000001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62</v>
      </c>
      <c r="F1473" t="s">
        <v>536</v>
      </c>
      <c r="G1473">
        <v>1</v>
      </c>
      <c r="H1473" t="s">
        <v>21</v>
      </c>
      <c r="I1473" t="s">
        <v>22</v>
      </c>
      <c r="J1473">
        <v>29.183561643835599</v>
      </c>
      <c r="K1473">
        <v>2</v>
      </c>
      <c r="L1473">
        <v>2</v>
      </c>
      <c r="M1473">
        <v>10.1619999999999</v>
      </c>
      <c r="N1473" s="29">
        <f t="shared" si="22"/>
        <v>70.852194449912133</v>
      </c>
      <c r="O1473">
        <v>36.050999999999902</v>
      </c>
      <c r="P1473">
        <v>35.691000000000003</v>
      </c>
      <c r="Q1473">
        <v>37.969000000000001</v>
      </c>
      <c r="R1473">
        <v>1.139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62</v>
      </c>
      <c r="F1474" t="s">
        <v>536</v>
      </c>
      <c r="G1474">
        <v>2</v>
      </c>
      <c r="H1474" t="s">
        <v>99</v>
      </c>
      <c r="I1474" t="s">
        <v>100</v>
      </c>
      <c r="J1474">
        <v>23.093150684931501</v>
      </c>
      <c r="K1474">
        <v>1</v>
      </c>
      <c r="L1474">
        <v>1</v>
      </c>
      <c r="M1474">
        <v>9.9450000000000003</v>
      </c>
      <c r="N1474" s="29">
        <f t="shared" si="22"/>
        <v>72.398190045248867</v>
      </c>
      <c r="O1474">
        <v>27.63</v>
      </c>
      <c r="P1474">
        <v>28.788</v>
      </c>
      <c r="Q1474">
        <v>32.57</v>
      </c>
      <c r="R1474">
        <v>1.891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62</v>
      </c>
      <c r="F1475" t="s">
        <v>536</v>
      </c>
      <c r="G1475">
        <v>2</v>
      </c>
      <c r="H1475" t="s">
        <v>21</v>
      </c>
      <c r="I1475" t="s">
        <v>22</v>
      </c>
      <c r="J1475">
        <v>29.183561643835599</v>
      </c>
      <c r="K1475">
        <v>2</v>
      </c>
      <c r="L1475">
        <v>2</v>
      </c>
      <c r="M1475">
        <v>15.1939999999999</v>
      </c>
      <c r="N1475" s="29">
        <f t="shared" ref="N1475:N1538" si="23">3.6*200/M1475</f>
        <v>47.387126497301878</v>
      </c>
      <c r="O1475">
        <v>35.691000000000003</v>
      </c>
      <c r="P1475">
        <v>35.378</v>
      </c>
      <c r="Q1475">
        <v>37.631999999999998</v>
      </c>
      <c r="R1475">
        <v>1.127</v>
      </c>
    </row>
    <row r="1476" spans="1:18">
      <c r="A1476" t="s">
        <v>137</v>
      </c>
      <c r="B1476">
        <v>2022</v>
      </c>
      <c r="C1476" s="9">
        <v>44752</v>
      </c>
      <c r="D1476" t="s">
        <v>64</v>
      </c>
      <c r="E1476" t="s">
        <v>530</v>
      </c>
      <c r="F1476">
        <v>1</v>
      </c>
      <c r="G1476">
        <v>1</v>
      </c>
      <c r="H1476" t="s">
        <v>27</v>
      </c>
      <c r="I1476" t="s">
        <v>28</v>
      </c>
      <c r="J1476">
        <v>26.561643835616401</v>
      </c>
      <c r="K1476">
        <v>5</v>
      </c>
      <c r="L1476">
        <v>1</v>
      </c>
      <c r="M1476">
        <v>10.246</v>
      </c>
      <c r="N1476" s="29">
        <f t="shared" si="23"/>
        <v>70.271325395276207</v>
      </c>
      <c r="O1476">
        <v>9.218</v>
      </c>
      <c r="P1476">
        <v>12.57</v>
      </c>
      <c r="Q1476">
        <v>20.206</v>
      </c>
      <c r="R1476">
        <v>3.8180000000000001</v>
      </c>
    </row>
    <row r="1477" spans="1:18">
      <c r="A1477" t="s">
        <v>137</v>
      </c>
      <c r="B1477">
        <v>2022</v>
      </c>
      <c r="C1477" s="9">
        <v>44752</v>
      </c>
      <c r="D1477" t="s">
        <v>64</v>
      </c>
      <c r="E1477" t="s">
        <v>530</v>
      </c>
      <c r="F1477">
        <v>1</v>
      </c>
      <c r="G1477">
        <v>1</v>
      </c>
      <c r="H1477" t="s">
        <v>146</v>
      </c>
      <c r="I1477" t="s">
        <v>54</v>
      </c>
      <c r="J1477">
        <v>28.076712328767101</v>
      </c>
      <c r="K1477">
        <v>28</v>
      </c>
      <c r="L1477">
        <v>2</v>
      </c>
      <c r="M1477">
        <v>10.397</v>
      </c>
      <c r="N1477" s="29">
        <f t="shared" si="23"/>
        <v>69.250745407329035</v>
      </c>
      <c r="O1477">
        <v>13.040999999999899</v>
      </c>
      <c r="P1477">
        <v>10.726000000000001</v>
      </c>
      <c r="Q1477">
        <v>19.356000000000002</v>
      </c>
      <c r="R1477">
        <v>4.3150000000000004</v>
      </c>
    </row>
    <row r="1478" spans="1:18">
      <c r="A1478" t="s">
        <v>137</v>
      </c>
      <c r="B1478">
        <v>2022</v>
      </c>
      <c r="C1478" s="9">
        <v>44752</v>
      </c>
      <c r="D1478" t="s">
        <v>64</v>
      </c>
      <c r="E1478" t="s">
        <v>530</v>
      </c>
      <c r="F1478">
        <v>2</v>
      </c>
      <c r="G1478">
        <v>1</v>
      </c>
      <c r="H1478" t="s">
        <v>106</v>
      </c>
      <c r="I1478" t="s">
        <v>107</v>
      </c>
      <c r="J1478">
        <v>28.7424657534246</v>
      </c>
      <c r="K1478">
        <v>9</v>
      </c>
      <c r="L1478">
        <v>1</v>
      </c>
      <c r="M1478">
        <v>10.554</v>
      </c>
      <c r="N1478" s="29">
        <f t="shared" si="23"/>
        <v>68.22057987492893</v>
      </c>
      <c r="O1478">
        <v>25.341000000000001</v>
      </c>
      <c r="P1478">
        <v>25.498999999999999</v>
      </c>
      <c r="Q1478">
        <v>28.518999999999998</v>
      </c>
      <c r="R1478">
        <v>1.51</v>
      </c>
    </row>
    <row r="1479" spans="1:18">
      <c r="A1479" t="s">
        <v>137</v>
      </c>
      <c r="B1479">
        <v>2022</v>
      </c>
      <c r="C1479" s="9">
        <v>44752</v>
      </c>
      <c r="D1479" t="s">
        <v>64</v>
      </c>
      <c r="E1479" t="s">
        <v>530</v>
      </c>
      <c r="F1479">
        <v>2</v>
      </c>
      <c r="G1479">
        <v>1</v>
      </c>
      <c r="H1479" t="s">
        <v>92</v>
      </c>
      <c r="I1479" t="s">
        <v>93</v>
      </c>
      <c r="J1479">
        <v>27.536986301369801</v>
      </c>
      <c r="K1479">
        <v>27</v>
      </c>
      <c r="L1479">
        <v>2</v>
      </c>
      <c r="M1479">
        <v>10.63</v>
      </c>
      <c r="N1479" s="29">
        <f t="shared" si="23"/>
        <v>67.732831608654749</v>
      </c>
      <c r="O1479">
        <v>9</v>
      </c>
      <c r="P1479">
        <v>7.5139999999999896</v>
      </c>
      <c r="Q1479">
        <v>20.673999999999999</v>
      </c>
      <c r="R1479">
        <v>6.58</v>
      </c>
    </row>
    <row r="1480" spans="1:18">
      <c r="A1480" t="s">
        <v>137</v>
      </c>
      <c r="B1480">
        <v>2022</v>
      </c>
      <c r="C1480" s="9">
        <v>44752</v>
      </c>
      <c r="D1480" t="s">
        <v>64</v>
      </c>
      <c r="E1480" t="s">
        <v>530</v>
      </c>
      <c r="F1480">
        <v>3</v>
      </c>
      <c r="G1480">
        <v>1</v>
      </c>
      <c r="H1480" t="s">
        <v>103</v>
      </c>
      <c r="I1480" t="s">
        <v>37</v>
      </c>
      <c r="J1480">
        <v>23.526027397260201</v>
      </c>
      <c r="K1480">
        <v>6</v>
      </c>
      <c r="L1480">
        <v>1</v>
      </c>
      <c r="M1480">
        <v>10.512</v>
      </c>
      <c r="N1480" s="29">
        <f t="shared" si="23"/>
        <v>68.493150684931507</v>
      </c>
      <c r="O1480">
        <v>7.8109999999999999</v>
      </c>
      <c r="P1480">
        <v>10.300999999999901</v>
      </c>
      <c r="Q1480">
        <v>17.594999999999999</v>
      </c>
      <c r="R1480">
        <v>3.6469999999999998</v>
      </c>
    </row>
    <row r="1481" spans="1:18">
      <c r="A1481" t="s">
        <v>137</v>
      </c>
      <c r="B1481">
        <v>2022</v>
      </c>
      <c r="C1481" s="9">
        <v>44752</v>
      </c>
      <c r="D1481" t="s">
        <v>64</v>
      </c>
      <c r="E1481" t="s">
        <v>530</v>
      </c>
      <c r="F1481">
        <v>3</v>
      </c>
      <c r="G1481">
        <v>1</v>
      </c>
      <c r="H1481" t="s">
        <v>53</v>
      </c>
      <c r="I1481" t="s">
        <v>54</v>
      </c>
      <c r="J1481">
        <v>21.7616438356164</v>
      </c>
      <c r="K1481">
        <v>26</v>
      </c>
      <c r="L1481">
        <v>2</v>
      </c>
      <c r="M1481">
        <v>10.753</v>
      </c>
      <c r="N1481" s="29">
        <f t="shared" si="23"/>
        <v>66.958058216311727</v>
      </c>
      <c r="O1481">
        <v>8.3689999999999998</v>
      </c>
      <c r="P1481">
        <v>4.75199999999999</v>
      </c>
      <c r="Q1481">
        <v>15.786</v>
      </c>
      <c r="R1481">
        <v>5.5170000000000003</v>
      </c>
    </row>
    <row r="1482" spans="1:18">
      <c r="A1482" t="s">
        <v>137</v>
      </c>
      <c r="B1482">
        <v>2022</v>
      </c>
      <c r="C1482" s="9">
        <v>44752</v>
      </c>
      <c r="D1482" t="s">
        <v>64</v>
      </c>
      <c r="E1482" t="s">
        <v>530</v>
      </c>
      <c r="F1482">
        <v>4</v>
      </c>
      <c r="G1482">
        <v>1</v>
      </c>
      <c r="H1482" t="s">
        <v>25</v>
      </c>
      <c r="I1482" t="s">
        <v>26</v>
      </c>
      <c r="J1482">
        <v>24.797260273972601</v>
      </c>
      <c r="K1482">
        <v>7</v>
      </c>
      <c r="L1482">
        <v>1</v>
      </c>
      <c r="M1482">
        <v>11.048</v>
      </c>
      <c r="N1482" s="29">
        <f t="shared" si="23"/>
        <v>65.170166545981175</v>
      </c>
      <c r="O1482">
        <v>17.916999999999899</v>
      </c>
      <c r="P1482">
        <v>19.369</v>
      </c>
      <c r="Q1482">
        <v>26.899000000000001</v>
      </c>
      <c r="R1482">
        <v>3.7650000000000001</v>
      </c>
    </row>
    <row r="1483" spans="1:18">
      <c r="A1483" t="s">
        <v>137</v>
      </c>
      <c r="B1483">
        <v>2022</v>
      </c>
      <c r="C1483" s="9">
        <v>44752</v>
      </c>
      <c r="D1483" t="s">
        <v>64</v>
      </c>
      <c r="E1483" t="s">
        <v>530</v>
      </c>
      <c r="F1483">
        <v>4</v>
      </c>
      <c r="G1483">
        <v>1</v>
      </c>
      <c r="H1483" t="s">
        <v>139</v>
      </c>
      <c r="I1483" t="s">
        <v>140</v>
      </c>
      <c r="J1483">
        <v>28.512328767123201</v>
      </c>
      <c r="K1483">
        <v>25</v>
      </c>
      <c r="L1483">
        <v>2</v>
      </c>
      <c r="M1483">
        <v>11.275</v>
      </c>
      <c r="N1483" s="29">
        <f t="shared" si="23"/>
        <v>63.85809312638581</v>
      </c>
      <c r="O1483">
        <v>9</v>
      </c>
      <c r="P1483">
        <v>6.7080000000000002</v>
      </c>
      <c r="Q1483">
        <v>19.946000000000002</v>
      </c>
      <c r="R1483">
        <v>6.6189999999999998</v>
      </c>
    </row>
    <row r="1484" spans="1:18">
      <c r="A1484" t="s">
        <v>137</v>
      </c>
      <c r="B1484">
        <v>2022</v>
      </c>
      <c r="C1484" s="9">
        <v>44752</v>
      </c>
      <c r="D1484" t="s">
        <v>64</v>
      </c>
      <c r="E1484" t="s">
        <v>530</v>
      </c>
      <c r="F1484">
        <v>5</v>
      </c>
      <c r="G1484">
        <v>1</v>
      </c>
      <c r="H1484" t="s">
        <v>36</v>
      </c>
      <c r="I1484" t="s">
        <v>37</v>
      </c>
      <c r="J1484">
        <v>21.4630136986301</v>
      </c>
      <c r="K1484">
        <v>10</v>
      </c>
      <c r="L1484">
        <v>1</v>
      </c>
      <c r="M1484">
        <v>10.353999999999999</v>
      </c>
      <c r="N1484" s="29">
        <f t="shared" si="23"/>
        <v>69.538342669499713</v>
      </c>
      <c r="O1484">
        <v>9</v>
      </c>
      <c r="P1484">
        <v>14.884</v>
      </c>
      <c r="Q1484">
        <v>28.594000000000001</v>
      </c>
      <c r="R1484">
        <v>6.8550000000000004</v>
      </c>
    </row>
    <row r="1485" spans="1:18">
      <c r="A1485" t="s">
        <v>137</v>
      </c>
      <c r="B1485">
        <v>2022</v>
      </c>
      <c r="C1485" s="9">
        <v>44752</v>
      </c>
      <c r="D1485" t="s">
        <v>64</v>
      </c>
      <c r="E1485" t="s">
        <v>530</v>
      </c>
      <c r="F1485">
        <v>5</v>
      </c>
      <c r="G1485">
        <v>1</v>
      </c>
      <c r="H1485" t="s">
        <v>57</v>
      </c>
      <c r="I1485" t="s">
        <v>35</v>
      </c>
      <c r="J1485">
        <v>28.660273972602699</v>
      </c>
      <c r="K1485">
        <v>24</v>
      </c>
      <c r="L1485">
        <v>2</v>
      </c>
      <c r="M1485">
        <v>10.603999999999999</v>
      </c>
      <c r="N1485" s="29">
        <f t="shared" si="23"/>
        <v>67.898906073179944</v>
      </c>
      <c r="O1485">
        <v>13.121</v>
      </c>
      <c r="P1485">
        <v>12.712999999999999</v>
      </c>
      <c r="Q1485">
        <v>19.260999999999999</v>
      </c>
      <c r="R1485">
        <v>3.274</v>
      </c>
    </row>
    <row r="1486" spans="1:18">
      <c r="A1486" t="s">
        <v>137</v>
      </c>
      <c r="B1486">
        <v>2022</v>
      </c>
      <c r="C1486" s="9">
        <v>44752</v>
      </c>
      <c r="D1486" t="s">
        <v>64</v>
      </c>
      <c r="E1486" t="s">
        <v>530</v>
      </c>
      <c r="F1486">
        <v>6</v>
      </c>
      <c r="G1486">
        <v>1</v>
      </c>
      <c r="H1486" t="s">
        <v>127</v>
      </c>
      <c r="I1486" t="s">
        <v>33</v>
      </c>
      <c r="J1486">
        <v>31.005479452054701</v>
      </c>
      <c r="K1486">
        <v>11</v>
      </c>
      <c r="L1486">
        <v>1</v>
      </c>
      <c r="M1486">
        <v>10.382999999999999</v>
      </c>
      <c r="N1486" s="29">
        <f t="shared" si="23"/>
        <v>69.344120196475018</v>
      </c>
      <c r="O1486">
        <v>28.477</v>
      </c>
      <c r="P1486">
        <v>28.641999999999999</v>
      </c>
      <c r="Q1486">
        <v>32.228000000000002</v>
      </c>
      <c r="R1486">
        <v>1.7929999999999999</v>
      </c>
    </row>
    <row r="1487" spans="1:18">
      <c r="A1487" t="s">
        <v>137</v>
      </c>
      <c r="B1487">
        <v>2022</v>
      </c>
      <c r="C1487" s="9">
        <v>44752</v>
      </c>
      <c r="D1487" t="s">
        <v>64</v>
      </c>
      <c r="E1487" t="s">
        <v>530</v>
      </c>
      <c r="F1487">
        <v>6</v>
      </c>
      <c r="G1487">
        <v>1</v>
      </c>
      <c r="H1487" t="s">
        <v>156</v>
      </c>
      <c r="I1487" t="s">
        <v>143</v>
      </c>
      <c r="J1487">
        <v>36.238356164383497</v>
      </c>
      <c r="K1487">
        <v>23</v>
      </c>
      <c r="L1487">
        <v>2</v>
      </c>
      <c r="M1487">
        <v>10.575999999999899</v>
      </c>
      <c r="N1487" s="29">
        <f t="shared" si="23"/>
        <v>68.078668683813049</v>
      </c>
      <c r="O1487">
        <v>9</v>
      </c>
      <c r="P1487">
        <v>8.141</v>
      </c>
      <c r="Q1487">
        <v>21.963000000000001</v>
      </c>
      <c r="R1487">
        <v>6.9109999999999996</v>
      </c>
    </row>
    <row r="1488" spans="1:18">
      <c r="A1488" t="s">
        <v>137</v>
      </c>
      <c r="B1488">
        <v>2022</v>
      </c>
      <c r="C1488" s="9">
        <v>44752</v>
      </c>
      <c r="D1488" t="s">
        <v>64</v>
      </c>
      <c r="E1488" t="s">
        <v>530</v>
      </c>
      <c r="F1488">
        <v>7</v>
      </c>
      <c r="G1488">
        <v>1</v>
      </c>
      <c r="H1488" t="s">
        <v>48</v>
      </c>
      <c r="I1488" t="s">
        <v>42</v>
      </c>
      <c r="J1488">
        <v>27.9917808219178</v>
      </c>
      <c r="K1488">
        <v>8</v>
      </c>
      <c r="L1488">
        <v>1</v>
      </c>
      <c r="M1488">
        <v>10.156000000000001</v>
      </c>
      <c r="N1488" s="29">
        <f t="shared" si="23"/>
        <v>70.894052776683736</v>
      </c>
      <c r="O1488">
        <v>16.501999999999999</v>
      </c>
      <c r="P1488">
        <v>16.981000000000002</v>
      </c>
      <c r="Q1488">
        <v>22.321000000000002</v>
      </c>
      <c r="R1488">
        <v>2.67</v>
      </c>
    </row>
    <row r="1489" spans="1:18">
      <c r="A1489" t="s">
        <v>137</v>
      </c>
      <c r="B1489">
        <v>2022</v>
      </c>
      <c r="C1489" s="9">
        <v>44752</v>
      </c>
      <c r="D1489" t="s">
        <v>64</v>
      </c>
      <c r="E1489" t="s">
        <v>530</v>
      </c>
      <c r="F1489">
        <v>7</v>
      </c>
      <c r="G1489">
        <v>1</v>
      </c>
      <c r="H1489" t="s">
        <v>229</v>
      </c>
      <c r="I1489" t="s">
        <v>209</v>
      </c>
      <c r="J1489">
        <v>23.558904109589001</v>
      </c>
      <c r="K1489">
        <v>22</v>
      </c>
      <c r="L1489">
        <v>2</v>
      </c>
      <c r="M1489">
        <v>10.516999999999999</v>
      </c>
      <c r="N1489" s="29">
        <f t="shared" si="23"/>
        <v>68.460587620043739</v>
      </c>
      <c r="O1489">
        <v>5.0759999999999996</v>
      </c>
      <c r="P1489">
        <v>4.7729999999999997</v>
      </c>
      <c r="Q1489">
        <v>13.755000000000001</v>
      </c>
      <c r="R1489">
        <v>4.4909999999999997</v>
      </c>
    </row>
    <row r="1490" spans="1:18">
      <c r="A1490" t="s">
        <v>137</v>
      </c>
      <c r="B1490">
        <v>2022</v>
      </c>
      <c r="C1490" s="9">
        <v>44752</v>
      </c>
      <c r="D1490" t="s">
        <v>64</v>
      </c>
      <c r="E1490" t="s">
        <v>530</v>
      </c>
      <c r="F1490">
        <v>8</v>
      </c>
      <c r="G1490">
        <v>1</v>
      </c>
      <c r="H1490" t="s">
        <v>108</v>
      </c>
      <c r="I1490" t="s">
        <v>56</v>
      </c>
      <c r="J1490">
        <v>24.2520547945205</v>
      </c>
      <c r="K1490">
        <v>16</v>
      </c>
      <c r="L1490">
        <v>1</v>
      </c>
      <c r="M1490">
        <v>10.369</v>
      </c>
      <c r="N1490" s="29">
        <f t="shared" si="23"/>
        <v>69.437747130870861</v>
      </c>
      <c r="O1490">
        <v>9</v>
      </c>
      <c r="P1490">
        <v>15.245999999999899</v>
      </c>
      <c r="Q1490">
        <v>28.988</v>
      </c>
      <c r="R1490">
        <v>6.8710000000000004</v>
      </c>
    </row>
    <row r="1491" spans="1:18">
      <c r="A1491" t="s">
        <v>137</v>
      </c>
      <c r="B1491">
        <v>2022</v>
      </c>
      <c r="C1491" s="9">
        <v>44752</v>
      </c>
      <c r="D1491" t="s">
        <v>64</v>
      </c>
      <c r="E1491" t="s">
        <v>530</v>
      </c>
      <c r="F1491">
        <v>8</v>
      </c>
      <c r="G1491">
        <v>1</v>
      </c>
      <c r="H1491" t="s">
        <v>113</v>
      </c>
      <c r="I1491" t="s">
        <v>114</v>
      </c>
      <c r="J1491">
        <v>27.413698630136899</v>
      </c>
      <c r="K1491">
        <v>17</v>
      </c>
      <c r="L1491">
        <v>2</v>
      </c>
      <c r="M1491">
        <v>10.430999999999999</v>
      </c>
      <c r="N1491" s="29">
        <f t="shared" si="23"/>
        <v>69.02502157031924</v>
      </c>
      <c r="O1491">
        <v>12.231999999999999</v>
      </c>
      <c r="P1491">
        <v>11.478999999999999</v>
      </c>
      <c r="Q1491">
        <v>20.190999999999999</v>
      </c>
      <c r="R1491">
        <v>4.3559999999999999</v>
      </c>
    </row>
    <row r="1492" spans="1:18">
      <c r="A1492" t="s">
        <v>137</v>
      </c>
      <c r="B1492">
        <v>2022</v>
      </c>
      <c r="C1492" s="9">
        <v>44752</v>
      </c>
      <c r="D1492" t="s">
        <v>64</v>
      </c>
      <c r="E1492" t="s">
        <v>530</v>
      </c>
      <c r="F1492">
        <v>9</v>
      </c>
      <c r="G1492">
        <v>1</v>
      </c>
      <c r="H1492" t="s">
        <v>142</v>
      </c>
      <c r="I1492" t="s">
        <v>143</v>
      </c>
      <c r="J1492">
        <v>21.9698630136986</v>
      </c>
      <c r="K1492">
        <v>15</v>
      </c>
      <c r="L1492">
        <v>1</v>
      </c>
      <c r="M1492">
        <v>10.686</v>
      </c>
      <c r="N1492" s="29">
        <f t="shared" si="23"/>
        <v>67.377877596855697</v>
      </c>
      <c r="O1492">
        <v>9</v>
      </c>
      <c r="P1492">
        <v>14.792</v>
      </c>
      <c r="Q1492">
        <v>28.616</v>
      </c>
      <c r="R1492">
        <v>6.9119999999999999</v>
      </c>
    </row>
    <row r="1493" spans="1:18">
      <c r="A1493" t="s">
        <v>137</v>
      </c>
      <c r="B1493">
        <v>2022</v>
      </c>
      <c r="C1493" s="9">
        <v>44752</v>
      </c>
      <c r="D1493" t="s">
        <v>64</v>
      </c>
      <c r="E1493" t="s">
        <v>530</v>
      </c>
      <c r="F1493">
        <v>9</v>
      </c>
      <c r="G1493">
        <v>1</v>
      </c>
      <c r="H1493" t="s">
        <v>55</v>
      </c>
      <c r="I1493" t="s">
        <v>56</v>
      </c>
      <c r="J1493">
        <v>22.4931506849315</v>
      </c>
      <c r="K1493">
        <v>18</v>
      </c>
      <c r="L1493">
        <v>2</v>
      </c>
      <c r="M1493">
        <v>10.712999999999999</v>
      </c>
      <c r="N1493" s="29">
        <f t="shared" si="23"/>
        <v>67.208064967796147</v>
      </c>
      <c r="O1493">
        <v>11.741</v>
      </c>
      <c r="P1493">
        <v>11.164999999999999</v>
      </c>
      <c r="Q1493">
        <v>19.190999999999999</v>
      </c>
      <c r="R1493">
        <v>4.0129999999999999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10</v>
      </c>
      <c r="G1494">
        <v>1</v>
      </c>
      <c r="H1494" t="s">
        <v>47</v>
      </c>
      <c r="I1494" t="s">
        <v>714</v>
      </c>
      <c r="J1494">
        <v>21.624657534246499</v>
      </c>
      <c r="K1494">
        <v>12</v>
      </c>
      <c r="L1494">
        <v>1</v>
      </c>
      <c r="M1494">
        <v>10.409000000000001</v>
      </c>
      <c r="N1494" s="29">
        <f t="shared" si="23"/>
        <v>69.170909789605147</v>
      </c>
      <c r="O1494">
        <v>9</v>
      </c>
      <c r="P1494">
        <v>17.218</v>
      </c>
      <c r="Q1494">
        <v>30.103999999999999</v>
      </c>
      <c r="R1494">
        <v>6.4429999999999996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10</v>
      </c>
      <c r="G1495">
        <v>1</v>
      </c>
      <c r="H1495" t="s">
        <v>141</v>
      </c>
      <c r="I1495" t="s">
        <v>93</v>
      </c>
      <c r="J1495">
        <v>27.2712328767123</v>
      </c>
      <c r="K1495">
        <v>21</v>
      </c>
      <c r="L1495">
        <v>2</v>
      </c>
      <c r="M1495">
        <v>10.429</v>
      </c>
      <c r="N1495" s="29">
        <f t="shared" si="23"/>
        <v>69.038258701697188</v>
      </c>
      <c r="O1495">
        <v>19.882999999999999</v>
      </c>
      <c r="P1495">
        <v>19.652999999999999</v>
      </c>
      <c r="Q1495">
        <v>23.419</v>
      </c>
      <c r="R1495">
        <v>1.883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11</v>
      </c>
      <c r="G1496">
        <v>1</v>
      </c>
      <c r="H1496" t="s">
        <v>134</v>
      </c>
      <c r="I1496" t="s">
        <v>33</v>
      </c>
      <c r="J1496">
        <v>25.863013698630098</v>
      </c>
      <c r="K1496">
        <v>13</v>
      </c>
      <c r="L1496">
        <v>1</v>
      </c>
      <c r="M1496">
        <v>10.417999999999999</v>
      </c>
      <c r="N1496" s="29">
        <f t="shared" si="23"/>
        <v>69.111153772317152</v>
      </c>
      <c r="O1496">
        <v>9</v>
      </c>
      <c r="P1496">
        <v>12.9889999999999</v>
      </c>
      <c r="Q1496">
        <v>27.523</v>
      </c>
      <c r="R1496">
        <v>7.2670000000000003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11</v>
      </c>
      <c r="G1497">
        <v>1</v>
      </c>
      <c r="H1497" t="s">
        <v>34</v>
      </c>
      <c r="I1497" t="s">
        <v>35</v>
      </c>
      <c r="J1497">
        <v>24.134246575342399</v>
      </c>
      <c r="K1497">
        <v>20</v>
      </c>
      <c r="L1497">
        <v>2</v>
      </c>
      <c r="M1497">
        <v>10.536</v>
      </c>
      <c r="N1497" s="29">
        <f t="shared" si="23"/>
        <v>68.337129840546694</v>
      </c>
      <c r="O1497">
        <v>5.3709999999999898</v>
      </c>
      <c r="P1497">
        <v>4.86099999999999</v>
      </c>
      <c r="Q1497">
        <v>15.276999999999999</v>
      </c>
      <c r="R1497">
        <v>5.2080000000000002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12</v>
      </c>
      <c r="G1498">
        <v>1</v>
      </c>
      <c r="H1498" t="s">
        <v>101</v>
      </c>
      <c r="I1498" t="s">
        <v>102</v>
      </c>
      <c r="J1498">
        <v>28.4575342465753</v>
      </c>
      <c r="K1498">
        <v>14</v>
      </c>
      <c r="L1498">
        <v>1</v>
      </c>
      <c r="M1498">
        <v>10.416</v>
      </c>
      <c r="N1498" s="29">
        <f t="shared" si="23"/>
        <v>69.124423963133637</v>
      </c>
      <c r="O1498">
        <v>6.85</v>
      </c>
      <c r="P1498">
        <v>12.175999999999901</v>
      </c>
      <c r="Q1498">
        <v>23.623999999999999</v>
      </c>
      <c r="R1498">
        <v>5.7240000000000002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12</v>
      </c>
      <c r="G1499">
        <v>1</v>
      </c>
      <c r="H1499" t="s">
        <v>31</v>
      </c>
      <c r="I1499" t="s">
        <v>32</v>
      </c>
      <c r="J1499">
        <v>20.663013698630099</v>
      </c>
      <c r="K1499">
        <v>19</v>
      </c>
      <c r="L1499">
        <v>2</v>
      </c>
      <c r="M1499">
        <v>10.452</v>
      </c>
      <c r="N1499" s="29">
        <f t="shared" si="23"/>
        <v>68.886337543053955</v>
      </c>
      <c r="O1499">
        <v>9</v>
      </c>
      <c r="P1499">
        <v>4.9839999999999902</v>
      </c>
      <c r="Q1499">
        <v>18.431999999999999</v>
      </c>
      <c r="R1499">
        <v>6.7240000000000002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1</v>
      </c>
      <c r="G1500">
        <v>1</v>
      </c>
      <c r="H1500" t="s">
        <v>90</v>
      </c>
      <c r="I1500" t="s">
        <v>22</v>
      </c>
      <c r="J1500">
        <v>25.339726027397202</v>
      </c>
      <c r="K1500">
        <v>2</v>
      </c>
      <c r="L1500">
        <v>1</v>
      </c>
      <c r="M1500">
        <v>10.231</v>
      </c>
      <c r="N1500" s="29">
        <f t="shared" si="23"/>
        <v>70.374352458215228</v>
      </c>
      <c r="O1500">
        <v>40.445</v>
      </c>
      <c r="P1500">
        <v>40.449999999999903</v>
      </c>
      <c r="Q1500">
        <v>43.101999999999997</v>
      </c>
      <c r="R1500">
        <v>1.3260000000000001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1</v>
      </c>
      <c r="G1501">
        <v>1</v>
      </c>
      <c r="H1501" t="s">
        <v>101</v>
      </c>
      <c r="I1501" t="s">
        <v>102</v>
      </c>
      <c r="J1501">
        <v>28.4575342465753</v>
      </c>
      <c r="K1501">
        <v>14</v>
      </c>
      <c r="L1501">
        <v>2</v>
      </c>
      <c r="M1501">
        <v>10.599</v>
      </c>
      <c r="N1501" s="29">
        <f t="shared" si="23"/>
        <v>67.93093688083782</v>
      </c>
      <c r="O1501">
        <v>12.175999999999901</v>
      </c>
      <c r="P1501">
        <v>12.247999999999999</v>
      </c>
      <c r="Q1501">
        <v>23.498000000000001</v>
      </c>
      <c r="R1501">
        <v>5.625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2</v>
      </c>
      <c r="G1502">
        <v>1</v>
      </c>
      <c r="H1502" t="s">
        <v>126</v>
      </c>
      <c r="I1502" t="s">
        <v>102</v>
      </c>
      <c r="J1502">
        <v>23.810958904109501</v>
      </c>
      <c r="K1502">
        <v>1</v>
      </c>
      <c r="L1502">
        <v>1</v>
      </c>
      <c r="M1502">
        <v>10.082000000000001</v>
      </c>
      <c r="N1502" s="29">
        <f t="shared" si="23"/>
        <v>71.41440190438405</v>
      </c>
      <c r="O1502">
        <v>27.87</v>
      </c>
      <c r="P1502">
        <v>28.003</v>
      </c>
      <c r="Q1502">
        <v>30.655000000000001</v>
      </c>
      <c r="R1502">
        <v>1.3260000000000001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2</v>
      </c>
      <c r="G1503">
        <v>1</v>
      </c>
      <c r="H1503" t="s">
        <v>134</v>
      </c>
      <c r="I1503" t="s">
        <v>33</v>
      </c>
      <c r="J1503">
        <v>25.863013698630098</v>
      </c>
      <c r="K1503">
        <v>13</v>
      </c>
      <c r="L1503">
        <v>2</v>
      </c>
      <c r="M1503">
        <v>10.226000000000001</v>
      </c>
      <c r="N1503" s="29">
        <f t="shared" si="23"/>
        <v>70.408761979268519</v>
      </c>
      <c r="O1503">
        <v>12.9889999999999</v>
      </c>
      <c r="P1503">
        <v>12.105</v>
      </c>
      <c r="Q1503">
        <v>23.881</v>
      </c>
      <c r="R1503">
        <v>5.8879999999999999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3</v>
      </c>
      <c r="G1504">
        <v>1</v>
      </c>
      <c r="H1504" t="s">
        <v>21</v>
      </c>
      <c r="I1504" t="s">
        <v>22</v>
      </c>
      <c r="J1504">
        <v>29.336986301369802</v>
      </c>
      <c r="K1504">
        <v>3</v>
      </c>
      <c r="L1504">
        <v>1</v>
      </c>
      <c r="M1504">
        <v>10.192</v>
      </c>
      <c r="N1504" s="29">
        <f t="shared" si="23"/>
        <v>70.643642072213495</v>
      </c>
      <c r="O1504">
        <v>35.378</v>
      </c>
      <c r="P1504">
        <v>35.434999999999903</v>
      </c>
      <c r="Q1504">
        <v>37.686999999999998</v>
      </c>
      <c r="R1504">
        <v>1.1259999999999999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3</v>
      </c>
      <c r="G1505">
        <v>1</v>
      </c>
      <c r="H1505" t="s">
        <v>47</v>
      </c>
      <c r="I1505" t="s">
        <v>714</v>
      </c>
      <c r="J1505">
        <v>21.624657534246499</v>
      </c>
      <c r="K1505">
        <v>12</v>
      </c>
      <c r="L1505">
        <v>2</v>
      </c>
      <c r="M1505">
        <v>10.416</v>
      </c>
      <c r="N1505" s="29">
        <f t="shared" si="23"/>
        <v>69.124423963133637</v>
      </c>
      <c r="O1505">
        <v>17.218</v>
      </c>
      <c r="P1505">
        <v>17.035</v>
      </c>
      <c r="Q1505">
        <v>28.311</v>
      </c>
      <c r="R1505">
        <v>5.6379999999999999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4</v>
      </c>
      <c r="G1506">
        <v>1</v>
      </c>
      <c r="H1506" t="s">
        <v>41</v>
      </c>
      <c r="I1506" t="s">
        <v>42</v>
      </c>
      <c r="J1506">
        <v>21.791780821917801</v>
      </c>
      <c r="K1506">
        <v>4</v>
      </c>
      <c r="L1506">
        <v>1</v>
      </c>
      <c r="M1506">
        <v>10.177</v>
      </c>
      <c r="N1506" s="29">
        <f t="shared" si="23"/>
        <v>70.747764567161255</v>
      </c>
      <c r="O1506">
        <v>9</v>
      </c>
      <c r="P1506">
        <v>17.120999999999999</v>
      </c>
      <c r="Q1506">
        <v>30.835000000000001</v>
      </c>
      <c r="R1506">
        <v>6.8570000000000002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4</v>
      </c>
      <c r="G1507">
        <v>1</v>
      </c>
      <c r="H1507" t="s">
        <v>142</v>
      </c>
      <c r="I1507" t="s">
        <v>143</v>
      </c>
      <c r="J1507">
        <v>21.9698630136986</v>
      </c>
      <c r="K1507">
        <v>15</v>
      </c>
      <c r="L1507">
        <v>2</v>
      </c>
      <c r="M1507">
        <v>10.221</v>
      </c>
      <c r="N1507" s="29">
        <f t="shared" si="23"/>
        <v>70.443205165835039</v>
      </c>
      <c r="O1507">
        <v>14.792</v>
      </c>
      <c r="P1507">
        <v>12.408999999999899</v>
      </c>
      <c r="Q1507">
        <v>24.600999999999999</v>
      </c>
      <c r="R1507">
        <v>6.0960000000000001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5</v>
      </c>
      <c r="G1508">
        <v>1</v>
      </c>
      <c r="H1508" t="s">
        <v>27</v>
      </c>
      <c r="I1508" t="s">
        <v>28</v>
      </c>
      <c r="J1508">
        <v>26.561643835616401</v>
      </c>
      <c r="K1508">
        <v>5</v>
      </c>
      <c r="L1508">
        <v>1</v>
      </c>
      <c r="M1508">
        <v>10.205</v>
      </c>
      <c r="N1508" s="29">
        <f t="shared" si="23"/>
        <v>70.553650171484563</v>
      </c>
      <c r="O1508">
        <v>12.57</v>
      </c>
      <c r="P1508">
        <v>15.269</v>
      </c>
      <c r="Q1508">
        <v>22.433</v>
      </c>
      <c r="R1508">
        <v>3.5819999999999999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5</v>
      </c>
      <c r="G1509">
        <v>1</v>
      </c>
      <c r="H1509" t="s">
        <v>108</v>
      </c>
      <c r="I1509" t="s">
        <v>56</v>
      </c>
      <c r="J1509">
        <v>24.2520547945205</v>
      </c>
      <c r="K1509">
        <v>16</v>
      </c>
      <c r="L1509">
        <v>2</v>
      </c>
      <c r="M1509">
        <v>10.244999999999999</v>
      </c>
      <c r="N1509" s="29">
        <f t="shared" si="23"/>
        <v>70.278184480234259</v>
      </c>
      <c r="O1509">
        <v>15.245999999999899</v>
      </c>
      <c r="P1509">
        <v>11.042</v>
      </c>
      <c r="Q1509">
        <v>21.776</v>
      </c>
      <c r="R1509">
        <v>5.367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6</v>
      </c>
      <c r="G1510">
        <v>1</v>
      </c>
      <c r="H1510" t="s">
        <v>48</v>
      </c>
      <c r="I1510" t="s">
        <v>42</v>
      </c>
      <c r="J1510">
        <v>27.9917808219178</v>
      </c>
      <c r="K1510">
        <v>8</v>
      </c>
      <c r="L1510">
        <v>1</v>
      </c>
      <c r="M1510">
        <v>10.077999999999999</v>
      </c>
      <c r="N1510" s="29">
        <f t="shared" si="23"/>
        <v>71.442746576701737</v>
      </c>
      <c r="O1510">
        <v>16.981000000000002</v>
      </c>
      <c r="P1510">
        <v>19.015000000000001</v>
      </c>
      <c r="Q1510">
        <v>23.997</v>
      </c>
      <c r="R1510">
        <v>2.4910000000000001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6</v>
      </c>
      <c r="G1511">
        <v>1</v>
      </c>
      <c r="H1511" t="s">
        <v>106</v>
      </c>
      <c r="I1511" t="s">
        <v>107</v>
      </c>
      <c r="J1511">
        <v>28.7424657534246</v>
      </c>
      <c r="K1511">
        <v>9</v>
      </c>
      <c r="L1511">
        <v>2</v>
      </c>
      <c r="M1511">
        <v>10.149999999999901</v>
      </c>
      <c r="N1511" s="29">
        <f t="shared" si="23"/>
        <v>70.935960591133693</v>
      </c>
      <c r="O1511">
        <v>25.498999999999999</v>
      </c>
      <c r="P1511">
        <v>25.021999999999998</v>
      </c>
      <c r="Q1511">
        <v>27.981999999999999</v>
      </c>
      <c r="R1511">
        <v>1.48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7</v>
      </c>
      <c r="G1512">
        <v>1</v>
      </c>
      <c r="H1512" t="s">
        <v>103</v>
      </c>
      <c r="I1512" t="s">
        <v>37</v>
      </c>
      <c r="J1512">
        <v>23.526027397260201</v>
      </c>
      <c r="K1512">
        <v>6</v>
      </c>
      <c r="L1512">
        <v>1</v>
      </c>
      <c r="M1512">
        <v>10.09</v>
      </c>
      <c r="N1512" s="29">
        <f t="shared" si="23"/>
        <v>71.357779980178393</v>
      </c>
      <c r="O1512">
        <v>10.300999999999901</v>
      </c>
      <c r="P1512">
        <v>15.856</v>
      </c>
      <c r="Q1512">
        <v>22.25</v>
      </c>
      <c r="R1512">
        <v>3.1970000000000001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7</v>
      </c>
      <c r="G1513">
        <v>1</v>
      </c>
      <c r="H1513" t="s">
        <v>127</v>
      </c>
      <c r="I1513" t="s">
        <v>33</v>
      </c>
      <c r="J1513">
        <v>31.005479452054701</v>
      </c>
      <c r="K1513">
        <v>11</v>
      </c>
      <c r="L1513">
        <v>2</v>
      </c>
      <c r="M1513">
        <v>10.134</v>
      </c>
      <c r="N1513" s="29">
        <f t="shared" si="23"/>
        <v>71.047957371225579</v>
      </c>
      <c r="O1513">
        <v>28.641999999999999</v>
      </c>
      <c r="P1513">
        <v>27.613</v>
      </c>
      <c r="Q1513">
        <v>31.100999999999999</v>
      </c>
      <c r="R1513">
        <v>1.744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8</v>
      </c>
      <c r="G1514">
        <v>1</v>
      </c>
      <c r="H1514" t="s">
        <v>25</v>
      </c>
      <c r="I1514" t="s">
        <v>26</v>
      </c>
      <c r="J1514">
        <v>24.797260273972601</v>
      </c>
      <c r="K1514">
        <v>7</v>
      </c>
      <c r="L1514">
        <v>1</v>
      </c>
      <c r="M1514">
        <v>10.282999999999999</v>
      </c>
      <c r="N1514" s="29">
        <f t="shared" si="23"/>
        <v>70.018477098123114</v>
      </c>
      <c r="O1514">
        <v>19.369</v>
      </c>
      <c r="P1514">
        <v>21.155000000000001</v>
      </c>
      <c r="Q1514">
        <v>28.292999999999999</v>
      </c>
      <c r="R1514">
        <v>3.569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8</v>
      </c>
      <c r="G1515">
        <v>1</v>
      </c>
      <c r="H1515" t="s">
        <v>36</v>
      </c>
      <c r="I1515" t="s">
        <v>37</v>
      </c>
      <c r="J1515">
        <v>21.4630136986301</v>
      </c>
      <c r="K1515">
        <v>10</v>
      </c>
      <c r="L1515">
        <v>2</v>
      </c>
      <c r="M1515">
        <v>10.298999999999999</v>
      </c>
      <c r="N1515" s="29">
        <f t="shared" si="23"/>
        <v>69.90969997087096</v>
      </c>
      <c r="O1515">
        <v>14.884</v>
      </c>
      <c r="P1515">
        <v>12.808</v>
      </c>
      <c r="Q1515">
        <v>23.974</v>
      </c>
      <c r="R1515">
        <v>5.5830000000000002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534</v>
      </c>
      <c r="F1516">
        <v>1</v>
      </c>
      <c r="G1516">
        <v>1</v>
      </c>
      <c r="H1516" t="s">
        <v>90</v>
      </c>
      <c r="I1516" t="s">
        <v>22</v>
      </c>
      <c r="J1516">
        <v>25.339726027397202</v>
      </c>
      <c r="K1516">
        <v>2</v>
      </c>
      <c r="L1516">
        <v>1</v>
      </c>
      <c r="M1516">
        <v>10.259</v>
      </c>
      <c r="N1516" s="29">
        <f t="shared" si="23"/>
        <v>70.182278974558926</v>
      </c>
      <c r="O1516">
        <v>40.449999999999903</v>
      </c>
      <c r="P1516">
        <v>40.463999999999999</v>
      </c>
      <c r="Q1516">
        <v>43.116</v>
      </c>
      <c r="R1516">
        <v>1.3260000000000001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534</v>
      </c>
      <c r="F1517">
        <v>1</v>
      </c>
      <c r="G1517">
        <v>1</v>
      </c>
      <c r="H1517" t="s">
        <v>25</v>
      </c>
      <c r="I1517" t="s">
        <v>26</v>
      </c>
      <c r="J1517">
        <v>24.797260273972601</v>
      </c>
      <c r="K1517">
        <v>7</v>
      </c>
      <c r="L1517">
        <v>2</v>
      </c>
      <c r="M1517">
        <v>10.448</v>
      </c>
      <c r="N1517" s="29">
        <f t="shared" si="23"/>
        <v>68.912710566615615</v>
      </c>
      <c r="O1517">
        <v>21.155000000000001</v>
      </c>
      <c r="P1517">
        <v>21.158000000000001</v>
      </c>
      <c r="Q1517">
        <v>28.193999999999999</v>
      </c>
      <c r="R1517">
        <v>3.5179999999999998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534</v>
      </c>
      <c r="F1518">
        <v>1</v>
      </c>
      <c r="G1518">
        <v>2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10.206</v>
      </c>
      <c r="N1518" s="29">
        <f t="shared" si="23"/>
        <v>70.546737213403887</v>
      </c>
      <c r="O1518">
        <v>40.463999999999999</v>
      </c>
      <c r="P1518">
        <v>40.476999999999997</v>
      </c>
      <c r="Q1518">
        <v>43.128999999999998</v>
      </c>
      <c r="R1518">
        <v>1.3260000000000001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534</v>
      </c>
      <c r="F1519">
        <v>1</v>
      </c>
      <c r="G1519">
        <v>2</v>
      </c>
      <c r="H1519" t="s">
        <v>25</v>
      </c>
      <c r="I1519" t="s">
        <v>26</v>
      </c>
      <c r="J1519">
        <v>24.797260273972601</v>
      </c>
      <c r="K1519">
        <v>7</v>
      </c>
      <c r="L1519">
        <v>2</v>
      </c>
      <c r="M1519">
        <v>10.305999999999999</v>
      </c>
      <c r="N1519" s="29">
        <f t="shared" si="23"/>
        <v>69.862216184746757</v>
      </c>
      <c r="O1519">
        <v>21.158000000000001</v>
      </c>
      <c r="P1519">
        <v>21.161999999999999</v>
      </c>
      <c r="Q1519">
        <v>28.102</v>
      </c>
      <c r="R1519">
        <v>3.47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534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10.069000000000001</v>
      </c>
      <c r="N1520" s="29">
        <f t="shared" si="23"/>
        <v>71.506604429436877</v>
      </c>
      <c r="O1520">
        <v>28.003</v>
      </c>
      <c r="P1520">
        <v>28.077999999999999</v>
      </c>
      <c r="Q1520">
        <v>30.718</v>
      </c>
      <c r="R1520">
        <v>1.32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534</v>
      </c>
      <c r="F1521">
        <v>2</v>
      </c>
      <c r="G1521">
        <v>1</v>
      </c>
      <c r="H1521" t="s">
        <v>103</v>
      </c>
      <c r="I1521" t="s">
        <v>37</v>
      </c>
      <c r="J1521">
        <v>23.526027397260201</v>
      </c>
      <c r="K1521">
        <v>6</v>
      </c>
      <c r="L1521">
        <v>2</v>
      </c>
      <c r="M1521">
        <v>10.718999999999999</v>
      </c>
      <c r="N1521" s="29">
        <f t="shared" si="23"/>
        <v>67.170445004198157</v>
      </c>
      <c r="O1521">
        <v>15.856</v>
      </c>
      <c r="P1521">
        <v>15.7259999999999</v>
      </c>
      <c r="Q1521">
        <v>21.884</v>
      </c>
      <c r="R1521">
        <v>3.0790000000000002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534</v>
      </c>
      <c r="F1522">
        <v>2</v>
      </c>
      <c r="G1522">
        <v>2</v>
      </c>
      <c r="H1522" t="s">
        <v>126</v>
      </c>
      <c r="I1522" t="s">
        <v>102</v>
      </c>
      <c r="J1522">
        <v>23.810958904109501</v>
      </c>
      <c r="K1522">
        <v>1</v>
      </c>
      <c r="L1522">
        <v>1</v>
      </c>
      <c r="M1522">
        <v>10.337999999999999</v>
      </c>
      <c r="N1522" s="29">
        <f t="shared" si="23"/>
        <v>69.645966337782937</v>
      </c>
      <c r="O1522">
        <v>28.077999999999999</v>
      </c>
      <c r="P1522">
        <v>28.145</v>
      </c>
      <c r="Q1522">
        <v>30.774999999999999</v>
      </c>
      <c r="R1522">
        <v>1.3149999999999999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534</v>
      </c>
      <c r="F1523">
        <v>2</v>
      </c>
      <c r="G1523">
        <v>2</v>
      </c>
      <c r="H1523" t="s">
        <v>103</v>
      </c>
      <c r="I1523" t="s">
        <v>37</v>
      </c>
      <c r="J1523">
        <v>23.526027397260201</v>
      </c>
      <c r="K1523">
        <v>6</v>
      </c>
      <c r="L1523">
        <v>2</v>
      </c>
      <c r="M1523">
        <v>11.052</v>
      </c>
      <c r="N1523" s="29">
        <f t="shared" si="23"/>
        <v>65.146579804560261</v>
      </c>
      <c r="O1523">
        <v>15.7259999999999</v>
      </c>
      <c r="P1523">
        <v>15.616</v>
      </c>
      <c r="Q1523">
        <v>21.574000000000002</v>
      </c>
      <c r="R1523">
        <v>2.9790000000000001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534</v>
      </c>
      <c r="F1524">
        <v>3</v>
      </c>
      <c r="G1524">
        <v>1</v>
      </c>
      <c r="H1524" t="s">
        <v>21</v>
      </c>
      <c r="I1524" t="s">
        <v>22</v>
      </c>
      <c r="J1524">
        <v>29.336986301369802</v>
      </c>
      <c r="K1524">
        <v>3</v>
      </c>
      <c r="L1524">
        <v>1</v>
      </c>
      <c r="M1524">
        <v>9.8829999999999991</v>
      </c>
      <c r="N1524" s="29">
        <f t="shared" si="23"/>
        <v>72.852372761307308</v>
      </c>
      <c r="O1524">
        <v>35.434999999999903</v>
      </c>
      <c r="P1524">
        <v>35.444000000000003</v>
      </c>
      <c r="Q1524">
        <v>37.698</v>
      </c>
      <c r="R1524">
        <v>1.127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534</v>
      </c>
      <c r="F1525">
        <v>3</v>
      </c>
      <c r="G1525">
        <v>1</v>
      </c>
      <c r="H1525" t="s">
        <v>48</v>
      </c>
      <c r="I1525" t="s">
        <v>42</v>
      </c>
      <c r="J1525">
        <v>27.9917808219178</v>
      </c>
      <c r="K1525">
        <v>8</v>
      </c>
      <c r="L1525">
        <v>2</v>
      </c>
      <c r="M1525">
        <v>10.026</v>
      </c>
      <c r="N1525" s="29">
        <f t="shared" si="23"/>
        <v>71.813285457809698</v>
      </c>
      <c r="O1525">
        <v>19.015000000000001</v>
      </c>
      <c r="P1525">
        <v>19.001000000000001</v>
      </c>
      <c r="Q1525">
        <v>23.943000000000001</v>
      </c>
      <c r="R1525">
        <v>2.4710000000000001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534</v>
      </c>
      <c r="F1526">
        <v>3</v>
      </c>
      <c r="G1526">
        <v>2</v>
      </c>
      <c r="H1526" t="s">
        <v>21</v>
      </c>
      <c r="I1526" t="s">
        <v>22</v>
      </c>
      <c r="J1526">
        <v>29.336986301369802</v>
      </c>
      <c r="K1526">
        <v>3</v>
      </c>
      <c r="L1526">
        <v>1</v>
      </c>
      <c r="M1526">
        <v>10.009</v>
      </c>
      <c r="N1526" s="29">
        <f t="shared" si="23"/>
        <v>71.935258267559192</v>
      </c>
      <c r="O1526">
        <v>35.444000000000003</v>
      </c>
      <c r="P1526">
        <v>35.453000000000003</v>
      </c>
      <c r="Q1526">
        <v>37.709000000000003</v>
      </c>
      <c r="R1526">
        <v>1.1279999999999999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534</v>
      </c>
      <c r="F1527">
        <v>3</v>
      </c>
      <c r="G1527">
        <v>2</v>
      </c>
      <c r="H1527" t="s">
        <v>48</v>
      </c>
      <c r="I1527" t="s">
        <v>42</v>
      </c>
      <c r="J1527">
        <v>27.9917808219178</v>
      </c>
      <c r="K1527">
        <v>8</v>
      </c>
      <c r="L1527">
        <v>2</v>
      </c>
      <c r="M1527">
        <v>10.297000000000001</v>
      </c>
      <c r="N1527" s="29">
        <f t="shared" si="23"/>
        <v>69.923278624842183</v>
      </c>
      <c r="O1527">
        <v>19.001000000000001</v>
      </c>
      <c r="P1527">
        <v>18.988</v>
      </c>
      <c r="Q1527">
        <v>23.891999999999999</v>
      </c>
      <c r="R1527">
        <v>2.452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534</v>
      </c>
      <c r="F1528">
        <v>4</v>
      </c>
      <c r="G1528">
        <v>1</v>
      </c>
      <c r="H1528" t="s">
        <v>41</v>
      </c>
      <c r="I1528" t="s">
        <v>42</v>
      </c>
      <c r="J1528">
        <v>21.791780821917801</v>
      </c>
      <c r="K1528">
        <v>4</v>
      </c>
      <c r="L1528">
        <v>1</v>
      </c>
      <c r="M1528">
        <v>10.086</v>
      </c>
      <c r="N1528" s="29">
        <f t="shared" si="23"/>
        <v>71.386079714455676</v>
      </c>
      <c r="O1528">
        <v>17.120999999999999</v>
      </c>
      <c r="P1528">
        <v>20.488</v>
      </c>
      <c r="Q1528">
        <v>32.637999999999998</v>
      </c>
      <c r="R1528">
        <v>6.0750000000000002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534</v>
      </c>
      <c r="F1529">
        <v>4</v>
      </c>
      <c r="G1529">
        <v>1</v>
      </c>
      <c r="H1529" t="s">
        <v>27</v>
      </c>
      <c r="I1529" t="s">
        <v>28</v>
      </c>
      <c r="J1529">
        <v>26.561643835616401</v>
      </c>
      <c r="K1529">
        <v>5</v>
      </c>
      <c r="L1529">
        <v>2</v>
      </c>
      <c r="M1529">
        <v>10.164</v>
      </c>
      <c r="N1529" s="29">
        <f t="shared" si="23"/>
        <v>70.838252656434477</v>
      </c>
      <c r="O1529">
        <v>15.269</v>
      </c>
      <c r="P1529">
        <v>14.9889999999999</v>
      </c>
      <c r="Q1529">
        <v>21.940999999999999</v>
      </c>
      <c r="R1529">
        <v>3.476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534</v>
      </c>
      <c r="F1530">
        <v>4</v>
      </c>
      <c r="G1530">
        <v>2</v>
      </c>
      <c r="H1530" t="s">
        <v>41</v>
      </c>
      <c r="I1530" t="s">
        <v>42</v>
      </c>
      <c r="J1530">
        <v>21.791780821917801</v>
      </c>
      <c r="K1530">
        <v>4</v>
      </c>
      <c r="L1530">
        <v>1</v>
      </c>
      <c r="M1530">
        <v>10.215</v>
      </c>
      <c r="N1530" s="29">
        <f t="shared" si="23"/>
        <v>70.484581497797365</v>
      </c>
      <c r="O1530">
        <v>20.488</v>
      </c>
      <c r="P1530">
        <v>22.478999999999999</v>
      </c>
      <c r="Q1530">
        <v>33.670999999999999</v>
      </c>
      <c r="R1530">
        <v>5.5960000000000001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534</v>
      </c>
      <c r="F1531">
        <v>4</v>
      </c>
      <c r="G1531">
        <v>2</v>
      </c>
      <c r="H1531" t="s">
        <v>27</v>
      </c>
      <c r="I1531" t="s">
        <v>28</v>
      </c>
      <c r="J1531">
        <v>26.561643835616401</v>
      </c>
      <c r="K1531">
        <v>5</v>
      </c>
      <c r="L1531">
        <v>2</v>
      </c>
      <c r="M1531">
        <v>10.247999999999999</v>
      </c>
      <c r="N1531" s="29">
        <f t="shared" si="23"/>
        <v>70.257611241217802</v>
      </c>
      <c r="O1531">
        <v>14.9889999999999</v>
      </c>
      <c r="P1531">
        <v>14.824999999999999</v>
      </c>
      <c r="Q1531">
        <v>21.603000000000002</v>
      </c>
      <c r="R1531">
        <v>3.3889999999999998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535</v>
      </c>
      <c r="F1532">
        <v>1</v>
      </c>
      <c r="G1532">
        <v>1</v>
      </c>
      <c r="H1532" t="s">
        <v>90</v>
      </c>
      <c r="I1532" t="s">
        <v>22</v>
      </c>
      <c r="J1532">
        <v>25.339726027397202</v>
      </c>
      <c r="K1532">
        <v>2</v>
      </c>
      <c r="L1532">
        <v>1</v>
      </c>
      <c r="M1532">
        <v>9.9350000000000005</v>
      </c>
      <c r="N1532" s="29">
        <f t="shared" si="23"/>
        <v>72.471061902365378</v>
      </c>
      <c r="O1532">
        <v>40.476999999999997</v>
      </c>
      <c r="P1532">
        <v>40.542000000000002</v>
      </c>
      <c r="Q1532">
        <v>43.186</v>
      </c>
      <c r="R1532">
        <v>1.3220000000000001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535</v>
      </c>
      <c r="F1533">
        <v>1</v>
      </c>
      <c r="G1533">
        <v>1</v>
      </c>
      <c r="H1533" t="s">
        <v>41</v>
      </c>
      <c r="I1533" t="s">
        <v>42</v>
      </c>
      <c r="J1533">
        <v>21.791780821917801</v>
      </c>
      <c r="K1533">
        <v>4</v>
      </c>
      <c r="L1533">
        <v>2</v>
      </c>
      <c r="M1533">
        <v>10.026</v>
      </c>
      <c r="N1533" s="29">
        <f t="shared" si="23"/>
        <v>71.813285457809698</v>
      </c>
      <c r="O1533">
        <v>22.478999999999999</v>
      </c>
      <c r="P1533">
        <v>22.417999999999999</v>
      </c>
      <c r="Q1533">
        <v>32.658000000000001</v>
      </c>
      <c r="R1533">
        <v>5.12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535</v>
      </c>
      <c r="F1534">
        <v>1</v>
      </c>
      <c r="G1534">
        <v>2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10.15</v>
      </c>
      <c r="N1534" s="29">
        <f t="shared" si="23"/>
        <v>70.935960591132996</v>
      </c>
      <c r="O1534">
        <v>40.542000000000002</v>
      </c>
      <c r="P1534">
        <v>40.594000000000001</v>
      </c>
      <c r="Q1534">
        <v>43.231999999999999</v>
      </c>
      <c r="R1534">
        <v>1.319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535</v>
      </c>
      <c r="F1535">
        <v>1</v>
      </c>
      <c r="G1535">
        <v>2</v>
      </c>
      <c r="H1535" t="s">
        <v>41</v>
      </c>
      <c r="I1535" t="s">
        <v>42</v>
      </c>
      <c r="J1535">
        <v>21.791780821917801</v>
      </c>
      <c r="K1535">
        <v>4</v>
      </c>
      <c r="L1535">
        <v>2</v>
      </c>
      <c r="M1535">
        <v>10.353</v>
      </c>
      <c r="N1535" s="29">
        <f t="shared" si="23"/>
        <v>69.545059403071576</v>
      </c>
      <c r="O1535">
        <v>22.417999999999999</v>
      </c>
      <c r="P1535">
        <v>22.391999999999999</v>
      </c>
      <c r="Q1535">
        <v>31.968</v>
      </c>
      <c r="R1535">
        <v>4.7880000000000003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535</v>
      </c>
      <c r="F1536">
        <v>2</v>
      </c>
      <c r="G1536">
        <v>1</v>
      </c>
      <c r="H1536" t="s">
        <v>126</v>
      </c>
      <c r="I1536" t="s">
        <v>102</v>
      </c>
      <c r="J1536">
        <v>23.810958904109501</v>
      </c>
      <c r="K1536">
        <v>1</v>
      </c>
      <c r="L1536">
        <v>1</v>
      </c>
      <c r="M1536">
        <v>10.125</v>
      </c>
      <c r="N1536" s="29">
        <f t="shared" si="23"/>
        <v>71.111111111111114</v>
      </c>
      <c r="O1536">
        <v>28.145</v>
      </c>
      <c r="P1536">
        <v>28.678999999999998</v>
      </c>
      <c r="Q1536">
        <v>31.263000000000002</v>
      </c>
      <c r="R1536">
        <v>1.292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535</v>
      </c>
      <c r="F1537">
        <v>2</v>
      </c>
      <c r="G1537">
        <v>1</v>
      </c>
      <c r="H1537" t="s">
        <v>21</v>
      </c>
      <c r="I1537" t="s">
        <v>22</v>
      </c>
      <c r="J1537">
        <v>29.336986301369802</v>
      </c>
      <c r="K1537">
        <v>3</v>
      </c>
      <c r="L1537">
        <v>2</v>
      </c>
      <c r="M1537">
        <v>10.567</v>
      </c>
      <c r="N1537" s="29">
        <f t="shared" si="23"/>
        <v>68.136651840635935</v>
      </c>
      <c r="O1537">
        <v>35.453000000000003</v>
      </c>
      <c r="P1537">
        <v>35.119</v>
      </c>
      <c r="Q1537">
        <v>37.348999999999997</v>
      </c>
      <c r="R1537">
        <v>1.115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535</v>
      </c>
      <c r="F1538">
        <v>2</v>
      </c>
      <c r="G1538">
        <v>2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9.8249999999999993</v>
      </c>
      <c r="N1538" s="29">
        <f t="shared" si="23"/>
        <v>73.282442748091611</v>
      </c>
      <c r="O1538">
        <v>28.678999999999998</v>
      </c>
      <c r="P1538">
        <v>29.161999999999999</v>
      </c>
      <c r="Q1538">
        <v>31.704000000000001</v>
      </c>
      <c r="R1538">
        <v>1.2709999999999999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535</v>
      </c>
      <c r="F1539">
        <v>2</v>
      </c>
      <c r="G1539">
        <v>2</v>
      </c>
      <c r="H1539" t="s">
        <v>21</v>
      </c>
      <c r="I1539" t="s">
        <v>22</v>
      </c>
      <c r="J1539">
        <v>29.336986301369802</v>
      </c>
      <c r="K1539">
        <v>3</v>
      </c>
      <c r="L1539">
        <v>2</v>
      </c>
      <c r="M1539">
        <v>10.087</v>
      </c>
      <c r="N1539" s="29">
        <f t="shared" ref="N1539:N1602" si="24">3.6*200/M1539</f>
        <v>71.379002676712602</v>
      </c>
      <c r="O1539">
        <v>35.119</v>
      </c>
      <c r="P1539">
        <v>34.814</v>
      </c>
      <c r="Q1539">
        <v>37.020000000000003</v>
      </c>
      <c r="R1539">
        <v>1.103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62</v>
      </c>
      <c r="F1540" t="s">
        <v>537</v>
      </c>
      <c r="G1540">
        <v>1</v>
      </c>
      <c r="H1540" t="s">
        <v>21</v>
      </c>
      <c r="I1540" t="s">
        <v>22</v>
      </c>
      <c r="J1540">
        <v>29.336986301369802</v>
      </c>
      <c r="K1540">
        <v>3</v>
      </c>
      <c r="L1540">
        <v>1</v>
      </c>
      <c r="M1540">
        <v>10.244999999999999</v>
      </c>
      <c r="N1540" s="29">
        <f t="shared" si="24"/>
        <v>70.278184480234259</v>
      </c>
      <c r="O1540">
        <v>34.814</v>
      </c>
      <c r="P1540">
        <v>34.895999999999901</v>
      </c>
      <c r="Q1540">
        <v>37.095999999999997</v>
      </c>
      <c r="R1540">
        <v>1.1000000000000001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62</v>
      </c>
      <c r="F1541" t="s">
        <v>537</v>
      </c>
      <c r="G1541">
        <v>1</v>
      </c>
      <c r="H1541" t="s">
        <v>41</v>
      </c>
      <c r="I1541" t="s">
        <v>42</v>
      </c>
      <c r="J1541">
        <v>21.791780821917801</v>
      </c>
      <c r="K1541">
        <v>4</v>
      </c>
      <c r="L1541">
        <v>2</v>
      </c>
      <c r="M1541">
        <v>10.37</v>
      </c>
      <c r="N1541" s="29">
        <f t="shared" si="24"/>
        <v>69.431051108968177</v>
      </c>
      <c r="O1541">
        <v>22.391999999999999</v>
      </c>
      <c r="P1541">
        <v>21.939999999999898</v>
      </c>
      <c r="Q1541">
        <v>30.54</v>
      </c>
      <c r="R1541">
        <v>4.3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62</v>
      </c>
      <c r="F1542" t="s">
        <v>537</v>
      </c>
      <c r="G1542">
        <v>2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10.78</v>
      </c>
      <c r="N1542" s="29">
        <f t="shared" si="24"/>
        <v>66.790352504638221</v>
      </c>
      <c r="O1542">
        <v>34.895999999999901</v>
      </c>
      <c r="P1542">
        <v>34.960999999999999</v>
      </c>
      <c r="Q1542">
        <v>37.156999999999996</v>
      </c>
      <c r="R1542">
        <v>1.0980000000000001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62</v>
      </c>
      <c r="F1543" t="s">
        <v>537</v>
      </c>
      <c r="G1543">
        <v>2</v>
      </c>
      <c r="H1543" t="s">
        <v>41</v>
      </c>
      <c r="I1543" t="s">
        <v>42</v>
      </c>
      <c r="J1543">
        <v>21.791780821917801</v>
      </c>
      <c r="K1543">
        <v>4</v>
      </c>
      <c r="L1543">
        <v>2</v>
      </c>
      <c r="M1543">
        <v>24.751999999999999</v>
      </c>
      <c r="N1543" s="29">
        <f t="shared" si="24"/>
        <v>29.088558500323206</v>
      </c>
      <c r="O1543">
        <v>21.939999999999898</v>
      </c>
      <c r="P1543">
        <v>21.661999999999999</v>
      </c>
      <c r="Q1543">
        <v>29.606000000000002</v>
      </c>
      <c r="R1543">
        <v>3.972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62</v>
      </c>
      <c r="F1544" t="s">
        <v>536</v>
      </c>
      <c r="G1544">
        <v>1</v>
      </c>
      <c r="H1544" t="s">
        <v>126</v>
      </c>
      <c r="I1544" t="s">
        <v>102</v>
      </c>
      <c r="J1544">
        <v>23.810958904109501</v>
      </c>
      <c r="K1544">
        <v>1</v>
      </c>
      <c r="L1544">
        <v>1</v>
      </c>
      <c r="M1544">
        <v>9.8019999999999996</v>
      </c>
      <c r="N1544" s="29">
        <f t="shared" si="24"/>
        <v>73.454397061824125</v>
      </c>
      <c r="O1544">
        <v>29.161999999999999</v>
      </c>
      <c r="P1544">
        <v>29.827000000000002</v>
      </c>
      <c r="Q1544">
        <v>32.325000000000003</v>
      </c>
      <c r="R1544">
        <v>1.2490000000000001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62</v>
      </c>
      <c r="F1545" t="s">
        <v>536</v>
      </c>
      <c r="G1545">
        <v>1</v>
      </c>
      <c r="H1545" t="s">
        <v>90</v>
      </c>
      <c r="I1545" t="s">
        <v>22</v>
      </c>
      <c r="J1545">
        <v>25.339726027397202</v>
      </c>
      <c r="K1545">
        <v>2</v>
      </c>
      <c r="L1545">
        <v>2</v>
      </c>
      <c r="M1545">
        <v>9.9149999999999991</v>
      </c>
      <c r="N1545" s="29">
        <f t="shared" si="24"/>
        <v>72.617246596066579</v>
      </c>
      <c r="O1545">
        <v>40.594000000000001</v>
      </c>
      <c r="P1545">
        <v>39.972999999999999</v>
      </c>
      <c r="Q1545">
        <v>42.563000000000002</v>
      </c>
      <c r="R1545">
        <v>1.2949999999999999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62</v>
      </c>
      <c r="F1546" t="s">
        <v>536</v>
      </c>
      <c r="G1546">
        <v>2</v>
      </c>
      <c r="H1546" t="s">
        <v>126</v>
      </c>
      <c r="I1546" t="s">
        <v>102</v>
      </c>
      <c r="J1546">
        <v>23.810958904109501</v>
      </c>
      <c r="K1546">
        <v>1</v>
      </c>
      <c r="L1546">
        <v>1</v>
      </c>
      <c r="M1546">
        <v>9.8140000000000001</v>
      </c>
      <c r="N1546" s="29">
        <f t="shared" si="24"/>
        <v>73.364581210515595</v>
      </c>
      <c r="O1546">
        <v>29.827000000000002</v>
      </c>
      <c r="P1546">
        <v>30.422000000000001</v>
      </c>
      <c r="Q1546">
        <v>32.880000000000003</v>
      </c>
      <c r="R1546">
        <v>1.2290000000000001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62</v>
      </c>
      <c r="F1547" t="s">
        <v>536</v>
      </c>
      <c r="G1547">
        <v>2</v>
      </c>
      <c r="H1547" t="s">
        <v>90</v>
      </c>
      <c r="I1547" t="s">
        <v>22</v>
      </c>
      <c r="J1547">
        <v>25.339726027397202</v>
      </c>
      <c r="K1547">
        <v>2</v>
      </c>
      <c r="L1547">
        <v>2</v>
      </c>
      <c r="M1547">
        <v>9.8260000000000005</v>
      </c>
      <c r="N1547" s="29">
        <f t="shared" si="24"/>
        <v>73.274984734378179</v>
      </c>
      <c r="O1547">
        <v>39.972999999999999</v>
      </c>
      <c r="P1547">
        <v>39.423000000000002</v>
      </c>
      <c r="Q1547">
        <v>41.966999999999999</v>
      </c>
      <c r="R1547">
        <v>1.272</v>
      </c>
    </row>
    <row r="1548" spans="1:18">
      <c r="A1548" t="s">
        <v>18</v>
      </c>
      <c r="B1548">
        <v>2022</v>
      </c>
      <c r="C1548" s="9">
        <v>44849</v>
      </c>
      <c r="D1548" t="s">
        <v>19</v>
      </c>
      <c r="E1548" t="s">
        <v>530</v>
      </c>
      <c r="F1548">
        <v>1</v>
      </c>
      <c r="G1548">
        <v>1</v>
      </c>
      <c r="H1548" t="s">
        <v>112</v>
      </c>
      <c r="I1548" t="s">
        <v>100</v>
      </c>
      <c r="J1548">
        <v>22.679452054794499</v>
      </c>
      <c r="K1548">
        <v>9</v>
      </c>
      <c r="L1548">
        <v>1</v>
      </c>
      <c r="M1548">
        <v>10.263</v>
      </c>
      <c r="N1548" s="29">
        <f t="shared" si="24"/>
        <v>70.154925460391695</v>
      </c>
      <c r="O1548">
        <v>18.082999999999998</v>
      </c>
      <c r="P1548">
        <v>18.818999999999999</v>
      </c>
      <c r="Q1548">
        <v>26.780999999999999</v>
      </c>
      <c r="R1548">
        <v>3.9809999999999999</v>
      </c>
    </row>
    <row r="1549" spans="1:18">
      <c r="A1549" t="s">
        <v>18</v>
      </c>
      <c r="B1549">
        <v>2022</v>
      </c>
      <c r="C1549" s="9">
        <v>44849</v>
      </c>
      <c r="D1549" t="s">
        <v>19</v>
      </c>
      <c r="E1549" t="s">
        <v>530</v>
      </c>
      <c r="F1549">
        <v>1</v>
      </c>
      <c r="G1549">
        <v>1</v>
      </c>
      <c r="H1549" t="s">
        <v>34</v>
      </c>
      <c r="I1549" t="s">
        <v>35</v>
      </c>
      <c r="J1549">
        <v>24.4</v>
      </c>
      <c r="K1549">
        <v>28</v>
      </c>
      <c r="L1549">
        <v>2</v>
      </c>
      <c r="M1549">
        <v>10.449</v>
      </c>
      <c r="N1549" s="29">
        <f t="shared" si="24"/>
        <v>68.906115417743322</v>
      </c>
      <c r="O1549">
        <v>4.86099999999999</v>
      </c>
      <c r="P1549">
        <v>4.7480000000000002</v>
      </c>
      <c r="Q1549">
        <v>14.57</v>
      </c>
      <c r="R1549">
        <v>4.9109999999999996</v>
      </c>
    </row>
    <row r="1550" spans="1:18">
      <c r="A1550" t="s">
        <v>18</v>
      </c>
      <c r="B1550">
        <v>2022</v>
      </c>
      <c r="C1550" s="9">
        <v>44849</v>
      </c>
      <c r="D1550" t="s">
        <v>19</v>
      </c>
      <c r="E1550" t="s">
        <v>530</v>
      </c>
      <c r="F1550">
        <v>2</v>
      </c>
      <c r="G1550">
        <v>1</v>
      </c>
      <c r="H1550" t="s">
        <v>465</v>
      </c>
      <c r="I1550" t="s">
        <v>30</v>
      </c>
      <c r="J1550">
        <v>23.2356164383561</v>
      </c>
      <c r="K1550">
        <v>10</v>
      </c>
      <c r="L1550">
        <v>1</v>
      </c>
      <c r="M1550">
        <v>10.272</v>
      </c>
      <c r="N1550" s="29">
        <f t="shared" si="24"/>
        <v>70.09345794392523</v>
      </c>
      <c r="O1550">
        <v>9</v>
      </c>
      <c r="P1550">
        <v>18.591999999999999</v>
      </c>
      <c r="Q1550">
        <v>31.172000000000001</v>
      </c>
      <c r="R1550">
        <v>6.29</v>
      </c>
    </row>
    <row r="1551" spans="1:18">
      <c r="A1551" t="s">
        <v>18</v>
      </c>
      <c r="B1551">
        <v>2022</v>
      </c>
      <c r="C1551" s="9">
        <v>44849</v>
      </c>
      <c r="D1551" t="s">
        <v>19</v>
      </c>
      <c r="E1551" t="s">
        <v>530</v>
      </c>
      <c r="F1551">
        <v>2</v>
      </c>
      <c r="G1551">
        <v>1</v>
      </c>
      <c r="H1551" t="s">
        <v>91</v>
      </c>
      <c r="I1551" t="s">
        <v>50</v>
      </c>
      <c r="J1551">
        <v>26.904109589040999</v>
      </c>
      <c r="K1551">
        <v>27</v>
      </c>
      <c r="L1551">
        <v>2</v>
      </c>
      <c r="M1551">
        <v>10.345000000000001</v>
      </c>
      <c r="N1551" s="29">
        <f t="shared" si="24"/>
        <v>69.598840019333011</v>
      </c>
      <c r="O1551">
        <v>21.776</v>
      </c>
      <c r="P1551">
        <v>21.381</v>
      </c>
      <c r="Q1551">
        <v>25.888999999999999</v>
      </c>
      <c r="R1551">
        <v>2.254</v>
      </c>
    </row>
    <row r="1552" spans="1:18">
      <c r="A1552" t="s">
        <v>18</v>
      </c>
      <c r="B1552">
        <v>2022</v>
      </c>
      <c r="C1552" s="9">
        <v>44849</v>
      </c>
      <c r="D1552" t="s">
        <v>19</v>
      </c>
      <c r="E1552" t="s">
        <v>530</v>
      </c>
      <c r="F1552">
        <v>3</v>
      </c>
      <c r="G1552">
        <v>1</v>
      </c>
      <c r="H1552" t="s">
        <v>165</v>
      </c>
      <c r="I1552" t="s">
        <v>44</v>
      </c>
      <c r="J1552">
        <v>32.789041095890397</v>
      </c>
      <c r="K1552">
        <v>16</v>
      </c>
      <c r="L1552">
        <v>1</v>
      </c>
      <c r="M1552">
        <v>10.082000000000001</v>
      </c>
      <c r="N1552" s="29">
        <f t="shared" si="24"/>
        <v>71.41440190438405</v>
      </c>
      <c r="O1552">
        <v>16.251999999999999</v>
      </c>
      <c r="P1552">
        <v>20.873999999999999</v>
      </c>
      <c r="Q1552">
        <v>28.04</v>
      </c>
      <c r="R1552">
        <v>3.5830000000000002</v>
      </c>
    </row>
    <row r="1553" spans="1:18">
      <c r="A1553" t="s">
        <v>18</v>
      </c>
      <c r="B1553">
        <v>2022</v>
      </c>
      <c r="C1553" s="9">
        <v>44849</v>
      </c>
      <c r="D1553" t="s">
        <v>19</v>
      </c>
      <c r="E1553" t="s">
        <v>530</v>
      </c>
      <c r="F1553">
        <v>4</v>
      </c>
      <c r="G1553">
        <v>1</v>
      </c>
      <c r="H1553" t="s">
        <v>97</v>
      </c>
      <c r="I1553" t="s">
        <v>26</v>
      </c>
      <c r="J1553">
        <v>25.509589041095801</v>
      </c>
      <c r="K1553">
        <v>11</v>
      </c>
      <c r="L1553">
        <v>1</v>
      </c>
      <c r="M1553">
        <v>10.361000000000001</v>
      </c>
      <c r="N1553" s="29">
        <f t="shared" si="24"/>
        <v>69.491361837660449</v>
      </c>
      <c r="O1553">
        <v>27.93</v>
      </c>
      <c r="P1553">
        <v>27.939999999999898</v>
      </c>
      <c r="Q1553">
        <v>30.667999999999999</v>
      </c>
      <c r="R1553">
        <v>1.3640000000000001</v>
      </c>
    </row>
    <row r="1554" spans="1:18">
      <c r="A1554" t="s">
        <v>18</v>
      </c>
      <c r="B1554">
        <v>2022</v>
      </c>
      <c r="C1554" s="9">
        <v>44849</v>
      </c>
      <c r="D1554" t="s">
        <v>19</v>
      </c>
      <c r="E1554" t="s">
        <v>530</v>
      </c>
      <c r="F1554">
        <v>4</v>
      </c>
      <c r="G1554">
        <v>1</v>
      </c>
      <c r="H1554" t="s">
        <v>47</v>
      </c>
      <c r="I1554" t="s">
        <v>37</v>
      </c>
      <c r="J1554">
        <v>21.890410958904098</v>
      </c>
      <c r="K1554">
        <v>26</v>
      </c>
      <c r="L1554">
        <v>2</v>
      </c>
      <c r="M1554">
        <v>10.407999999999999</v>
      </c>
      <c r="N1554" s="29">
        <f t="shared" si="24"/>
        <v>69.177555726364332</v>
      </c>
      <c r="O1554">
        <v>17.035</v>
      </c>
      <c r="P1554">
        <v>15.808</v>
      </c>
      <c r="Q1554">
        <v>25.052</v>
      </c>
      <c r="R1554">
        <v>4.6219999999999999</v>
      </c>
    </row>
    <row r="1555" spans="1:18">
      <c r="A1555" t="s">
        <v>18</v>
      </c>
      <c r="B1555">
        <v>2022</v>
      </c>
      <c r="C1555" s="9">
        <v>44849</v>
      </c>
      <c r="D1555" t="s">
        <v>19</v>
      </c>
      <c r="E1555" t="s">
        <v>530</v>
      </c>
      <c r="F1555">
        <v>5</v>
      </c>
      <c r="G1555">
        <v>1</v>
      </c>
      <c r="H1555" t="s">
        <v>130</v>
      </c>
      <c r="I1555" t="s">
        <v>111</v>
      </c>
      <c r="J1555">
        <v>23.2739726027397</v>
      </c>
      <c r="K1555">
        <v>5</v>
      </c>
      <c r="L1555">
        <v>1</v>
      </c>
      <c r="M1555">
        <v>10.206</v>
      </c>
      <c r="N1555" s="29">
        <f t="shared" si="24"/>
        <v>70.546737213403887</v>
      </c>
      <c r="O1555">
        <v>17.579999999999998</v>
      </c>
      <c r="P1555">
        <v>19.727</v>
      </c>
      <c r="Q1555">
        <v>27.225000000000001</v>
      </c>
      <c r="R1555">
        <v>3.7490000000000001</v>
      </c>
    </row>
    <row r="1556" spans="1:18">
      <c r="A1556" t="s">
        <v>18</v>
      </c>
      <c r="B1556">
        <v>2022</v>
      </c>
      <c r="C1556" s="9">
        <v>44849</v>
      </c>
      <c r="D1556" t="s">
        <v>19</v>
      </c>
      <c r="E1556" t="s">
        <v>530</v>
      </c>
      <c r="F1556">
        <v>5</v>
      </c>
      <c r="G1556">
        <v>1</v>
      </c>
      <c r="H1556" t="s">
        <v>45</v>
      </c>
      <c r="I1556" t="s">
        <v>32</v>
      </c>
      <c r="J1556">
        <v>25.879452054794498</v>
      </c>
      <c r="K1556">
        <v>25</v>
      </c>
      <c r="L1556">
        <v>2</v>
      </c>
      <c r="M1556">
        <v>10.365</v>
      </c>
      <c r="N1556" s="29">
        <f t="shared" si="24"/>
        <v>69.464544138929085</v>
      </c>
      <c r="O1556">
        <v>15.872</v>
      </c>
      <c r="P1556">
        <v>14.862</v>
      </c>
      <c r="Q1556">
        <v>22.908000000000001</v>
      </c>
      <c r="R1556">
        <v>4.0229999999999997</v>
      </c>
    </row>
    <row r="1557" spans="1:18">
      <c r="A1557" t="s">
        <v>18</v>
      </c>
      <c r="B1557">
        <v>2022</v>
      </c>
      <c r="C1557" s="9">
        <v>44849</v>
      </c>
      <c r="D1557" t="s">
        <v>19</v>
      </c>
      <c r="E1557" t="s">
        <v>530</v>
      </c>
      <c r="F1557">
        <v>6</v>
      </c>
      <c r="G1557">
        <v>1</v>
      </c>
      <c r="H1557" t="s">
        <v>110</v>
      </c>
      <c r="I1557" t="s">
        <v>111</v>
      </c>
      <c r="J1557">
        <v>25.4958904109589</v>
      </c>
      <c r="K1557">
        <v>6</v>
      </c>
      <c r="L1557">
        <v>1</v>
      </c>
      <c r="M1557">
        <v>10.282</v>
      </c>
      <c r="N1557" s="29">
        <f t="shared" si="24"/>
        <v>70.025286909161636</v>
      </c>
      <c r="O1557">
        <v>29.055999999999901</v>
      </c>
      <c r="P1557">
        <v>29.119</v>
      </c>
      <c r="Q1557">
        <v>32.033000000000001</v>
      </c>
      <c r="R1557">
        <v>1.4570000000000001</v>
      </c>
    </row>
    <row r="1558" spans="1:18">
      <c r="A1558" t="s">
        <v>18</v>
      </c>
      <c r="B1558">
        <v>2022</v>
      </c>
      <c r="C1558" s="9">
        <v>44849</v>
      </c>
      <c r="D1558" t="s">
        <v>19</v>
      </c>
      <c r="E1558" t="s">
        <v>530</v>
      </c>
      <c r="F1558">
        <v>6</v>
      </c>
      <c r="G1558">
        <v>1</v>
      </c>
      <c r="H1558" t="s">
        <v>27</v>
      </c>
      <c r="I1558" t="s">
        <v>28</v>
      </c>
      <c r="J1558">
        <v>26.827397260273901</v>
      </c>
      <c r="K1558">
        <v>24</v>
      </c>
      <c r="L1558">
        <v>2</v>
      </c>
      <c r="M1558">
        <v>10.371</v>
      </c>
      <c r="N1558" s="29">
        <f t="shared" si="24"/>
        <v>69.424356378362745</v>
      </c>
      <c r="O1558">
        <v>14.824999999999999</v>
      </c>
      <c r="P1558">
        <v>14.76</v>
      </c>
      <c r="Q1558">
        <v>21.327999999999999</v>
      </c>
      <c r="R1558">
        <v>3.2839999999999998</v>
      </c>
    </row>
    <row r="1559" spans="1:18">
      <c r="A1559" t="s">
        <v>18</v>
      </c>
      <c r="B1559">
        <v>2022</v>
      </c>
      <c r="C1559" s="9">
        <v>44849</v>
      </c>
      <c r="D1559" t="s">
        <v>19</v>
      </c>
      <c r="E1559" t="s">
        <v>530</v>
      </c>
      <c r="F1559">
        <v>7</v>
      </c>
      <c r="G1559">
        <v>1</v>
      </c>
      <c r="H1559" t="s">
        <v>94</v>
      </c>
      <c r="I1559" t="s">
        <v>26</v>
      </c>
      <c r="J1559">
        <v>23.7479452054794</v>
      </c>
      <c r="K1559">
        <v>7</v>
      </c>
      <c r="L1559">
        <v>1</v>
      </c>
      <c r="M1559">
        <v>10.028</v>
      </c>
      <c r="N1559" s="29">
        <f t="shared" si="24"/>
        <v>71.798962903869167</v>
      </c>
      <c r="O1559">
        <v>29.942</v>
      </c>
      <c r="P1559">
        <v>30.122</v>
      </c>
      <c r="Q1559">
        <v>33.276000000000003</v>
      </c>
      <c r="R1559">
        <v>1.577</v>
      </c>
    </row>
    <row r="1560" spans="1:18">
      <c r="A1560" t="s">
        <v>18</v>
      </c>
      <c r="B1560">
        <v>2022</v>
      </c>
      <c r="C1560" s="9">
        <v>44849</v>
      </c>
      <c r="D1560" t="s">
        <v>19</v>
      </c>
      <c r="E1560" t="s">
        <v>530</v>
      </c>
      <c r="F1560">
        <v>7</v>
      </c>
      <c r="G1560">
        <v>1</v>
      </c>
      <c r="H1560" t="s">
        <v>105</v>
      </c>
      <c r="I1560" t="s">
        <v>30</v>
      </c>
      <c r="J1560">
        <v>29.846575342465702</v>
      </c>
      <c r="K1560">
        <v>23</v>
      </c>
      <c r="L1560">
        <v>2</v>
      </c>
      <c r="M1560">
        <v>10.052</v>
      </c>
      <c r="N1560" s="29">
        <f t="shared" si="24"/>
        <v>71.627536808595309</v>
      </c>
      <c r="O1560">
        <v>20.107999999999901</v>
      </c>
      <c r="P1560">
        <v>19.786000000000001</v>
      </c>
      <c r="Q1560">
        <v>26.652000000000001</v>
      </c>
      <c r="R1560">
        <v>3.4329999999999998</v>
      </c>
    </row>
    <row r="1561" spans="1:18">
      <c r="A1561" t="s">
        <v>18</v>
      </c>
      <c r="B1561">
        <v>2022</v>
      </c>
      <c r="C1561" s="9">
        <v>44849</v>
      </c>
      <c r="D1561" t="s">
        <v>19</v>
      </c>
      <c r="E1561" t="s">
        <v>530</v>
      </c>
      <c r="F1561">
        <v>8</v>
      </c>
      <c r="G1561">
        <v>1</v>
      </c>
      <c r="H1561" t="s">
        <v>106</v>
      </c>
      <c r="I1561" t="s">
        <v>107</v>
      </c>
      <c r="J1561">
        <v>29.008219178082101</v>
      </c>
      <c r="K1561">
        <v>8</v>
      </c>
      <c r="L1561">
        <v>1</v>
      </c>
      <c r="M1561">
        <v>10.077999999999999</v>
      </c>
      <c r="N1561" s="29">
        <f t="shared" si="24"/>
        <v>71.442746576701737</v>
      </c>
      <c r="O1561">
        <v>25.021999999999998</v>
      </c>
      <c r="P1561">
        <v>25.286999999999999</v>
      </c>
      <c r="Q1561">
        <v>28.204999999999998</v>
      </c>
      <c r="R1561">
        <v>1.4590000000000001</v>
      </c>
    </row>
    <row r="1562" spans="1:18">
      <c r="A1562" t="s">
        <v>18</v>
      </c>
      <c r="B1562">
        <v>2022</v>
      </c>
      <c r="C1562" s="9">
        <v>44849</v>
      </c>
      <c r="D1562" t="s">
        <v>19</v>
      </c>
      <c r="E1562" t="s">
        <v>530</v>
      </c>
      <c r="F1562">
        <v>8</v>
      </c>
      <c r="G1562">
        <v>1</v>
      </c>
      <c r="H1562" t="s">
        <v>132</v>
      </c>
      <c r="I1562" t="s">
        <v>32</v>
      </c>
      <c r="J1562">
        <v>23</v>
      </c>
      <c r="K1562">
        <v>18</v>
      </c>
      <c r="L1562">
        <v>2</v>
      </c>
      <c r="M1562">
        <v>10.210999999999901</v>
      </c>
      <c r="N1562" s="29">
        <f t="shared" si="24"/>
        <v>70.512192733327495</v>
      </c>
      <c r="O1562">
        <v>21.414999999999999</v>
      </c>
      <c r="P1562">
        <v>21.082999999999998</v>
      </c>
      <c r="Q1562">
        <v>25.247</v>
      </c>
      <c r="R1562">
        <v>2.0819999999999999</v>
      </c>
    </row>
    <row r="1563" spans="1:18">
      <c r="A1563" t="s">
        <v>18</v>
      </c>
      <c r="B1563">
        <v>2022</v>
      </c>
      <c r="C1563" s="9">
        <v>44849</v>
      </c>
      <c r="D1563" t="s">
        <v>19</v>
      </c>
      <c r="E1563" t="s">
        <v>530</v>
      </c>
      <c r="F1563">
        <v>9</v>
      </c>
      <c r="G1563">
        <v>1</v>
      </c>
      <c r="H1563" t="s">
        <v>95</v>
      </c>
      <c r="I1563" t="s">
        <v>28</v>
      </c>
      <c r="J1563">
        <v>30.7232876712328</v>
      </c>
      <c r="K1563">
        <v>12</v>
      </c>
      <c r="L1563">
        <v>1</v>
      </c>
      <c r="M1563">
        <v>10.02</v>
      </c>
      <c r="N1563" s="29">
        <f t="shared" si="24"/>
        <v>71.856287425149702</v>
      </c>
      <c r="O1563">
        <v>25.812000000000001</v>
      </c>
      <c r="P1563">
        <v>25.879000000000001</v>
      </c>
      <c r="Q1563">
        <v>29.151</v>
      </c>
      <c r="R1563">
        <v>1.6359999999999999</v>
      </c>
    </row>
    <row r="1564" spans="1:18">
      <c r="A1564" t="s">
        <v>18</v>
      </c>
      <c r="B1564">
        <v>2022</v>
      </c>
      <c r="C1564" s="9">
        <v>44849</v>
      </c>
      <c r="D1564" t="s">
        <v>19</v>
      </c>
      <c r="E1564" t="s">
        <v>530</v>
      </c>
      <c r="F1564">
        <v>9</v>
      </c>
      <c r="G1564">
        <v>1</v>
      </c>
      <c r="H1564" t="s">
        <v>532</v>
      </c>
      <c r="I1564" t="s">
        <v>22</v>
      </c>
      <c r="J1564">
        <v>21.586301369863001</v>
      </c>
      <c r="K1564">
        <v>22</v>
      </c>
      <c r="L1564">
        <v>2</v>
      </c>
      <c r="M1564">
        <v>10.0979999999999</v>
      </c>
      <c r="N1564" s="29">
        <f t="shared" si="24"/>
        <v>71.301247771836714</v>
      </c>
      <c r="O1564">
        <v>5.9450000000000003</v>
      </c>
      <c r="P1564">
        <v>5.9870000000000001</v>
      </c>
      <c r="Q1564">
        <v>16.375</v>
      </c>
      <c r="R1564">
        <v>5.194</v>
      </c>
    </row>
    <row r="1565" spans="1:18">
      <c r="A1565" t="s">
        <v>18</v>
      </c>
      <c r="B1565">
        <v>2022</v>
      </c>
      <c r="C1565" s="9">
        <v>44849</v>
      </c>
      <c r="D1565" t="s">
        <v>19</v>
      </c>
      <c r="E1565" t="s">
        <v>530</v>
      </c>
      <c r="F1565">
        <v>10</v>
      </c>
      <c r="G1565">
        <v>1</v>
      </c>
      <c r="H1565" t="s">
        <v>170</v>
      </c>
      <c r="I1565" t="s">
        <v>40</v>
      </c>
      <c r="J1565">
        <v>24.002739726027301</v>
      </c>
      <c r="K1565">
        <v>15</v>
      </c>
      <c r="L1565">
        <v>1</v>
      </c>
      <c r="M1565">
        <v>10.231999999999999</v>
      </c>
      <c r="N1565" s="29">
        <f t="shared" si="24"/>
        <v>70.36747458952307</v>
      </c>
      <c r="O1565">
        <v>14.736999999999901</v>
      </c>
      <c r="P1565">
        <v>16.411000000000001</v>
      </c>
      <c r="Q1565">
        <v>21.670999999999999</v>
      </c>
      <c r="R1565">
        <v>2.63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10</v>
      </c>
      <c r="G1566">
        <v>1</v>
      </c>
      <c r="H1566" t="s">
        <v>169</v>
      </c>
      <c r="I1566" t="s">
        <v>80</v>
      </c>
      <c r="J1566">
        <v>32.306849315068398</v>
      </c>
      <c r="K1566">
        <v>19</v>
      </c>
      <c r="L1566">
        <v>2</v>
      </c>
      <c r="M1566">
        <v>10.332000000000001</v>
      </c>
      <c r="N1566" s="29">
        <f t="shared" si="24"/>
        <v>69.686411149825773</v>
      </c>
      <c r="O1566">
        <v>19.199000000000002</v>
      </c>
      <c r="P1566">
        <v>18.728000000000002</v>
      </c>
      <c r="Q1566">
        <v>22.324000000000002</v>
      </c>
      <c r="R1566">
        <v>1.798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11</v>
      </c>
      <c r="G1567">
        <v>1</v>
      </c>
      <c r="H1567" t="s">
        <v>41</v>
      </c>
      <c r="I1567" t="s">
        <v>42</v>
      </c>
      <c r="J1567">
        <v>22.057534246575301</v>
      </c>
      <c r="K1567">
        <v>13</v>
      </c>
      <c r="L1567">
        <v>1</v>
      </c>
      <c r="M1567">
        <v>9.9420000000000002</v>
      </c>
      <c r="N1567" s="29">
        <f t="shared" si="24"/>
        <v>72.420036210018097</v>
      </c>
      <c r="O1567">
        <v>21.661999999999999</v>
      </c>
      <c r="P1567">
        <v>23.210999999999999</v>
      </c>
      <c r="Q1567">
        <v>30.617000000000001</v>
      </c>
      <c r="R1567">
        <v>3.7029999999999998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11</v>
      </c>
      <c r="G1568">
        <v>1</v>
      </c>
      <c r="H1568" t="s">
        <v>291</v>
      </c>
      <c r="I1568" t="s">
        <v>22</v>
      </c>
      <c r="J1568">
        <v>24.857534246575302</v>
      </c>
      <c r="K1568">
        <v>21</v>
      </c>
      <c r="L1568">
        <v>2</v>
      </c>
      <c r="M1568">
        <v>10.281000000000001</v>
      </c>
      <c r="N1568" s="29">
        <f t="shared" si="24"/>
        <v>70.032098044937257</v>
      </c>
      <c r="O1568">
        <v>18.244999999999902</v>
      </c>
      <c r="P1568">
        <v>17.852</v>
      </c>
      <c r="Q1568">
        <v>24.141999999999999</v>
      </c>
      <c r="R1568">
        <v>3.145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12</v>
      </c>
      <c r="G1569">
        <v>1</v>
      </c>
      <c r="H1569" t="s">
        <v>98</v>
      </c>
      <c r="I1569" t="s">
        <v>42</v>
      </c>
      <c r="J1569">
        <v>23.9808219178082</v>
      </c>
      <c r="K1569">
        <v>14</v>
      </c>
      <c r="L1569">
        <v>1</v>
      </c>
      <c r="M1569">
        <v>10.112</v>
      </c>
      <c r="N1569" s="29">
        <f t="shared" si="24"/>
        <v>71.202531645569621</v>
      </c>
      <c r="O1569">
        <v>23.582000000000001</v>
      </c>
      <c r="P1569">
        <v>23.675999999999998</v>
      </c>
      <c r="Q1569">
        <v>26.815999999999999</v>
      </c>
      <c r="R1569">
        <v>1.57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12</v>
      </c>
      <c r="G1570">
        <v>1</v>
      </c>
      <c r="H1570" t="s">
        <v>96</v>
      </c>
      <c r="I1570" t="s">
        <v>30</v>
      </c>
      <c r="J1570">
        <v>28.797260273972601</v>
      </c>
      <c r="K1570">
        <v>20</v>
      </c>
      <c r="L1570">
        <v>2</v>
      </c>
      <c r="M1570">
        <v>10.148</v>
      </c>
      <c r="N1570" s="29">
        <f t="shared" si="24"/>
        <v>70.949940875049279</v>
      </c>
      <c r="O1570">
        <v>4.9839999999999902</v>
      </c>
      <c r="P1570">
        <v>4.9429999999999996</v>
      </c>
      <c r="Q1570">
        <v>15.957000000000001</v>
      </c>
      <c r="R1570">
        <v>5.5069999999999997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533</v>
      </c>
      <c r="F1571">
        <v>1</v>
      </c>
      <c r="G1571">
        <v>1</v>
      </c>
      <c r="H1571" t="s">
        <v>90</v>
      </c>
      <c r="I1571" t="s">
        <v>22</v>
      </c>
      <c r="J1571">
        <v>25.605479452054698</v>
      </c>
      <c r="K1571">
        <v>1</v>
      </c>
      <c r="L1571">
        <v>1</v>
      </c>
      <c r="M1571">
        <v>9.8889999999999993</v>
      </c>
      <c r="N1571" s="29">
        <f t="shared" si="24"/>
        <v>72.808170694711293</v>
      </c>
      <c r="O1571">
        <v>39.423000000000002</v>
      </c>
      <c r="P1571">
        <v>39.427999999999997</v>
      </c>
      <c r="Q1571">
        <v>41.973999999999997</v>
      </c>
      <c r="R1571">
        <v>1.2729999999999999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1</v>
      </c>
      <c r="G1572">
        <v>1</v>
      </c>
      <c r="H1572" t="s">
        <v>98</v>
      </c>
      <c r="I1572" t="s">
        <v>42</v>
      </c>
      <c r="J1572">
        <v>23.9808219178082</v>
      </c>
      <c r="K1572">
        <v>14</v>
      </c>
      <c r="L1572">
        <v>2</v>
      </c>
      <c r="M1572">
        <v>10.363</v>
      </c>
      <c r="N1572" s="29">
        <f t="shared" si="24"/>
        <v>69.477950400463186</v>
      </c>
      <c r="O1572">
        <v>23.675999999999998</v>
      </c>
      <c r="P1572">
        <v>23.667000000000002</v>
      </c>
      <c r="Q1572">
        <v>26.805</v>
      </c>
      <c r="R1572">
        <v>1.569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2</v>
      </c>
      <c r="G1573">
        <v>1</v>
      </c>
      <c r="H1573" t="s">
        <v>99</v>
      </c>
      <c r="I1573" t="s">
        <v>100</v>
      </c>
      <c r="J1573">
        <v>23.512328767123201</v>
      </c>
      <c r="K1573">
        <v>2</v>
      </c>
      <c r="L1573">
        <v>1</v>
      </c>
      <c r="M1573">
        <v>9.8569999999999993</v>
      </c>
      <c r="N1573" s="29">
        <f t="shared" si="24"/>
        <v>73.044536877346047</v>
      </c>
      <c r="O1573">
        <v>28.788</v>
      </c>
      <c r="P1573">
        <v>29.209</v>
      </c>
      <c r="Q1573">
        <v>32.914999999999999</v>
      </c>
      <c r="R1573">
        <v>1.853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2</v>
      </c>
      <c r="G1574">
        <v>1</v>
      </c>
      <c r="H1574" t="s">
        <v>41</v>
      </c>
      <c r="I1574" t="s">
        <v>42</v>
      </c>
      <c r="J1574">
        <v>22.057534246575301</v>
      </c>
      <c r="K1574">
        <v>13</v>
      </c>
      <c r="L1574">
        <v>2</v>
      </c>
      <c r="M1574">
        <v>10.032999999999999</v>
      </c>
      <c r="N1574" s="29">
        <f t="shared" si="24"/>
        <v>71.763181501046546</v>
      </c>
      <c r="O1574">
        <v>23.210999999999999</v>
      </c>
      <c r="P1574">
        <v>22.498999999999999</v>
      </c>
      <c r="Q1574">
        <v>29.297000000000001</v>
      </c>
      <c r="R1574">
        <v>3.399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3</v>
      </c>
      <c r="G1575">
        <v>1</v>
      </c>
      <c r="H1575" t="s">
        <v>104</v>
      </c>
      <c r="I1575" t="s">
        <v>100</v>
      </c>
      <c r="J1575">
        <v>30.161643835616399</v>
      </c>
      <c r="K1575">
        <v>3</v>
      </c>
      <c r="L1575">
        <v>1</v>
      </c>
      <c r="M1575">
        <v>9.9619999999999997</v>
      </c>
      <c r="N1575" s="29">
        <f t="shared" si="24"/>
        <v>72.274643645854255</v>
      </c>
      <c r="O1575">
        <v>33.173999999999999</v>
      </c>
      <c r="P1575">
        <v>33.192</v>
      </c>
      <c r="Q1575">
        <v>36.173999999999999</v>
      </c>
      <c r="R1575">
        <v>1.4910000000000001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533</v>
      </c>
      <c r="F1576">
        <v>3</v>
      </c>
      <c r="G1576">
        <v>1</v>
      </c>
      <c r="H1576" t="s">
        <v>170</v>
      </c>
      <c r="I1576" t="s">
        <v>40</v>
      </c>
      <c r="J1576">
        <v>24.002739726027301</v>
      </c>
      <c r="K1576">
        <v>15</v>
      </c>
      <c r="L1576">
        <v>2</v>
      </c>
      <c r="M1576">
        <v>10.055999999999999</v>
      </c>
      <c r="N1576" s="29">
        <f t="shared" si="24"/>
        <v>71.599045346062056</v>
      </c>
      <c r="O1576">
        <v>16.411000000000001</v>
      </c>
      <c r="P1576">
        <v>16.402000000000001</v>
      </c>
      <c r="Q1576">
        <v>21.622</v>
      </c>
      <c r="R1576">
        <v>2.61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4</v>
      </c>
      <c r="G1577">
        <v>1</v>
      </c>
      <c r="H1577" t="s">
        <v>199</v>
      </c>
      <c r="I1577" t="s">
        <v>44</v>
      </c>
      <c r="J1577">
        <v>27.2575342465753</v>
      </c>
      <c r="K1577">
        <v>4</v>
      </c>
      <c r="L1577">
        <v>1</v>
      </c>
      <c r="M1577">
        <v>10.108000000000001</v>
      </c>
      <c r="N1577" s="29">
        <f t="shared" si="24"/>
        <v>71.230708349821924</v>
      </c>
      <c r="O1577">
        <v>31.097000000000001</v>
      </c>
      <c r="P1577">
        <v>31.19</v>
      </c>
      <c r="Q1577">
        <v>33.24</v>
      </c>
      <c r="R1577">
        <v>1.0249999999999999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4</v>
      </c>
      <c r="G1578">
        <v>1</v>
      </c>
      <c r="H1578" t="s">
        <v>95</v>
      </c>
      <c r="I1578" t="s">
        <v>28</v>
      </c>
      <c r="J1578">
        <v>30.7232876712328</v>
      </c>
      <c r="K1578">
        <v>12</v>
      </c>
      <c r="L1578">
        <v>2</v>
      </c>
      <c r="M1578">
        <v>10.162000000000001</v>
      </c>
      <c r="N1578" s="29">
        <f t="shared" si="24"/>
        <v>70.852194449911423</v>
      </c>
      <c r="O1578">
        <v>25.879000000000001</v>
      </c>
      <c r="P1578">
        <v>25.718</v>
      </c>
      <c r="Q1578">
        <v>28.936</v>
      </c>
      <c r="R1578">
        <v>1.609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533</v>
      </c>
      <c r="F1579">
        <v>5</v>
      </c>
      <c r="G1579">
        <v>1</v>
      </c>
      <c r="H1579" t="s">
        <v>106</v>
      </c>
      <c r="I1579" t="s">
        <v>107</v>
      </c>
      <c r="J1579">
        <v>29.008219178082101</v>
      </c>
      <c r="K1579">
        <v>8</v>
      </c>
      <c r="L1579">
        <v>1</v>
      </c>
      <c r="M1579">
        <v>10.117000000000001</v>
      </c>
      <c r="N1579" s="29">
        <f t="shared" si="24"/>
        <v>71.167342097459709</v>
      </c>
      <c r="O1579">
        <v>25.286999999999999</v>
      </c>
      <c r="P1579">
        <v>25.536000000000001</v>
      </c>
      <c r="Q1579">
        <v>28.422000000000001</v>
      </c>
      <c r="R1579">
        <v>1.4430000000000001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5</v>
      </c>
      <c r="G1580">
        <v>1</v>
      </c>
      <c r="H1580" t="s">
        <v>112</v>
      </c>
      <c r="I1580" t="s">
        <v>100</v>
      </c>
      <c r="J1580">
        <v>22.679452054794499</v>
      </c>
      <c r="K1580">
        <v>9</v>
      </c>
      <c r="L1580">
        <v>2</v>
      </c>
      <c r="M1580">
        <v>10.648</v>
      </c>
      <c r="N1580" s="29">
        <f t="shared" si="24"/>
        <v>67.618332081142</v>
      </c>
      <c r="O1580">
        <v>18.818999999999999</v>
      </c>
      <c r="P1580">
        <v>17.978999999999999</v>
      </c>
      <c r="Q1580">
        <v>25.167000000000002</v>
      </c>
      <c r="R1580">
        <v>3.5939999999999999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6</v>
      </c>
      <c r="G1581">
        <v>1</v>
      </c>
      <c r="H1581" t="s">
        <v>94</v>
      </c>
      <c r="I1581" t="s">
        <v>26</v>
      </c>
      <c r="J1581">
        <v>23.7479452054794</v>
      </c>
      <c r="K1581">
        <v>7</v>
      </c>
      <c r="L1581">
        <v>1</v>
      </c>
      <c r="M1581">
        <v>9.8539999999999992</v>
      </c>
      <c r="N1581" s="29">
        <f t="shared" si="24"/>
        <v>73.066774913740616</v>
      </c>
      <c r="O1581">
        <v>30.122</v>
      </c>
      <c r="P1581">
        <v>30.347999999999999</v>
      </c>
      <c r="Q1581">
        <v>33.475999999999999</v>
      </c>
      <c r="R1581">
        <v>1.5640000000000001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6</v>
      </c>
      <c r="G1582">
        <v>1</v>
      </c>
      <c r="H1582" t="s">
        <v>465</v>
      </c>
      <c r="I1582" t="s">
        <v>30</v>
      </c>
      <c r="J1582">
        <v>23.2356164383561</v>
      </c>
      <c r="K1582">
        <v>10</v>
      </c>
      <c r="L1582">
        <v>2</v>
      </c>
      <c r="M1582">
        <v>9.8809999999999896</v>
      </c>
      <c r="N1582" s="29">
        <f t="shared" si="24"/>
        <v>72.867118712680977</v>
      </c>
      <c r="O1582">
        <v>18.591999999999999</v>
      </c>
      <c r="P1582">
        <v>17.552</v>
      </c>
      <c r="Q1582">
        <v>28.004000000000001</v>
      </c>
      <c r="R1582">
        <v>5.226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533</v>
      </c>
      <c r="F1583">
        <v>7</v>
      </c>
      <c r="G1583">
        <v>1</v>
      </c>
      <c r="H1583" t="s">
        <v>110</v>
      </c>
      <c r="I1583" t="s">
        <v>111</v>
      </c>
      <c r="J1583">
        <v>25.4958904109589</v>
      </c>
      <c r="K1583">
        <v>6</v>
      </c>
      <c r="L1583">
        <v>1</v>
      </c>
      <c r="M1583">
        <v>10.282999999999999</v>
      </c>
      <c r="N1583" s="29">
        <f t="shared" si="24"/>
        <v>70.018477098123114</v>
      </c>
      <c r="O1583">
        <v>29.119</v>
      </c>
      <c r="P1583">
        <v>29.306999999999999</v>
      </c>
      <c r="Q1583">
        <v>32.192999999999998</v>
      </c>
      <c r="R1583">
        <v>1.4430000000000001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533</v>
      </c>
      <c r="F1584">
        <v>7</v>
      </c>
      <c r="G1584">
        <v>1</v>
      </c>
      <c r="H1584" t="s">
        <v>165</v>
      </c>
      <c r="I1584" t="s">
        <v>44</v>
      </c>
      <c r="J1584">
        <v>32.789041095890397</v>
      </c>
      <c r="K1584">
        <v>16</v>
      </c>
      <c r="L1584">
        <v>2</v>
      </c>
      <c r="M1584">
        <v>10.338999999999899</v>
      </c>
      <c r="N1584" s="29">
        <f t="shared" si="24"/>
        <v>69.639230099623461</v>
      </c>
      <c r="O1584">
        <v>20.873999999999999</v>
      </c>
      <c r="P1584">
        <v>20.411999999999999</v>
      </c>
      <c r="Q1584">
        <v>27.076000000000001</v>
      </c>
      <c r="R1584">
        <v>3.3319999999999999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8</v>
      </c>
      <c r="G1585">
        <v>1</v>
      </c>
      <c r="H1585" t="s">
        <v>130</v>
      </c>
      <c r="I1585" t="s">
        <v>111</v>
      </c>
      <c r="J1585">
        <v>23.2739726027397</v>
      </c>
      <c r="K1585">
        <v>5</v>
      </c>
      <c r="L1585">
        <v>1</v>
      </c>
      <c r="M1585">
        <v>9.99</v>
      </c>
      <c r="N1585" s="29">
        <f t="shared" si="24"/>
        <v>72.072072072072075</v>
      </c>
      <c r="O1585">
        <v>19.727</v>
      </c>
      <c r="P1585">
        <v>22.93</v>
      </c>
      <c r="Q1585">
        <v>29.608000000000001</v>
      </c>
      <c r="R1585">
        <v>3.339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8</v>
      </c>
      <c r="G1586">
        <v>1</v>
      </c>
      <c r="H1586" t="s">
        <v>97</v>
      </c>
      <c r="I1586" t="s">
        <v>26</v>
      </c>
      <c r="J1586">
        <v>25.509589041095801</v>
      </c>
      <c r="K1586">
        <v>11</v>
      </c>
      <c r="L1586">
        <v>2</v>
      </c>
      <c r="M1586">
        <v>9.9909999999999997</v>
      </c>
      <c r="N1586" s="29">
        <f t="shared" si="24"/>
        <v>72.064858372535284</v>
      </c>
      <c r="O1586">
        <v>27.939999999999898</v>
      </c>
      <c r="P1586">
        <v>27.655999999999999</v>
      </c>
      <c r="Q1586">
        <v>30.352</v>
      </c>
      <c r="R1586">
        <v>1.3480000000000001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534</v>
      </c>
      <c r="F1587">
        <v>1</v>
      </c>
      <c r="G1587">
        <v>1</v>
      </c>
      <c r="H1587" t="s">
        <v>90</v>
      </c>
      <c r="I1587" t="s">
        <v>22</v>
      </c>
      <c r="J1587">
        <v>25.605479452054698</v>
      </c>
      <c r="K1587">
        <v>1</v>
      </c>
      <c r="L1587">
        <v>1</v>
      </c>
      <c r="M1587">
        <v>10.039999999999999</v>
      </c>
      <c r="N1587" s="29">
        <f t="shared" si="24"/>
        <v>71.713147410358573</v>
      </c>
      <c r="O1587">
        <v>39.427999999999997</v>
      </c>
      <c r="P1587">
        <v>39.454000000000001</v>
      </c>
      <c r="Q1587">
        <v>41.997999999999998</v>
      </c>
      <c r="R1587">
        <v>1.272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534</v>
      </c>
      <c r="F1588">
        <v>1</v>
      </c>
      <c r="G1588">
        <v>1</v>
      </c>
      <c r="H1588" t="s">
        <v>130</v>
      </c>
      <c r="I1588" t="s">
        <v>111</v>
      </c>
      <c r="J1588">
        <v>23.2739726027397</v>
      </c>
      <c r="K1588">
        <v>5</v>
      </c>
      <c r="L1588">
        <v>2</v>
      </c>
      <c r="M1588">
        <v>10.133999999999901</v>
      </c>
      <c r="N1588" s="29">
        <f t="shared" si="24"/>
        <v>71.047957371226275</v>
      </c>
      <c r="O1588">
        <v>22.93</v>
      </c>
      <c r="P1588">
        <v>22.907</v>
      </c>
      <c r="Q1588">
        <v>29.445</v>
      </c>
      <c r="R1588">
        <v>3.2690000000000001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534</v>
      </c>
      <c r="F1589">
        <v>2</v>
      </c>
      <c r="G1589">
        <v>1</v>
      </c>
      <c r="H1589" t="s">
        <v>99</v>
      </c>
      <c r="I1589" t="s">
        <v>100</v>
      </c>
      <c r="J1589">
        <v>23.512328767123201</v>
      </c>
      <c r="K1589">
        <v>2</v>
      </c>
      <c r="L1589">
        <v>1</v>
      </c>
      <c r="M1589">
        <v>9.8719999999999999</v>
      </c>
      <c r="N1589" s="29">
        <f t="shared" si="24"/>
        <v>72.933549432739056</v>
      </c>
      <c r="O1589">
        <v>29.209</v>
      </c>
      <c r="P1589">
        <v>29.7409999999999</v>
      </c>
      <c r="Q1589">
        <v>33.348999999999997</v>
      </c>
      <c r="R1589">
        <v>1.804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534</v>
      </c>
      <c r="F1590">
        <v>2</v>
      </c>
      <c r="G1590">
        <v>1</v>
      </c>
      <c r="H1590" t="s">
        <v>110</v>
      </c>
      <c r="I1590" t="s">
        <v>111</v>
      </c>
      <c r="J1590">
        <v>25.4958904109589</v>
      </c>
      <c r="K1590">
        <v>6</v>
      </c>
      <c r="L1590">
        <v>2</v>
      </c>
      <c r="M1590">
        <v>12.138999999999999</v>
      </c>
      <c r="N1590" s="29">
        <f t="shared" si="24"/>
        <v>59.31295823379191</v>
      </c>
      <c r="O1590">
        <v>29.306999999999999</v>
      </c>
      <c r="P1590">
        <v>29.088000000000001</v>
      </c>
      <c r="Q1590">
        <v>31.93</v>
      </c>
      <c r="R1590">
        <v>1.421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534</v>
      </c>
      <c r="F1591">
        <v>3</v>
      </c>
      <c r="G1591">
        <v>1</v>
      </c>
      <c r="H1591" t="s">
        <v>104</v>
      </c>
      <c r="I1591" t="s">
        <v>100</v>
      </c>
      <c r="J1591">
        <v>30.161643835616399</v>
      </c>
      <c r="K1591">
        <v>3</v>
      </c>
      <c r="L1591">
        <v>1</v>
      </c>
      <c r="M1591">
        <v>9.7650000000000006</v>
      </c>
      <c r="N1591" s="29">
        <f t="shared" si="24"/>
        <v>73.73271889400921</v>
      </c>
      <c r="O1591">
        <v>33.192</v>
      </c>
      <c r="P1591">
        <v>33.452999999999903</v>
      </c>
      <c r="Q1591">
        <v>36.390999999999998</v>
      </c>
      <c r="R1591">
        <v>1.4690000000000001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534</v>
      </c>
      <c r="F1592">
        <v>3</v>
      </c>
      <c r="G1592">
        <v>1</v>
      </c>
      <c r="H1592" t="s">
        <v>94</v>
      </c>
      <c r="I1592" t="s">
        <v>26</v>
      </c>
      <c r="J1592">
        <v>23.7479452054794</v>
      </c>
      <c r="K1592">
        <v>7</v>
      </c>
      <c r="L1592">
        <v>2</v>
      </c>
      <c r="M1592">
        <v>10.337999999999999</v>
      </c>
      <c r="N1592" s="29">
        <f t="shared" si="24"/>
        <v>69.645966337782937</v>
      </c>
      <c r="O1592">
        <v>30.347999999999999</v>
      </c>
      <c r="P1592">
        <v>30.158999999999999</v>
      </c>
      <c r="Q1592">
        <v>33.237000000000002</v>
      </c>
      <c r="R1592">
        <v>1.5389999999999999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534</v>
      </c>
      <c r="F1593">
        <v>4</v>
      </c>
      <c r="G1593">
        <v>1</v>
      </c>
      <c r="H1593" t="s">
        <v>199</v>
      </c>
      <c r="I1593" t="s">
        <v>44</v>
      </c>
      <c r="J1593">
        <v>27.2575342465753</v>
      </c>
      <c r="K1593">
        <v>4</v>
      </c>
      <c r="L1593">
        <v>1</v>
      </c>
      <c r="M1593">
        <v>10.007</v>
      </c>
      <c r="N1593" s="29">
        <f t="shared" si="24"/>
        <v>71.949635255321283</v>
      </c>
      <c r="O1593">
        <v>31.19</v>
      </c>
      <c r="P1593">
        <v>31.27</v>
      </c>
      <c r="Q1593">
        <v>33.314</v>
      </c>
      <c r="R1593">
        <v>1.022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534</v>
      </c>
      <c r="F1594">
        <v>4</v>
      </c>
      <c r="G1594">
        <v>1</v>
      </c>
      <c r="H1594" t="s">
        <v>106</v>
      </c>
      <c r="I1594" t="s">
        <v>107</v>
      </c>
      <c r="J1594">
        <v>29.008219178082101</v>
      </c>
      <c r="K1594">
        <v>8</v>
      </c>
      <c r="L1594">
        <v>2</v>
      </c>
      <c r="M1594">
        <v>10.048</v>
      </c>
      <c r="N1594" s="29">
        <f t="shared" si="24"/>
        <v>71.656050955414017</v>
      </c>
      <c r="O1594">
        <v>25.536000000000001</v>
      </c>
      <c r="P1594">
        <v>25.422000000000001</v>
      </c>
      <c r="Q1594">
        <v>28.276</v>
      </c>
      <c r="R1594">
        <v>1.427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535</v>
      </c>
      <c r="F1595">
        <v>1</v>
      </c>
      <c r="G1595">
        <v>1</v>
      </c>
      <c r="H1595" t="s">
        <v>90</v>
      </c>
      <c r="I1595" t="s">
        <v>22</v>
      </c>
      <c r="J1595">
        <v>25.605479452054698</v>
      </c>
      <c r="K1595">
        <v>1</v>
      </c>
      <c r="L1595">
        <v>1</v>
      </c>
      <c r="M1595">
        <v>9.9339999999999993</v>
      </c>
      <c r="N1595" s="29">
        <f t="shared" si="24"/>
        <v>72.478357157237781</v>
      </c>
      <c r="O1595">
        <v>39.454000000000001</v>
      </c>
      <c r="P1595">
        <v>39.514000000000003</v>
      </c>
      <c r="Q1595">
        <v>42.048000000000002</v>
      </c>
      <c r="R1595">
        <v>1.2669999999999999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535</v>
      </c>
      <c r="F1596">
        <v>1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2</v>
      </c>
      <c r="M1596">
        <v>10.332999999999901</v>
      </c>
      <c r="N1596" s="29">
        <f t="shared" si="24"/>
        <v>69.679667086035707</v>
      </c>
      <c r="O1596">
        <v>31.27</v>
      </c>
      <c r="P1596">
        <v>31.238999999999901</v>
      </c>
      <c r="Q1596">
        <v>33.280999999999999</v>
      </c>
      <c r="R1596">
        <v>1.0209999999999999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535</v>
      </c>
      <c r="F1597">
        <v>1</v>
      </c>
      <c r="G1597">
        <v>2</v>
      </c>
      <c r="H1597" t="s">
        <v>90</v>
      </c>
      <c r="I1597" t="s">
        <v>22</v>
      </c>
      <c r="J1597">
        <v>25.605479452054698</v>
      </c>
      <c r="K1597">
        <v>1</v>
      </c>
      <c r="L1597">
        <v>1</v>
      </c>
      <c r="M1597">
        <v>9.6989999999999998</v>
      </c>
      <c r="N1597" s="29">
        <f t="shared" si="24"/>
        <v>74.234457160532017</v>
      </c>
      <c r="O1597">
        <v>39.514000000000003</v>
      </c>
      <c r="P1597">
        <v>39.573</v>
      </c>
      <c r="Q1597">
        <v>42.097000000000001</v>
      </c>
      <c r="R1597">
        <v>1.262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535</v>
      </c>
      <c r="F1598">
        <v>1</v>
      </c>
      <c r="G1598">
        <v>2</v>
      </c>
      <c r="H1598" t="s">
        <v>199</v>
      </c>
      <c r="I1598" t="s">
        <v>44</v>
      </c>
      <c r="J1598">
        <v>27.2575342465753</v>
      </c>
      <c r="K1598">
        <v>4</v>
      </c>
      <c r="L1598">
        <v>2</v>
      </c>
      <c r="M1598">
        <v>9.8450000000000006</v>
      </c>
      <c r="N1598" s="29">
        <f t="shared" si="24"/>
        <v>73.133570340274247</v>
      </c>
      <c r="O1598">
        <v>31.238999999999901</v>
      </c>
      <c r="P1598">
        <v>31.209</v>
      </c>
      <c r="Q1598">
        <v>33.249000000000002</v>
      </c>
      <c r="R1598">
        <v>1.02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535</v>
      </c>
      <c r="F1599">
        <v>2</v>
      </c>
      <c r="G1599">
        <v>1</v>
      </c>
      <c r="H1599" t="s">
        <v>99</v>
      </c>
      <c r="I1599" t="s">
        <v>100</v>
      </c>
      <c r="J1599">
        <v>23.512328767123201</v>
      </c>
      <c r="K1599">
        <v>2</v>
      </c>
      <c r="L1599">
        <v>1</v>
      </c>
      <c r="M1599">
        <v>9.7899999999999991</v>
      </c>
      <c r="N1599" s="29">
        <f t="shared" si="24"/>
        <v>73.544433094994901</v>
      </c>
      <c r="O1599">
        <v>29.7409999999999</v>
      </c>
      <c r="P1599">
        <v>30.472999999999999</v>
      </c>
      <c r="Q1599">
        <v>33.972999999999999</v>
      </c>
      <c r="R1599">
        <v>1.75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535</v>
      </c>
      <c r="F1600">
        <v>2</v>
      </c>
      <c r="G1600">
        <v>1</v>
      </c>
      <c r="H1600" t="s">
        <v>104</v>
      </c>
      <c r="I1600" t="s">
        <v>100</v>
      </c>
      <c r="J1600">
        <v>30.161643835616399</v>
      </c>
      <c r="K1600">
        <v>3</v>
      </c>
      <c r="L1600">
        <v>2</v>
      </c>
      <c r="M1600">
        <v>9.8049999999999997</v>
      </c>
      <c r="N1600" s="29">
        <f t="shared" si="24"/>
        <v>73.431922488526268</v>
      </c>
      <c r="O1600">
        <v>33.452999999999903</v>
      </c>
      <c r="P1600">
        <v>33.094999999999999</v>
      </c>
      <c r="Q1600">
        <v>35.976999999999997</v>
      </c>
      <c r="R1600">
        <v>1.4410000000000001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535</v>
      </c>
      <c r="F1601">
        <v>2</v>
      </c>
      <c r="G1601">
        <v>2</v>
      </c>
      <c r="H1601" t="s">
        <v>99</v>
      </c>
      <c r="I1601" t="s">
        <v>100</v>
      </c>
      <c r="J1601">
        <v>23.512328767123201</v>
      </c>
      <c r="K1601">
        <v>2</v>
      </c>
      <c r="L1601">
        <v>1</v>
      </c>
      <c r="M1601">
        <v>9.6839999999999993</v>
      </c>
      <c r="N1601" s="29">
        <f t="shared" si="24"/>
        <v>74.349442379182165</v>
      </c>
      <c r="O1601">
        <v>30.472999999999999</v>
      </c>
      <c r="P1601">
        <v>31.099</v>
      </c>
      <c r="Q1601">
        <v>34.505000000000003</v>
      </c>
      <c r="R1601">
        <v>1.7030000000000001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535</v>
      </c>
      <c r="F1602">
        <v>2</v>
      </c>
      <c r="G1602">
        <v>2</v>
      </c>
      <c r="H1602" t="s">
        <v>104</v>
      </c>
      <c r="I1602" t="s">
        <v>100</v>
      </c>
      <c r="J1602">
        <v>30.161643835616399</v>
      </c>
      <c r="K1602">
        <v>3</v>
      </c>
      <c r="L1602">
        <v>2</v>
      </c>
      <c r="M1602">
        <v>9.7219999999999995</v>
      </c>
      <c r="N1602" s="29">
        <f t="shared" si="24"/>
        <v>74.058835630528705</v>
      </c>
      <c r="O1602">
        <v>33.094999999999999</v>
      </c>
      <c r="P1602">
        <v>32.783999999999999</v>
      </c>
      <c r="Q1602">
        <v>35.616</v>
      </c>
      <c r="R1602">
        <v>1.4159999999999999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62</v>
      </c>
      <c r="F1603" t="s">
        <v>537</v>
      </c>
      <c r="G1603">
        <v>1</v>
      </c>
      <c r="H1603" t="s">
        <v>104</v>
      </c>
      <c r="I1603" t="s">
        <v>100</v>
      </c>
      <c r="J1603">
        <v>30.161643835616399</v>
      </c>
      <c r="K1603">
        <v>3</v>
      </c>
      <c r="L1603">
        <v>1</v>
      </c>
      <c r="M1603">
        <v>9.8379999999999992</v>
      </c>
      <c r="N1603" s="29">
        <f t="shared" ref="N1603:N1666" si="25">3.6*200/M1603</f>
        <v>73.185606830656639</v>
      </c>
      <c r="O1603">
        <v>32.783999999999999</v>
      </c>
      <c r="P1603">
        <v>33.030999999999999</v>
      </c>
      <c r="Q1603">
        <v>35.825000000000003</v>
      </c>
      <c r="R1603">
        <v>1.397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62</v>
      </c>
      <c r="F1604" t="s">
        <v>537</v>
      </c>
      <c r="G1604">
        <v>1</v>
      </c>
      <c r="H1604" t="s">
        <v>199</v>
      </c>
      <c r="I1604" t="s">
        <v>44</v>
      </c>
      <c r="J1604">
        <v>27.2575342465753</v>
      </c>
      <c r="K1604">
        <v>4</v>
      </c>
      <c r="L1604">
        <v>2</v>
      </c>
      <c r="M1604">
        <v>10.061</v>
      </c>
      <c r="N1604" s="29">
        <f t="shared" si="25"/>
        <v>71.563462876453627</v>
      </c>
      <c r="O1604">
        <v>31.209</v>
      </c>
      <c r="P1604">
        <v>31.11</v>
      </c>
      <c r="Q1604">
        <v>33.14</v>
      </c>
      <c r="R1604">
        <v>1.0149999999999999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62</v>
      </c>
      <c r="F1605" t="s">
        <v>537</v>
      </c>
      <c r="G1605">
        <v>2</v>
      </c>
      <c r="H1605" t="s">
        <v>104</v>
      </c>
      <c r="I1605" t="s">
        <v>100</v>
      </c>
      <c r="J1605">
        <v>30.161643835616399</v>
      </c>
      <c r="K1605">
        <v>3</v>
      </c>
      <c r="L1605">
        <v>1</v>
      </c>
      <c r="M1605">
        <v>9.9640000000000004</v>
      </c>
      <c r="N1605" s="29">
        <f t="shared" si="25"/>
        <v>72.260136491368925</v>
      </c>
      <c r="O1605">
        <v>33.030999999999999</v>
      </c>
      <c r="P1605">
        <v>33.260999999999903</v>
      </c>
      <c r="Q1605">
        <v>36.018999999999998</v>
      </c>
      <c r="R1605">
        <v>1.379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62</v>
      </c>
      <c r="F1606" t="s">
        <v>537</v>
      </c>
      <c r="G1606">
        <v>2</v>
      </c>
      <c r="H1606" t="s">
        <v>199</v>
      </c>
      <c r="I1606" t="s">
        <v>44</v>
      </c>
      <c r="J1606">
        <v>27.2575342465753</v>
      </c>
      <c r="K1606">
        <v>4</v>
      </c>
      <c r="L1606">
        <v>2</v>
      </c>
      <c r="M1606">
        <v>10.223000000000001</v>
      </c>
      <c r="N1606" s="29">
        <f t="shared" si="25"/>
        <v>70.429423848185465</v>
      </c>
      <c r="O1606">
        <v>31.11</v>
      </c>
      <c r="P1606">
        <v>31.015000000000001</v>
      </c>
      <c r="Q1606">
        <v>33.036999999999999</v>
      </c>
      <c r="R1606">
        <v>1.0109999999999999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62</v>
      </c>
      <c r="F1607" t="s">
        <v>536</v>
      </c>
      <c r="G1607">
        <v>1</v>
      </c>
      <c r="H1607" t="s">
        <v>90</v>
      </c>
      <c r="I1607" t="s">
        <v>22</v>
      </c>
      <c r="J1607">
        <v>25.605479452054698</v>
      </c>
      <c r="K1607">
        <v>1</v>
      </c>
      <c r="L1607">
        <v>1</v>
      </c>
      <c r="M1607">
        <v>9.6859999999999999</v>
      </c>
      <c r="N1607" s="29">
        <f t="shared" si="25"/>
        <v>74.334090439810041</v>
      </c>
      <c r="O1607">
        <v>39.573</v>
      </c>
      <c r="P1607">
        <v>39.65</v>
      </c>
      <c r="Q1607">
        <v>42.161999999999999</v>
      </c>
      <c r="R1607">
        <v>1.256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62</v>
      </c>
      <c r="F1608" t="s">
        <v>536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2</v>
      </c>
      <c r="M1608">
        <v>9.8409999999999993</v>
      </c>
      <c r="N1608" s="29">
        <f t="shared" si="25"/>
        <v>73.163296412966162</v>
      </c>
      <c r="O1608">
        <v>31.099</v>
      </c>
      <c r="P1608">
        <v>31.021000000000001</v>
      </c>
      <c r="Q1608">
        <v>34.387</v>
      </c>
      <c r="R1608">
        <v>1.6830000000000001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62</v>
      </c>
      <c r="F1609" t="s">
        <v>536</v>
      </c>
      <c r="G1609">
        <v>2</v>
      </c>
      <c r="H1609" t="s">
        <v>90</v>
      </c>
      <c r="I1609" t="s">
        <v>22</v>
      </c>
      <c r="J1609">
        <v>25.605479452054698</v>
      </c>
      <c r="K1609">
        <v>1</v>
      </c>
      <c r="L1609">
        <v>1</v>
      </c>
      <c r="M1609">
        <v>9.7729999999999997</v>
      </c>
      <c r="N1609" s="29">
        <f t="shared" si="25"/>
        <v>73.672362631740512</v>
      </c>
      <c r="O1609">
        <v>39.65</v>
      </c>
      <c r="P1609">
        <v>39.723999999999997</v>
      </c>
      <c r="Q1609">
        <v>42.223999999999997</v>
      </c>
      <c r="R1609">
        <v>1.25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62</v>
      </c>
      <c r="F1610" t="s">
        <v>536</v>
      </c>
      <c r="G1610">
        <v>2</v>
      </c>
      <c r="H1610" t="s">
        <v>99</v>
      </c>
      <c r="I1610" t="s">
        <v>100</v>
      </c>
      <c r="J1610">
        <v>23.512328767123201</v>
      </c>
      <c r="K1610">
        <v>2</v>
      </c>
      <c r="L1610">
        <v>2</v>
      </c>
      <c r="M1610">
        <v>9.8559999999999999</v>
      </c>
      <c r="N1610" s="29">
        <f t="shared" si="25"/>
        <v>73.05194805194806</v>
      </c>
      <c r="O1610">
        <v>31.021000000000001</v>
      </c>
      <c r="P1610">
        <v>30.946000000000002</v>
      </c>
      <c r="Q1610">
        <v>34.276000000000003</v>
      </c>
      <c r="R1610">
        <v>1.665</v>
      </c>
    </row>
    <row r="1611" spans="1:18">
      <c r="A1611" t="s">
        <v>1058</v>
      </c>
      <c r="B1611">
        <v>2023</v>
      </c>
      <c r="C1611" s="9">
        <v>44983</v>
      </c>
      <c r="D1611" t="s">
        <v>64</v>
      </c>
      <c r="E1611" t="s">
        <v>530</v>
      </c>
      <c r="F1611">
        <v>1</v>
      </c>
      <c r="G1611">
        <v>1</v>
      </c>
      <c r="H1611" t="s">
        <v>103</v>
      </c>
      <c r="I1611" t="s">
        <v>37</v>
      </c>
      <c r="J1611">
        <v>24.158904109588999</v>
      </c>
      <c r="K1611">
        <v>4</v>
      </c>
      <c r="L1611">
        <v>1</v>
      </c>
      <c r="M1611">
        <v>10.035</v>
      </c>
      <c r="N1611" s="29">
        <f t="shared" si="25"/>
        <v>71.74887892376681</v>
      </c>
      <c r="O1611">
        <v>15.616</v>
      </c>
      <c r="P1611">
        <v>17.687000000000001</v>
      </c>
      <c r="Q1611">
        <v>23.257000000000001</v>
      </c>
      <c r="R1611">
        <v>2.7850000000000001</v>
      </c>
    </row>
    <row r="1612" spans="1:18">
      <c r="A1612" t="s">
        <v>1058</v>
      </c>
      <c r="B1612">
        <v>2023</v>
      </c>
      <c r="C1612" s="9">
        <v>44983</v>
      </c>
      <c r="D1612" t="s">
        <v>64</v>
      </c>
      <c r="E1612" t="s">
        <v>530</v>
      </c>
      <c r="F1612">
        <v>1</v>
      </c>
      <c r="G1612">
        <v>1</v>
      </c>
      <c r="H1612" t="s">
        <v>165</v>
      </c>
      <c r="I1612" t="s">
        <v>44</v>
      </c>
      <c r="J1612">
        <v>33.156164383561602</v>
      </c>
      <c r="K1612">
        <v>28</v>
      </c>
      <c r="L1612">
        <v>2</v>
      </c>
      <c r="M1612">
        <v>10.135</v>
      </c>
      <c r="N1612" s="29">
        <f t="shared" si="25"/>
        <v>71.040947212629504</v>
      </c>
      <c r="O1612">
        <v>20.411999999999999</v>
      </c>
      <c r="P1612">
        <v>18.856999999999999</v>
      </c>
      <c r="Q1612">
        <v>24.971</v>
      </c>
      <c r="R1612">
        <v>3.0569999999999999</v>
      </c>
    </row>
    <row r="1613" spans="1:18">
      <c r="A1613" t="s">
        <v>1058</v>
      </c>
      <c r="B1613">
        <v>2023</v>
      </c>
      <c r="C1613" s="9">
        <v>44983</v>
      </c>
      <c r="D1613" t="s">
        <v>64</v>
      </c>
      <c r="E1613" t="s">
        <v>530</v>
      </c>
      <c r="F1613">
        <v>2</v>
      </c>
      <c r="G1613">
        <v>1</v>
      </c>
      <c r="H1613" t="s">
        <v>465</v>
      </c>
      <c r="I1613" t="s">
        <v>30</v>
      </c>
      <c r="J1613">
        <v>23.602739726027298</v>
      </c>
      <c r="K1613">
        <v>2</v>
      </c>
      <c r="L1613">
        <v>1</v>
      </c>
      <c r="M1613">
        <v>9.9789999999999992</v>
      </c>
      <c r="N1613" s="29">
        <f t="shared" si="25"/>
        <v>72.151518188195212</v>
      </c>
      <c r="O1613">
        <v>17.552</v>
      </c>
      <c r="P1613">
        <v>21.052</v>
      </c>
      <c r="Q1613">
        <v>30.173999999999999</v>
      </c>
      <c r="R1613">
        <v>4.5609999999999999</v>
      </c>
    </row>
    <row r="1614" spans="1:18">
      <c r="A1614" t="s">
        <v>1058</v>
      </c>
      <c r="B1614">
        <v>2023</v>
      </c>
      <c r="C1614" s="9">
        <v>44983</v>
      </c>
      <c r="D1614" t="s">
        <v>64</v>
      </c>
      <c r="E1614" t="s">
        <v>530</v>
      </c>
      <c r="F1614">
        <v>2</v>
      </c>
      <c r="G1614">
        <v>1</v>
      </c>
      <c r="H1614" t="s">
        <v>132</v>
      </c>
      <c r="I1614" t="s">
        <v>32</v>
      </c>
      <c r="J1614">
        <v>23.367123287671198</v>
      </c>
      <c r="K1614">
        <v>27</v>
      </c>
      <c r="L1614">
        <v>2</v>
      </c>
      <c r="M1614">
        <v>10.52</v>
      </c>
      <c r="N1614" s="29">
        <f t="shared" si="25"/>
        <v>68.441064638783274</v>
      </c>
      <c r="O1614">
        <v>21.082999999999998</v>
      </c>
      <c r="P1614">
        <v>20.814</v>
      </c>
      <c r="Q1614">
        <v>24.902000000000001</v>
      </c>
      <c r="R1614">
        <v>2.044</v>
      </c>
    </row>
    <row r="1615" spans="1:18">
      <c r="A1615" t="s">
        <v>1058</v>
      </c>
      <c r="B1615">
        <v>2023</v>
      </c>
      <c r="C1615" s="9">
        <v>44983</v>
      </c>
      <c r="D1615" t="s">
        <v>64</v>
      </c>
      <c r="E1615" t="s">
        <v>530</v>
      </c>
      <c r="F1615">
        <v>3</v>
      </c>
      <c r="G1615">
        <v>1</v>
      </c>
      <c r="H1615" t="s">
        <v>193</v>
      </c>
      <c r="I1615" t="s">
        <v>50</v>
      </c>
      <c r="J1615">
        <v>35.167123287671203</v>
      </c>
      <c r="K1615">
        <v>7</v>
      </c>
      <c r="L1615">
        <v>1</v>
      </c>
      <c r="M1615">
        <v>10.484999999999999</v>
      </c>
      <c r="N1615" s="29">
        <f t="shared" si="25"/>
        <v>68.669527896995717</v>
      </c>
      <c r="O1615">
        <v>27.838999999999999</v>
      </c>
      <c r="P1615">
        <v>27.882000000000001</v>
      </c>
      <c r="Q1615">
        <v>31.498000000000001</v>
      </c>
      <c r="R1615">
        <v>1.8080000000000001</v>
      </c>
    </row>
    <row r="1616" spans="1:18">
      <c r="A1616" t="s">
        <v>1058</v>
      </c>
      <c r="B1616">
        <v>2023</v>
      </c>
      <c r="C1616" s="9">
        <v>44983</v>
      </c>
      <c r="D1616" t="s">
        <v>64</v>
      </c>
      <c r="E1616" t="s">
        <v>530</v>
      </c>
      <c r="F1616">
        <v>3</v>
      </c>
      <c r="G1616">
        <v>1</v>
      </c>
      <c r="H1616" t="s">
        <v>96</v>
      </c>
      <c r="I1616" t="s">
        <v>166</v>
      </c>
      <c r="J1616">
        <v>29.164383561643799</v>
      </c>
      <c r="K1616">
        <v>26</v>
      </c>
      <c r="L1616">
        <v>2</v>
      </c>
      <c r="M1616">
        <v>10.497999999999999</v>
      </c>
      <c r="N1616" s="29">
        <f t="shared" si="25"/>
        <v>68.584492284244618</v>
      </c>
      <c r="O1616">
        <v>4.9429999999999996</v>
      </c>
      <c r="P1616">
        <v>5.0249999999999897</v>
      </c>
      <c r="Q1616">
        <v>15.648999999999999</v>
      </c>
      <c r="R1616">
        <v>5.3120000000000003</v>
      </c>
    </row>
    <row r="1617" spans="1:18">
      <c r="A1617" t="s">
        <v>1058</v>
      </c>
      <c r="B1617">
        <v>2023</v>
      </c>
      <c r="C1617" s="9">
        <v>44983</v>
      </c>
      <c r="D1617" t="s">
        <v>64</v>
      </c>
      <c r="E1617" t="s">
        <v>530</v>
      </c>
      <c r="F1617">
        <v>4</v>
      </c>
      <c r="G1617">
        <v>1</v>
      </c>
      <c r="H1617" t="s">
        <v>141</v>
      </c>
      <c r="I1617" t="s">
        <v>93</v>
      </c>
      <c r="J1617">
        <v>27.904109589040999</v>
      </c>
      <c r="K1617">
        <v>9</v>
      </c>
      <c r="L1617">
        <v>1</v>
      </c>
      <c r="M1617">
        <v>10.103</v>
      </c>
      <c r="N1617" s="29">
        <f t="shared" si="25"/>
        <v>71.265960605760668</v>
      </c>
      <c r="O1617">
        <v>19.652999999999999</v>
      </c>
      <c r="P1617">
        <v>19.997</v>
      </c>
      <c r="Q1617">
        <v>23.701000000000001</v>
      </c>
      <c r="R1617">
        <v>1.8520000000000001</v>
      </c>
    </row>
    <row r="1618" spans="1:18">
      <c r="A1618" t="s">
        <v>1058</v>
      </c>
      <c r="B1618">
        <v>2023</v>
      </c>
      <c r="C1618" s="9">
        <v>44983</v>
      </c>
      <c r="D1618" t="s">
        <v>64</v>
      </c>
      <c r="E1618" t="s">
        <v>530</v>
      </c>
      <c r="F1618">
        <v>4</v>
      </c>
      <c r="G1618">
        <v>1</v>
      </c>
      <c r="H1618" t="s">
        <v>113</v>
      </c>
      <c r="I1618" t="s">
        <v>114</v>
      </c>
      <c r="J1618">
        <v>28.046575342465701</v>
      </c>
      <c r="K1618">
        <v>25</v>
      </c>
      <c r="L1618">
        <v>2</v>
      </c>
      <c r="M1618">
        <v>10.174999999999899</v>
      </c>
      <c r="N1618" s="29">
        <f t="shared" si="25"/>
        <v>70.761670761671468</v>
      </c>
      <c r="O1618">
        <v>11.478999999999999</v>
      </c>
      <c r="P1618">
        <v>10.817</v>
      </c>
      <c r="Q1618">
        <v>18.683</v>
      </c>
      <c r="R1618">
        <v>3.9329999999999998</v>
      </c>
    </row>
    <row r="1619" spans="1:18">
      <c r="A1619" t="s">
        <v>1058</v>
      </c>
      <c r="B1619">
        <v>2023</v>
      </c>
      <c r="C1619" s="9">
        <v>44983</v>
      </c>
      <c r="D1619" t="s">
        <v>64</v>
      </c>
      <c r="E1619" t="s">
        <v>530</v>
      </c>
      <c r="F1619">
        <v>5</v>
      </c>
      <c r="G1619">
        <v>1</v>
      </c>
      <c r="H1619" t="s">
        <v>99</v>
      </c>
      <c r="I1619" t="s">
        <v>100</v>
      </c>
      <c r="J1619">
        <v>23.879452054794498</v>
      </c>
      <c r="K1619">
        <v>8</v>
      </c>
      <c r="L1619">
        <v>1</v>
      </c>
      <c r="M1619">
        <v>10.153</v>
      </c>
      <c r="N1619" s="29">
        <f t="shared" si="25"/>
        <v>70.915000492465282</v>
      </c>
      <c r="O1619">
        <v>30.946000000000002</v>
      </c>
      <c r="P1619">
        <v>31.094999999999999</v>
      </c>
      <c r="Q1619">
        <v>34.393000000000001</v>
      </c>
      <c r="R1619">
        <v>1.649</v>
      </c>
    </row>
    <row r="1620" spans="1:18">
      <c r="A1620" t="s">
        <v>1058</v>
      </c>
      <c r="B1620">
        <v>2023</v>
      </c>
      <c r="C1620" s="9">
        <v>44983</v>
      </c>
      <c r="D1620" t="s">
        <v>64</v>
      </c>
      <c r="E1620" t="s">
        <v>530</v>
      </c>
      <c r="F1620">
        <v>5</v>
      </c>
      <c r="G1620">
        <v>1</v>
      </c>
      <c r="H1620" t="s">
        <v>105</v>
      </c>
      <c r="I1620" t="s">
        <v>166</v>
      </c>
      <c r="J1620">
        <v>30.2136986301369</v>
      </c>
      <c r="K1620">
        <v>24</v>
      </c>
      <c r="L1620">
        <v>2</v>
      </c>
      <c r="M1620">
        <v>10.253</v>
      </c>
      <c r="N1620" s="29">
        <f t="shared" si="25"/>
        <v>70.223349263630155</v>
      </c>
      <c r="O1620">
        <v>19.786000000000001</v>
      </c>
      <c r="P1620">
        <v>19.605</v>
      </c>
      <c r="Q1620">
        <v>26.157</v>
      </c>
      <c r="R1620">
        <v>3.2759999999999998</v>
      </c>
    </row>
    <row r="1621" spans="1:18">
      <c r="A1621" t="s">
        <v>1058</v>
      </c>
      <c r="B1621">
        <v>2023</v>
      </c>
      <c r="C1621" s="9">
        <v>44983</v>
      </c>
      <c r="D1621" t="s">
        <v>64</v>
      </c>
      <c r="E1621" t="s">
        <v>530</v>
      </c>
      <c r="F1621">
        <v>6</v>
      </c>
      <c r="G1621">
        <v>1</v>
      </c>
      <c r="H1621" t="s">
        <v>199</v>
      </c>
      <c r="I1621" t="s">
        <v>44</v>
      </c>
      <c r="J1621">
        <v>27.624657534246499</v>
      </c>
      <c r="K1621">
        <v>10</v>
      </c>
      <c r="L1621">
        <v>1</v>
      </c>
      <c r="M1621">
        <v>10.231999999999999</v>
      </c>
      <c r="N1621" s="29">
        <f t="shared" si="25"/>
        <v>70.36747458952307</v>
      </c>
      <c r="O1621">
        <v>31.015000000000001</v>
      </c>
      <c r="P1621">
        <v>31.017999999999901</v>
      </c>
      <c r="Q1621">
        <v>33.043999999999997</v>
      </c>
      <c r="R1621">
        <v>1.0129999999999999</v>
      </c>
    </row>
    <row r="1622" spans="1:18">
      <c r="A1622" t="s">
        <v>1058</v>
      </c>
      <c r="B1622">
        <v>2023</v>
      </c>
      <c r="C1622" s="9">
        <v>44983</v>
      </c>
      <c r="D1622" t="s">
        <v>64</v>
      </c>
      <c r="E1622" t="s">
        <v>530</v>
      </c>
      <c r="F1622">
        <v>6</v>
      </c>
      <c r="G1622">
        <v>1</v>
      </c>
      <c r="H1622" t="s">
        <v>532</v>
      </c>
      <c r="I1622" t="s">
        <v>225</v>
      </c>
      <c r="J1622">
        <v>21.9534246575342</v>
      </c>
      <c r="K1622">
        <v>23</v>
      </c>
      <c r="L1622">
        <v>2</v>
      </c>
      <c r="M1622">
        <v>10.408999999999899</v>
      </c>
      <c r="N1622" s="29">
        <f t="shared" si="25"/>
        <v>69.170909789605815</v>
      </c>
      <c r="O1622">
        <v>5.9870000000000001</v>
      </c>
      <c r="P1622">
        <v>6.0549999999999997</v>
      </c>
      <c r="Q1622">
        <v>16.190999999999999</v>
      </c>
      <c r="R1622">
        <v>5.0679999999999996</v>
      </c>
    </row>
    <row r="1623" spans="1:18">
      <c r="A1623" t="s">
        <v>1058</v>
      </c>
      <c r="B1623">
        <v>2023</v>
      </c>
      <c r="C1623" s="9">
        <v>44983</v>
      </c>
      <c r="D1623" t="s">
        <v>64</v>
      </c>
      <c r="E1623" t="s">
        <v>530</v>
      </c>
      <c r="F1623">
        <v>7</v>
      </c>
      <c r="G1623">
        <v>1</v>
      </c>
      <c r="H1623" t="s">
        <v>98</v>
      </c>
      <c r="I1623" t="s">
        <v>42</v>
      </c>
      <c r="J1623">
        <v>24.347945205479402</v>
      </c>
      <c r="K1623">
        <v>16</v>
      </c>
      <c r="L1623">
        <v>1</v>
      </c>
      <c r="M1623">
        <v>10.106</v>
      </c>
      <c r="N1623" s="29">
        <f t="shared" si="25"/>
        <v>71.244805066297246</v>
      </c>
      <c r="O1623">
        <v>23.667000000000002</v>
      </c>
      <c r="P1623">
        <v>24.140999999999998</v>
      </c>
      <c r="Q1623">
        <v>27.213000000000001</v>
      </c>
      <c r="R1623">
        <v>1.536</v>
      </c>
    </row>
    <row r="1624" spans="1:18">
      <c r="A1624" t="s">
        <v>1058</v>
      </c>
      <c r="B1624">
        <v>2023</v>
      </c>
      <c r="C1624" s="9">
        <v>44983</v>
      </c>
      <c r="D1624" t="s">
        <v>64</v>
      </c>
      <c r="E1624" t="s">
        <v>530</v>
      </c>
      <c r="F1624">
        <v>7</v>
      </c>
      <c r="G1624">
        <v>1</v>
      </c>
      <c r="H1624" t="s">
        <v>106</v>
      </c>
      <c r="I1624" t="s">
        <v>107</v>
      </c>
      <c r="J1624">
        <v>29.375342465753398</v>
      </c>
      <c r="K1624">
        <v>17</v>
      </c>
      <c r="L1624">
        <v>2</v>
      </c>
      <c r="M1624">
        <v>10.151</v>
      </c>
      <c r="N1624" s="29">
        <f t="shared" si="25"/>
        <v>70.928972515023148</v>
      </c>
      <c r="O1624">
        <v>25.422000000000001</v>
      </c>
      <c r="P1624">
        <v>25.131999999999898</v>
      </c>
      <c r="Q1624">
        <v>27.937999999999999</v>
      </c>
      <c r="R1624">
        <v>1.403</v>
      </c>
    </row>
    <row r="1625" spans="1:18">
      <c r="A1625" t="s">
        <v>1058</v>
      </c>
      <c r="B1625">
        <v>2023</v>
      </c>
      <c r="C1625" s="9">
        <v>44983</v>
      </c>
      <c r="D1625" t="s">
        <v>64</v>
      </c>
      <c r="E1625" t="s">
        <v>530</v>
      </c>
      <c r="F1625">
        <v>8</v>
      </c>
      <c r="G1625">
        <v>1</v>
      </c>
      <c r="H1625" t="s">
        <v>94</v>
      </c>
      <c r="I1625" t="s">
        <v>26</v>
      </c>
      <c r="J1625">
        <v>24.115068493150599</v>
      </c>
      <c r="K1625">
        <v>11</v>
      </c>
      <c r="L1625">
        <v>1</v>
      </c>
      <c r="M1625">
        <v>10.076000000000001</v>
      </c>
      <c r="N1625" s="29">
        <f t="shared" si="25"/>
        <v>71.456927352123856</v>
      </c>
      <c r="O1625">
        <v>30.158999999999999</v>
      </c>
      <c r="P1625">
        <v>30.21</v>
      </c>
      <c r="Q1625">
        <v>33.276000000000003</v>
      </c>
      <c r="R1625">
        <v>1.5329999999999999</v>
      </c>
    </row>
    <row r="1626" spans="1:18">
      <c r="A1626" t="s">
        <v>1058</v>
      </c>
      <c r="B1626">
        <v>2023</v>
      </c>
      <c r="C1626" s="9">
        <v>44983</v>
      </c>
      <c r="D1626" t="s">
        <v>64</v>
      </c>
      <c r="E1626" t="s">
        <v>530</v>
      </c>
      <c r="F1626">
        <v>8</v>
      </c>
      <c r="G1626">
        <v>1</v>
      </c>
      <c r="H1626" t="s">
        <v>170</v>
      </c>
      <c r="I1626" t="s">
        <v>40</v>
      </c>
      <c r="J1626">
        <v>24.369863013698598</v>
      </c>
      <c r="K1626">
        <v>22</v>
      </c>
      <c r="L1626">
        <v>2</v>
      </c>
      <c r="M1626">
        <v>10.113</v>
      </c>
      <c r="N1626" s="29">
        <f t="shared" si="25"/>
        <v>71.195490952239695</v>
      </c>
      <c r="O1626">
        <v>16.402000000000001</v>
      </c>
      <c r="P1626">
        <v>16.366</v>
      </c>
      <c r="Q1626">
        <v>21.51</v>
      </c>
      <c r="R1626">
        <v>2.5720000000000001</v>
      </c>
    </row>
    <row r="1627" spans="1:18">
      <c r="A1627" t="s">
        <v>1058</v>
      </c>
      <c r="B1627">
        <v>2023</v>
      </c>
      <c r="C1627" s="9">
        <v>44983</v>
      </c>
      <c r="D1627" t="s">
        <v>64</v>
      </c>
      <c r="E1627" t="s">
        <v>530</v>
      </c>
      <c r="F1627">
        <v>9</v>
      </c>
      <c r="G1627">
        <v>1</v>
      </c>
      <c r="H1627" t="s">
        <v>110</v>
      </c>
      <c r="I1627" t="s">
        <v>111</v>
      </c>
      <c r="J1627">
        <v>25.863013698630098</v>
      </c>
      <c r="K1627">
        <v>12</v>
      </c>
      <c r="L1627">
        <v>1</v>
      </c>
      <c r="M1627">
        <v>10.292</v>
      </c>
      <c r="N1627" s="29">
        <f t="shared" si="25"/>
        <v>69.957248348231644</v>
      </c>
      <c r="O1627">
        <v>29.088000000000001</v>
      </c>
      <c r="P1627">
        <v>29.186</v>
      </c>
      <c r="Q1627">
        <v>32.020000000000003</v>
      </c>
      <c r="R1627">
        <v>1.417</v>
      </c>
    </row>
    <row r="1628" spans="1:18">
      <c r="A1628" t="s">
        <v>1058</v>
      </c>
      <c r="B1628">
        <v>2023</v>
      </c>
      <c r="C1628" s="9">
        <v>44983</v>
      </c>
      <c r="D1628" t="s">
        <v>64</v>
      </c>
      <c r="E1628" t="s">
        <v>530</v>
      </c>
      <c r="F1628">
        <v>9</v>
      </c>
      <c r="G1628">
        <v>1</v>
      </c>
      <c r="H1628" t="s">
        <v>125</v>
      </c>
      <c r="I1628" t="s">
        <v>32</v>
      </c>
      <c r="J1628">
        <v>19.7643835616438</v>
      </c>
      <c r="K1628">
        <v>21</v>
      </c>
      <c r="L1628">
        <v>2</v>
      </c>
      <c r="M1628">
        <v>10.385999999999999</v>
      </c>
      <c r="N1628" s="29">
        <f t="shared" si="25"/>
        <v>69.32409012131717</v>
      </c>
      <c r="O1628">
        <v>9</v>
      </c>
      <c r="P1628">
        <v>8.1440000000000001</v>
      </c>
      <c r="Q1628">
        <v>21.908000000000001</v>
      </c>
      <c r="R1628">
        <v>6.8819999999999997</v>
      </c>
    </row>
    <row r="1629" spans="1:18">
      <c r="A1629" t="s">
        <v>1058</v>
      </c>
      <c r="B1629">
        <v>2023</v>
      </c>
      <c r="C1629" s="9">
        <v>44983</v>
      </c>
      <c r="D1629" t="s">
        <v>64</v>
      </c>
      <c r="E1629" t="s">
        <v>530</v>
      </c>
      <c r="F1629">
        <v>10</v>
      </c>
      <c r="G1629">
        <v>1</v>
      </c>
      <c r="H1629" t="s">
        <v>95</v>
      </c>
      <c r="I1629" t="s">
        <v>28</v>
      </c>
      <c r="J1629">
        <v>31.090410958904101</v>
      </c>
      <c r="K1629">
        <v>13</v>
      </c>
      <c r="L1629">
        <v>1</v>
      </c>
      <c r="M1629">
        <v>10.048</v>
      </c>
      <c r="N1629" s="29">
        <f t="shared" si="25"/>
        <v>71.656050955414017</v>
      </c>
      <c r="O1629">
        <v>25.718</v>
      </c>
      <c r="P1629">
        <v>26.076000000000001</v>
      </c>
      <c r="Q1629">
        <v>29.238</v>
      </c>
      <c r="R1629">
        <v>1.581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10</v>
      </c>
      <c r="G1630">
        <v>1</v>
      </c>
      <c r="H1630" t="s">
        <v>123</v>
      </c>
      <c r="I1630" t="s">
        <v>73</v>
      </c>
      <c r="J1630">
        <v>26.049315068493101</v>
      </c>
      <c r="K1630">
        <v>20</v>
      </c>
      <c r="L1630">
        <v>2</v>
      </c>
      <c r="M1630">
        <v>10.048</v>
      </c>
      <c r="N1630" s="29">
        <f t="shared" si="25"/>
        <v>71.656050955414017</v>
      </c>
      <c r="O1630">
        <v>22.773999999999901</v>
      </c>
      <c r="P1630">
        <v>22.253999999999898</v>
      </c>
      <c r="Q1630">
        <v>27.135999999999999</v>
      </c>
      <c r="R1630">
        <v>2.4409999999999998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11</v>
      </c>
      <c r="G1631">
        <v>1</v>
      </c>
      <c r="H1631" t="s">
        <v>112</v>
      </c>
      <c r="I1631" t="s">
        <v>100</v>
      </c>
      <c r="J1631">
        <v>23.046575342465701</v>
      </c>
      <c r="K1631">
        <v>14</v>
      </c>
      <c r="L1631">
        <v>1</v>
      </c>
      <c r="M1631">
        <v>10.301</v>
      </c>
      <c r="N1631" s="29">
        <f t="shared" si="25"/>
        <v>69.896126589651487</v>
      </c>
      <c r="O1631">
        <v>17.978999999999999</v>
      </c>
      <c r="P1631">
        <v>19.363999999999901</v>
      </c>
      <c r="Q1631">
        <v>26.111999999999998</v>
      </c>
      <c r="R1631">
        <v>3.3740000000000001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11</v>
      </c>
      <c r="G1632">
        <v>1</v>
      </c>
      <c r="H1632" t="s">
        <v>27</v>
      </c>
      <c r="I1632" t="s">
        <v>28</v>
      </c>
      <c r="J1632">
        <v>27.194520547945199</v>
      </c>
      <c r="K1632">
        <v>19</v>
      </c>
      <c r="L1632">
        <v>2</v>
      </c>
      <c r="M1632">
        <v>10.372999999999999</v>
      </c>
      <c r="N1632" s="29">
        <f t="shared" si="25"/>
        <v>69.410970789549793</v>
      </c>
      <c r="O1632">
        <v>14.76</v>
      </c>
      <c r="P1632">
        <v>14.305</v>
      </c>
      <c r="Q1632">
        <v>20.539000000000001</v>
      </c>
      <c r="R1632">
        <v>3.117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12</v>
      </c>
      <c r="G1633">
        <v>1</v>
      </c>
      <c r="H1633" t="s">
        <v>167</v>
      </c>
      <c r="I1633" t="s">
        <v>30</v>
      </c>
      <c r="J1633">
        <v>23.7369863013698</v>
      </c>
      <c r="K1633">
        <v>15</v>
      </c>
      <c r="L1633">
        <v>1</v>
      </c>
      <c r="M1633">
        <v>10.271000000000001</v>
      </c>
      <c r="N1633" s="29">
        <f t="shared" si="25"/>
        <v>70.100282348359457</v>
      </c>
      <c r="O1633">
        <v>13.683</v>
      </c>
      <c r="P1633">
        <v>19.412999999999901</v>
      </c>
      <c r="Q1633">
        <v>28.184999999999999</v>
      </c>
      <c r="R1633">
        <v>4.3860000000000001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12</v>
      </c>
      <c r="G1634">
        <v>1</v>
      </c>
      <c r="H1634" t="s">
        <v>130</v>
      </c>
      <c r="I1634" t="s">
        <v>111</v>
      </c>
      <c r="J1634">
        <v>23.641095890410899</v>
      </c>
      <c r="K1634">
        <v>18</v>
      </c>
      <c r="L1634">
        <v>2</v>
      </c>
      <c r="M1634">
        <v>10.295</v>
      </c>
      <c r="N1634" s="29">
        <f t="shared" si="25"/>
        <v>69.936862554638168</v>
      </c>
      <c r="O1634">
        <v>22.907</v>
      </c>
      <c r="P1634">
        <v>21.641999999999999</v>
      </c>
      <c r="Q1634">
        <v>27.802</v>
      </c>
      <c r="R1634">
        <v>3.08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533</v>
      </c>
      <c r="F1635">
        <v>1</v>
      </c>
      <c r="G1635">
        <v>1</v>
      </c>
      <c r="H1635" t="s">
        <v>90</v>
      </c>
      <c r="I1635" t="s">
        <v>22</v>
      </c>
      <c r="J1635">
        <v>25.972602739726</v>
      </c>
      <c r="K1635">
        <v>1</v>
      </c>
      <c r="L1635">
        <v>1</v>
      </c>
      <c r="M1635">
        <v>10.084</v>
      </c>
      <c r="N1635" s="29">
        <f t="shared" si="25"/>
        <v>71.400238000793337</v>
      </c>
      <c r="O1635">
        <v>39.723999999999997</v>
      </c>
      <c r="P1635">
        <v>39.741999999999997</v>
      </c>
      <c r="Q1635">
        <v>42.241999999999997</v>
      </c>
      <c r="R1635">
        <v>1.25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533</v>
      </c>
      <c r="F1636">
        <v>1</v>
      </c>
      <c r="G1636">
        <v>1</v>
      </c>
      <c r="H1636" t="s">
        <v>167</v>
      </c>
      <c r="I1636" t="s">
        <v>30</v>
      </c>
      <c r="J1636">
        <v>23.7369863013698</v>
      </c>
      <c r="K1636">
        <v>15</v>
      </c>
      <c r="L1636">
        <v>2</v>
      </c>
      <c r="M1636">
        <v>10.187999999999899</v>
      </c>
      <c r="N1636" s="29">
        <f t="shared" si="25"/>
        <v>70.671378091873493</v>
      </c>
      <c r="O1636">
        <v>19.412999999999901</v>
      </c>
      <c r="P1636">
        <v>19.436999999999902</v>
      </c>
      <c r="Q1636">
        <v>27.966999999999999</v>
      </c>
      <c r="R1636">
        <v>4.2649999999999997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533</v>
      </c>
      <c r="F1637">
        <v>2</v>
      </c>
      <c r="G1637">
        <v>1</v>
      </c>
      <c r="H1637" t="s">
        <v>181</v>
      </c>
      <c r="I1637" t="s">
        <v>473</v>
      </c>
      <c r="J1637">
        <v>22.5013698630137</v>
      </c>
      <c r="K1637">
        <v>3</v>
      </c>
      <c r="L1637">
        <v>1</v>
      </c>
      <c r="M1637">
        <v>10.026999999999999</v>
      </c>
      <c r="N1637" s="29">
        <f t="shared" si="25"/>
        <v>71.806123466640074</v>
      </c>
      <c r="O1637">
        <v>27.454999999999998</v>
      </c>
      <c r="P1637">
        <v>27.957000000000001</v>
      </c>
      <c r="Q1637">
        <v>33.133000000000003</v>
      </c>
      <c r="R1637">
        <v>2.5880000000000001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533</v>
      </c>
      <c r="F1638">
        <v>2</v>
      </c>
      <c r="G1638">
        <v>1</v>
      </c>
      <c r="H1638" t="s">
        <v>112</v>
      </c>
      <c r="I1638" t="s">
        <v>100</v>
      </c>
      <c r="J1638">
        <v>23.046575342465701</v>
      </c>
      <c r="K1638">
        <v>14</v>
      </c>
      <c r="L1638">
        <v>2</v>
      </c>
      <c r="M1638">
        <v>10.039</v>
      </c>
      <c r="N1638" s="29">
        <f t="shared" si="25"/>
        <v>71.720290865624065</v>
      </c>
      <c r="O1638">
        <v>19.363999999999901</v>
      </c>
      <c r="P1638">
        <v>19.111000000000001</v>
      </c>
      <c r="Q1638">
        <v>25.547000000000001</v>
      </c>
      <c r="R1638">
        <v>3.218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533</v>
      </c>
      <c r="F1639">
        <v>3</v>
      </c>
      <c r="G1639">
        <v>1</v>
      </c>
      <c r="H1639" t="s">
        <v>21</v>
      </c>
      <c r="I1639" t="s">
        <v>22</v>
      </c>
      <c r="J1639">
        <v>29.9698630136986</v>
      </c>
      <c r="K1639">
        <v>5</v>
      </c>
      <c r="L1639">
        <v>1</v>
      </c>
      <c r="M1639">
        <v>10.012</v>
      </c>
      <c r="N1639" s="29">
        <f t="shared" si="25"/>
        <v>71.913703555733122</v>
      </c>
      <c r="O1639">
        <v>34.960999999999999</v>
      </c>
      <c r="P1639">
        <v>35.011000000000003</v>
      </c>
      <c r="Q1639">
        <v>37.203000000000003</v>
      </c>
      <c r="R1639">
        <v>1.0960000000000001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533</v>
      </c>
      <c r="F1640">
        <v>3</v>
      </c>
      <c r="G1640">
        <v>1</v>
      </c>
      <c r="H1640" t="s">
        <v>95</v>
      </c>
      <c r="I1640" t="s">
        <v>28</v>
      </c>
      <c r="J1640">
        <v>31.090410958904101</v>
      </c>
      <c r="K1640">
        <v>13</v>
      </c>
      <c r="L1640">
        <v>2</v>
      </c>
      <c r="M1640">
        <v>10.36</v>
      </c>
      <c r="N1640" s="29">
        <f t="shared" si="25"/>
        <v>69.498069498069498</v>
      </c>
      <c r="O1640">
        <v>26.076000000000001</v>
      </c>
      <c r="P1640">
        <v>26.011999999999901</v>
      </c>
      <c r="Q1640">
        <v>29.143999999999998</v>
      </c>
      <c r="R1640">
        <v>1.5660000000000001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533</v>
      </c>
      <c r="F1641">
        <v>4</v>
      </c>
      <c r="G1641">
        <v>1</v>
      </c>
      <c r="H1641" t="s">
        <v>97</v>
      </c>
      <c r="I1641" t="s">
        <v>26</v>
      </c>
      <c r="J1641">
        <v>25.876712328767098</v>
      </c>
      <c r="K1641">
        <v>6</v>
      </c>
      <c r="L1641">
        <v>1</v>
      </c>
      <c r="M1641">
        <v>10.311999999999999</v>
      </c>
      <c r="N1641" s="29">
        <f t="shared" si="25"/>
        <v>69.82156710628395</v>
      </c>
      <c r="O1641">
        <v>27.655999999999999</v>
      </c>
      <c r="P1641">
        <v>28.007000000000001</v>
      </c>
      <c r="Q1641">
        <v>30.663</v>
      </c>
      <c r="R1641">
        <v>1.3280000000000001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533</v>
      </c>
      <c r="F1642">
        <v>4</v>
      </c>
      <c r="G1642">
        <v>1</v>
      </c>
      <c r="H1642" t="s">
        <v>110</v>
      </c>
      <c r="I1642" t="s">
        <v>111</v>
      </c>
      <c r="J1642">
        <v>25.863013698630098</v>
      </c>
      <c r="K1642">
        <v>12</v>
      </c>
      <c r="L1642">
        <v>2</v>
      </c>
      <c r="M1642">
        <v>10.381</v>
      </c>
      <c r="N1642" s="29">
        <f t="shared" si="25"/>
        <v>69.357480011559574</v>
      </c>
      <c r="O1642">
        <v>29.186</v>
      </c>
      <c r="P1642">
        <v>28.889999999999901</v>
      </c>
      <c r="Q1642">
        <v>31.675999999999998</v>
      </c>
      <c r="R1642">
        <v>1.393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533</v>
      </c>
      <c r="F1643">
        <v>5</v>
      </c>
      <c r="G1643">
        <v>1</v>
      </c>
      <c r="H1643" t="s">
        <v>103</v>
      </c>
      <c r="I1643" t="s">
        <v>37</v>
      </c>
      <c r="J1643">
        <v>24.158904109588999</v>
      </c>
      <c r="K1643">
        <v>4</v>
      </c>
      <c r="L1643">
        <v>1</v>
      </c>
      <c r="M1643">
        <v>9.9320000000000004</v>
      </c>
      <c r="N1643" s="29">
        <f t="shared" si="25"/>
        <v>72.492952074103897</v>
      </c>
      <c r="O1643">
        <v>17.687000000000001</v>
      </c>
      <c r="P1643">
        <v>20.468</v>
      </c>
      <c r="Q1643">
        <v>25.61</v>
      </c>
      <c r="R1643">
        <v>2.5710000000000002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533</v>
      </c>
      <c r="F1644">
        <v>5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2</v>
      </c>
      <c r="M1644">
        <v>9.9670000000000005</v>
      </c>
      <c r="N1644" s="29">
        <f t="shared" si="25"/>
        <v>72.238386676030899</v>
      </c>
      <c r="O1644">
        <v>30.21</v>
      </c>
      <c r="P1644">
        <v>29.561999999999902</v>
      </c>
      <c r="Q1644">
        <v>32.561999999999998</v>
      </c>
      <c r="R1644">
        <v>1.5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533</v>
      </c>
      <c r="F1645">
        <v>6</v>
      </c>
      <c r="G1645">
        <v>1</v>
      </c>
      <c r="H1645" t="s">
        <v>465</v>
      </c>
      <c r="I1645" t="s">
        <v>30</v>
      </c>
      <c r="J1645">
        <v>23.602739726027298</v>
      </c>
      <c r="K1645">
        <v>2</v>
      </c>
      <c r="L1645">
        <v>1</v>
      </c>
      <c r="M1645">
        <v>9.8439999999999994</v>
      </c>
      <c r="N1645" s="29">
        <f t="shared" si="25"/>
        <v>73.140999593661121</v>
      </c>
      <c r="O1645">
        <v>21.052</v>
      </c>
      <c r="P1645">
        <v>23.736999999999998</v>
      </c>
      <c r="Q1645">
        <v>31.875</v>
      </c>
      <c r="R1645">
        <v>4.069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533</v>
      </c>
      <c r="F1646">
        <v>6</v>
      </c>
      <c r="G1646">
        <v>1</v>
      </c>
      <c r="H1646" t="s">
        <v>98</v>
      </c>
      <c r="I1646" t="s">
        <v>42</v>
      </c>
      <c r="J1646">
        <v>24.347945205479402</v>
      </c>
      <c r="K1646">
        <v>16</v>
      </c>
      <c r="L1646">
        <v>2</v>
      </c>
      <c r="M1646">
        <v>10.565</v>
      </c>
      <c r="N1646" s="29">
        <f t="shared" si="25"/>
        <v>68.149550402271657</v>
      </c>
      <c r="O1646">
        <v>24.140999999999998</v>
      </c>
      <c r="P1646">
        <v>23.98</v>
      </c>
      <c r="Q1646">
        <v>27.02</v>
      </c>
      <c r="R1646">
        <v>1.52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533</v>
      </c>
      <c r="F1647">
        <v>7</v>
      </c>
      <c r="G1647">
        <v>1</v>
      </c>
      <c r="H1647" t="s">
        <v>193</v>
      </c>
      <c r="I1647" t="s">
        <v>50</v>
      </c>
      <c r="J1647">
        <v>35.167123287671203</v>
      </c>
      <c r="K1647">
        <v>7</v>
      </c>
      <c r="L1647">
        <v>1</v>
      </c>
      <c r="M1647">
        <v>9.9949999999999992</v>
      </c>
      <c r="N1647" s="29">
        <f t="shared" si="25"/>
        <v>72.036018009004508</v>
      </c>
      <c r="O1647">
        <v>27.882000000000001</v>
      </c>
      <c r="P1647">
        <v>28.536000000000001</v>
      </c>
      <c r="Q1647">
        <v>32.045999999999999</v>
      </c>
      <c r="R1647">
        <v>1.7549999999999999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533</v>
      </c>
      <c r="F1648">
        <v>7</v>
      </c>
      <c r="G1648">
        <v>1</v>
      </c>
      <c r="H1648" t="s">
        <v>199</v>
      </c>
      <c r="I1648" t="s">
        <v>44</v>
      </c>
      <c r="J1648">
        <v>27.624657534246499</v>
      </c>
      <c r="K1648">
        <v>10</v>
      </c>
      <c r="L1648">
        <v>2</v>
      </c>
      <c r="M1648">
        <v>10.338999999999899</v>
      </c>
      <c r="N1648" s="29">
        <f t="shared" si="25"/>
        <v>69.639230099623461</v>
      </c>
      <c r="O1648">
        <v>31.017999999999901</v>
      </c>
      <c r="P1648">
        <v>30.856999999999999</v>
      </c>
      <c r="Q1648">
        <v>32.871000000000002</v>
      </c>
      <c r="R1648">
        <v>1.0069999999999999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533</v>
      </c>
      <c r="F1649">
        <v>8</v>
      </c>
      <c r="G1649">
        <v>1</v>
      </c>
      <c r="H1649" t="s">
        <v>99</v>
      </c>
      <c r="I1649" t="s">
        <v>100</v>
      </c>
      <c r="J1649">
        <v>23.879452054794498</v>
      </c>
      <c r="K1649">
        <v>8</v>
      </c>
      <c r="L1649">
        <v>1</v>
      </c>
      <c r="M1649">
        <v>10.071</v>
      </c>
      <c r="N1649" s="29">
        <f t="shared" si="25"/>
        <v>71.492403932082212</v>
      </c>
      <c r="O1649">
        <v>31.094999999999999</v>
      </c>
      <c r="P1649">
        <v>31.169</v>
      </c>
      <c r="Q1649">
        <v>34.447000000000003</v>
      </c>
      <c r="R1649">
        <v>1.639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533</v>
      </c>
      <c r="F1650">
        <v>8</v>
      </c>
      <c r="G1650">
        <v>1</v>
      </c>
      <c r="H1650" t="s">
        <v>141</v>
      </c>
      <c r="I1650" t="s">
        <v>93</v>
      </c>
      <c r="J1650">
        <v>27.904109589040999</v>
      </c>
      <c r="K1650">
        <v>9</v>
      </c>
      <c r="L1650">
        <v>2</v>
      </c>
      <c r="M1650">
        <v>10.173</v>
      </c>
      <c r="N1650" s="29">
        <f t="shared" si="25"/>
        <v>70.7755824240637</v>
      </c>
      <c r="O1650">
        <v>19.997</v>
      </c>
      <c r="P1650">
        <v>19.959</v>
      </c>
      <c r="Q1650">
        <v>23.632999999999999</v>
      </c>
      <c r="R1650">
        <v>1.837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534</v>
      </c>
      <c r="F1651">
        <v>1</v>
      </c>
      <c r="G1651">
        <v>1</v>
      </c>
      <c r="H1651" t="s">
        <v>90</v>
      </c>
      <c r="I1651" t="s">
        <v>22</v>
      </c>
      <c r="J1651">
        <v>25.972602739726</v>
      </c>
      <c r="K1651">
        <v>1</v>
      </c>
      <c r="L1651">
        <v>1</v>
      </c>
      <c r="M1651">
        <v>9.8889999999999993</v>
      </c>
      <c r="N1651" s="29">
        <f t="shared" si="25"/>
        <v>72.808170694711293</v>
      </c>
      <c r="O1651">
        <v>39.741999999999997</v>
      </c>
      <c r="P1651">
        <v>39.814999999999998</v>
      </c>
      <c r="Q1651">
        <v>42.302999999999997</v>
      </c>
      <c r="R1651">
        <v>1.244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534</v>
      </c>
      <c r="F1652">
        <v>1</v>
      </c>
      <c r="G1652">
        <v>1</v>
      </c>
      <c r="H1652" t="s">
        <v>99</v>
      </c>
      <c r="I1652" t="s">
        <v>100</v>
      </c>
      <c r="J1652">
        <v>23.879452054794498</v>
      </c>
      <c r="K1652">
        <v>8</v>
      </c>
      <c r="L1652">
        <v>2</v>
      </c>
      <c r="M1652">
        <v>9.9420000000000002</v>
      </c>
      <c r="N1652" s="29">
        <f t="shared" si="25"/>
        <v>72.420036210018097</v>
      </c>
      <c r="O1652">
        <v>31.169</v>
      </c>
      <c r="P1652">
        <v>31.099</v>
      </c>
      <c r="Q1652">
        <v>34.343000000000004</v>
      </c>
      <c r="R1652">
        <v>1.6220000000000001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534</v>
      </c>
      <c r="F1653">
        <v>1</v>
      </c>
      <c r="G1653">
        <v>2</v>
      </c>
      <c r="H1653" t="s">
        <v>90</v>
      </c>
      <c r="I1653" t="s">
        <v>22</v>
      </c>
      <c r="J1653">
        <v>25.972602739726</v>
      </c>
      <c r="K1653">
        <v>1</v>
      </c>
      <c r="L1653">
        <v>1</v>
      </c>
      <c r="M1653">
        <v>10.016999999999999</v>
      </c>
      <c r="N1653" s="29">
        <f t="shared" si="25"/>
        <v>71.877807726864333</v>
      </c>
      <c r="O1653">
        <v>39.814999999999998</v>
      </c>
      <c r="P1653">
        <v>39.882999999999903</v>
      </c>
      <c r="Q1653">
        <v>42.360999999999997</v>
      </c>
      <c r="R1653">
        <v>1.2390000000000001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534</v>
      </c>
      <c r="F1654">
        <v>1</v>
      </c>
      <c r="G1654">
        <v>2</v>
      </c>
      <c r="H1654" t="s">
        <v>99</v>
      </c>
      <c r="I1654" t="s">
        <v>100</v>
      </c>
      <c r="J1654">
        <v>23.879452054794498</v>
      </c>
      <c r="K1654">
        <v>8</v>
      </c>
      <c r="L1654">
        <v>2</v>
      </c>
      <c r="M1654">
        <v>10.016999999999999</v>
      </c>
      <c r="N1654" s="29">
        <f t="shared" si="25"/>
        <v>71.877807726864333</v>
      </c>
      <c r="O1654">
        <v>31.099</v>
      </c>
      <c r="P1654">
        <v>31.032</v>
      </c>
      <c r="Q1654">
        <v>34.244</v>
      </c>
      <c r="R1654">
        <v>1.6060000000000001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534</v>
      </c>
      <c r="F1655">
        <v>2</v>
      </c>
      <c r="G1655">
        <v>1</v>
      </c>
      <c r="H1655" t="s">
        <v>193</v>
      </c>
      <c r="I1655" t="s">
        <v>50</v>
      </c>
      <c r="J1655">
        <v>35.167123287671203</v>
      </c>
      <c r="K1655">
        <v>7</v>
      </c>
      <c r="L1655">
        <v>1</v>
      </c>
      <c r="M1655">
        <v>10.063000000000001</v>
      </c>
      <c r="N1655" s="29">
        <f t="shared" si="25"/>
        <v>71.549239789327231</v>
      </c>
      <c r="O1655">
        <v>28.536000000000001</v>
      </c>
      <c r="P1655">
        <v>29.071000000000002</v>
      </c>
      <c r="Q1655">
        <v>32.499000000000002</v>
      </c>
      <c r="R1655">
        <v>1.714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534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2</v>
      </c>
      <c r="M1656">
        <v>10.125</v>
      </c>
      <c r="N1656" s="29">
        <f t="shared" si="25"/>
        <v>71.111111111111114</v>
      </c>
      <c r="O1656">
        <v>27.957000000000001</v>
      </c>
      <c r="P1656">
        <v>27.245999999999999</v>
      </c>
      <c r="Q1656">
        <v>32.148000000000003</v>
      </c>
      <c r="R1656">
        <v>2.4510000000000001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534</v>
      </c>
      <c r="F1657">
        <v>2</v>
      </c>
      <c r="G1657">
        <v>2</v>
      </c>
      <c r="H1657" t="s">
        <v>181</v>
      </c>
      <c r="I1657" t="s">
        <v>473</v>
      </c>
      <c r="J1657">
        <v>22.5013698630137</v>
      </c>
      <c r="K1657">
        <v>3</v>
      </c>
      <c r="L1657">
        <v>1</v>
      </c>
      <c r="M1657">
        <v>9.8119999999999994</v>
      </c>
      <c r="N1657" s="29">
        <f t="shared" si="25"/>
        <v>73.379535262943335</v>
      </c>
      <c r="O1657">
        <v>27.245999999999999</v>
      </c>
      <c r="P1657">
        <v>28.3</v>
      </c>
      <c r="Q1657">
        <v>32.972000000000001</v>
      </c>
      <c r="R1657">
        <v>2.3359999999999999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534</v>
      </c>
      <c r="F1658">
        <v>2</v>
      </c>
      <c r="G1658">
        <v>2</v>
      </c>
      <c r="H1658" t="s">
        <v>193</v>
      </c>
      <c r="I1658" t="s">
        <v>50</v>
      </c>
      <c r="J1658">
        <v>35.167123287671203</v>
      </c>
      <c r="K1658">
        <v>7</v>
      </c>
      <c r="L1658">
        <v>2</v>
      </c>
      <c r="M1658">
        <v>10.008999999999901</v>
      </c>
      <c r="N1658" s="29">
        <f t="shared" si="25"/>
        <v>71.935258267559902</v>
      </c>
      <c r="O1658">
        <v>29.071000000000002</v>
      </c>
      <c r="P1658">
        <v>28.741</v>
      </c>
      <c r="Q1658">
        <v>32.094999999999999</v>
      </c>
      <c r="R1658">
        <v>1.677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534</v>
      </c>
      <c r="F1659">
        <v>2</v>
      </c>
      <c r="G1659">
        <v>3</v>
      </c>
      <c r="H1659" t="s">
        <v>181</v>
      </c>
      <c r="I1659" t="s">
        <v>473</v>
      </c>
      <c r="J1659">
        <v>22.5013698630137</v>
      </c>
      <c r="K1659">
        <v>3</v>
      </c>
      <c r="L1659">
        <v>1</v>
      </c>
      <c r="M1659">
        <v>9.8450000000000006</v>
      </c>
      <c r="N1659" s="29">
        <f t="shared" si="25"/>
        <v>73.133570340274247</v>
      </c>
      <c r="O1659">
        <v>28.3</v>
      </c>
      <c r="P1659">
        <v>29.1419999999999</v>
      </c>
      <c r="Q1659">
        <v>33.625999999999998</v>
      </c>
      <c r="R1659">
        <v>2.242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534</v>
      </c>
      <c r="F1660">
        <v>2</v>
      </c>
      <c r="G1660">
        <v>3</v>
      </c>
      <c r="H1660" t="s">
        <v>193</v>
      </c>
      <c r="I1660" t="s">
        <v>50</v>
      </c>
      <c r="J1660">
        <v>35.167123287671203</v>
      </c>
      <c r="K1660">
        <v>7</v>
      </c>
      <c r="L1660">
        <v>2</v>
      </c>
      <c r="M1660">
        <v>10.352</v>
      </c>
      <c r="N1660" s="29">
        <f t="shared" si="25"/>
        <v>69.551777434312214</v>
      </c>
      <c r="O1660">
        <v>28.741</v>
      </c>
      <c r="P1660">
        <v>28.47</v>
      </c>
      <c r="Q1660">
        <v>31.757999999999999</v>
      </c>
      <c r="R1660">
        <v>1.6439999999999999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534</v>
      </c>
      <c r="F1661">
        <v>3</v>
      </c>
      <c r="G1661">
        <v>1</v>
      </c>
      <c r="H1661" t="s">
        <v>465</v>
      </c>
      <c r="I1661" t="s">
        <v>30</v>
      </c>
      <c r="J1661">
        <v>23.602739726027298</v>
      </c>
      <c r="K1661">
        <v>2</v>
      </c>
      <c r="L1661">
        <v>1</v>
      </c>
      <c r="M1661">
        <v>9.7620000000000005</v>
      </c>
      <c r="N1661" s="29">
        <f t="shared" si="25"/>
        <v>73.755377996312234</v>
      </c>
      <c r="O1661">
        <v>23.736999999999998</v>
      </c>
      <c r="P1661">
        <v>28.001999999999999</v>
      </c>
      <c r="Q1661">
        <v>35.067999999999998</v>
      </c>
      <c r="R1661">
        <v>3.5329999999999999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534</v>
      </c>
      <c r="F1662">
        <v>3</v>
      </c>
      <c r="G1662">
        <v>1</v>
      </c>
      <c r="H1662" t="s">
        <v>21</v>
      </c>
      <c r="I1662" t="s">
        <v>22</v>
      </c>
      <c r="J1662">
        <v>29.9698630136986</v>
      </c>
      <c r="K1662">
        <v>5</v>
      </c>
      <c r="L1662">
        <v>2</v>
      </c>
      <c r="M1662">
        <v>9.7840000000000007</v>
      </c>
      <c r="N1662" s="29">
        <f t="shared" si="25"/>
        <v>73.589533932951753</v>
      </c>
      <c r="O1662">
        <v>35.011000000000003</v>
      </c>
      <c r="P1662">
        <v>34.792000000000002</v>
      </c>
      <c r="Q1662">
        <v>36.97</v>
      </c>
      <c r="R1662">
        <v>1.089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534</v>
      </c>
      <c r="F1663">
        <v>3</v>
      </c>
      <c r="G1663">
        <v>2</v>
      </c>
      <c r="H1663" t="s">
        <v>465</v>
      </c>
      <c r="I1663" t="s">
        <v>30</v>
      </c>
      <c r="J1663">
        <v>23.602739726027298</v>
      </c>
      <c r="K1663">
        <v>2</v>
      </c>
      <c r="L1663">
        <v>1</v>
      </c>
      <c r="M1663">
        <v>9.8040000000000003</v>
      </c>
      <c r="N1663" s="29">
        <f t="shared" si="25"/>
        <v>73.439412484700114</v>
      </c>
      <c r="O1663">
        <v>28.001999999999999</v>
      </c>
      <c r="P1663">
        <v>30.574999999999999</v>
      </c>
      <c r="Q1663">
        <v>36.960999999999999</v>
      </c>
      <c r="R1663">
        <v>3.1930000000000001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534</v>
      </c>
      <c r="F1664">
        <v>3</v>
      </c>
      <c r="G1664">
        <v>2</v>
      </c>
      <c r="H1664" t="s">
        <v>21</v>
      </c>
      <c r="I1664" t="s">
        <v>22</v>
      </c>
      <c r="J1664">
        <v>29.9698630136986</v>
      </c>
      <c r="K1664">
        <v>5</v>
      </c>
      <c r="L1664">
        <v>2</v>
      </c>
      <c r="M1664">
        <v>13.823</v>
      </c>
      <c r="N1664" s="29">
        <f t="shared" si="25"/>
        <v>52.087101208131372</v>
      </c>
      <c r="O1664">
        <v>34.792000000000002</v>
      </c>
      <c r="P1664">
        <v>34.622999999999998</v>
      </c>
      <c r="Q1664">
        <v>36.789000000000001</v>
      </c>
      <c r="R1664">
        <v>1.083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534</v>
      </c>
      <c r="F1665">
        <v>4</v>
      </c>
      <c r="G1665">
        <v>1</v>
      </c>
      <c r="H1665" t="s">
        <v>97</v>
      </c>
      <c r="I1665" t="s">
        <v>26</v>
      </c>
      <c r="J1665">
        <v>25.876712328767098</v>
      </c>
      <c r="K1665">
        <v>6</v>
      </c>
      <c r="L1665">
        <v>1</v>
      </c>
      <c r="M1665">
        <v>10.385</v>
      </c>
      <c r="N1665" s="29">
        <f t="shared" si="25"/>
        <v>69.330765527202701</v>
      </c>
      <c r="O1665">
        <v>28.007000000000001</v>
      </c>
      <c r="P1665">
        <v>28.143000000000001</v>
      </c>
      <c r="Q1665">
        <v>30.779</v>
      </c>
      <c r="R1665">
        <v>1.3180000000000001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534</v>
      </c>
      <c r="F1666">
        <v>4</v>
      </c>
      <c r="G1666">
        <v>1</v>
      </c>
      <c r="H1666" t="s">
        <v>103</v>
      </c>
      <c r="I1666" t="s">
        <v>37</v>
      </c>
      <c r="J1666">
        <v>24.158904109588999</v>
      </c>
      <c r="K1666">
        <v>4</v>
      </c>
      <c r="L1666">
        <v>2</v>
      </c>
      <c r="M1666">
        <v>10.413</v>
      </c>
      <c r="N1666" s="29">
        <f t="shared" si="25"/>
        <v>69.144338807260155</v>
      </c>
      <c r="O1666">
        <v>20.468</v>
      </c>
      <c r="P1666">
        <v>20.219000000000001</v>
      </c>
      <c r="Q1666">
        <v>25.175000000000001</v>
      </c>
      <c r="R1666">
        <v>2.4780000000000002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534</v>
      </c>
      <c r="F1667">
        <v>4</v>
      </c>
      <c r="G1667">
        <v>2</v>
      </c>
      <c r="H1667" t="s">
        <v>103</v>
      </c>
      <c r="I1667" t="s">
        <v>37</v>
      </c>
      <c r="J1667">
        <v>24.158904109588999</v>
      </c>
      <c r="K1667">
        <v>4</v>
      </c>
      <c r="L1667">
        <v>1</v>
      </c>
      <c r="M1667">
        <v>10.183999999999999</v>
      </c>
      <c r="N1667" s="29">
        <f t="shared" ref="N1667:N1730" si="26">3.6*200/M1667</f>
        <v>70.699135899450127</v>
      </c>
      <c r="O1667">
        <v>20.219000000000001</v>
      </c>
      <c r="P1667">
        <v>21.925999999999998</v>
      </c>
      <c r="Q1667">
        <v>26.59</v>
      </c>
      <c r="R1667">
        <v>2.3319999999999999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534</v>
      </c>
      <c r="F1668">
        <v>4</v>
      </c>
      <c r="G1668">
        <v>2</v>
      </c>
      <c r="H1668" t="s">
        <v>97</v>
      </c>
      <c r="I1668" t="s">
        <v>26</v>
      </c>
      <c r="J1668">
        <v>25.876712328767098</v>
      </c>
      <c r="K1668">
        <v>6</v>
      </c>
      <c r="L1668">
        <v>2</v>
      </c>
      <c r="M1668">
        <v>10.238</v>
      </c>
      <c r="N1668" s="29">
        <f t="shared" si="26"/>
        <v>70.326235592889233</v>
      </c>
      <c r="O1668">
        <v>28.143000000000001</v>
      </c>
      <c r="P1668">
        <v>27.78</v>
      </c>
      <c r="Q1668">
        <v>30.378</v>
      </c>
      <c r="R1668">
        <v>1.2989999999999999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534</v>
      </c>
      <c r="F1669">
        <v>4</v>
      </c>
      <c r="G1669">
        <v>3</v>
      </c>
      <c r="H1669" t="s">
        <v>103</v>
      </c>
      <c r="I1669" t="s">
        <v>37</v>
      </c>
      <c r="J1669">
        <v>24.158904109588999</v>
      </c>
      <c r="K1669">
        <v>4</v>
      </c>
      <c r="L1669">
        <v>1</v>
      </c>
      <c r="M1669">
        <v>10.11</v>
      </c>
      <c r="N1669" s="29">
        <f t="shared" si="26"/>
        <v>71.2166172106825</v>
      </c>
      <c r="O1669">
        <v>21.925999999999998</v>
      </c>
      <c r="P1669">
        <v>23.245999999999999</v>
      </c>
      <c r="Q1669">
        <v>27.675999999999998</v>
      </c>
      <c r="R1669">
        <v>2.2149999999999999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4</v>
      </c>
      <c r="G1670">
        <v>3</v>
      </c>
      <c r="H1670" t="s">
        <v>97</v>
      </c>
      <c r="I1670" t="s">
        <v>26</v>
      </c>
      <c r="J1670">
        <v>25.876712328767098</v>
      </c>
      <c r="K1670">
        <v>6</v>
      </c>
      <c r="L1670">
        <v>2</v>
      </c>
      <c r="M1670">
        <v>10.11</v>
      </c>
      <c r="N1670" s="29">
        <f t="shared" si="26"/>
        <v>71.2166172106825</v>
      </c>
      <c r="O1670">
        <v>27.78</v>
      </c>
      <c r="P1670">
        <v>27.477999999999899</v>
      </c>
      <c r="Q1670">
        <v>30.04</v>
      </c>
      <c r="R1670">
        <v>1.2809999999999999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535</v>
      </c>
      <c r="F1671">
        <v>1</v>
      </c>
      <c r="G1671">
        <v>1</v>
      </c>
      <c r="H1671" t="s">
        <v>90</v>
      </c>
      <c r="I1671" t="s">
        <v>22</v>
      </c>
      <c r="J1671">
        <v>25.972602739726</v>
      </c>
      <c r="K1671">
        <v>1</v>
      </c>
      <c r="L1671">
        <v>1</v>
      </c>
      <c r="M1671">
        <v>10.098000000000001</v>
      </c>
      <c r="N1671" s="29">
        <f t="shared" si="26"/>
        <v>71.301247771836003</v>
      </c>
      <c r="O1671">
        <v>39.882999999999903</v>
      </c>
      <c r="P1671">
        <v>39.89</v>
      </c>
      <c r="Q1671">
        <v>42.37</v>
      </c>
      <c r="R1671">
        <v>1.24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535</v>
      </c>
      <c r="F1672">
        <v>1</v>
      </c>
      <c r="G1672">
        <v>1</v>
      </c>
      <c r="H1672" t="s">
        <v>103</v>
      </c>
      <c r="I1672" t="s">
        <v>37</v>
      </c>
      <c r="J1672">
        <v>24.158904109588999</v>
      </c>
      <c r="K1672">
        <v>4</v>
      </c>
      <c r="L1672">
        <v>2</v>
      </c>
      <c r="M1672">
        <v>11.193</v>
      </c>
      <c r="N1672" s="29">
        <f t="shared" si="26"/>
        <v>64.325917984454577</v>
      </c>
      <c r="O1672">
        <v>23.245999999999999</v>
      </c>
      <c r="P1672">
        <v>23.236999999999998</v>
      </c>
      <c r="Q1672">
        <v>27.646999999999998</v>
      </c>
      <c r="R1672">
        <v>2.2050000000000001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535</v>
      </c>
      <c r="F1673">
        <v>1</v>
      </c>
      <c r="G1673">
        <v>2</v>
      </c>
      <c r="H1673" t="s">
        <v>90</v>
      </c>
      <c r="I1673" t="s">
        <v>22</v>
      </c>
      <c r="J1673">
        <v>25.972602739726</v>
      </c>
      <c r="K1673">
        <v>1</v>
      </c>
      <c r="L1673">
        <v>1</v>
      </c>
      <c r="M1673">
        <v>10.109</v>
      </c>
      <c r="N1673" s="29">
        <f t="shared" si="26"/>
        <v>71.223662083292112</v>
      </c>
      <c r="O1673">
        <v>39.89</v>
      </c>
      <c r="P1673">
        <v>39.896999999999998</v>
      </c>
      <c r="Q1673">
        <v>42.378999999999998</v>
      </c>
      <c r="R1673">
        <v>1.2410000000000001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535</v>
      </c>
      <c r="F1674">
        <v>1</v>
      </c>
      <c r="G1674">
        <v>2</v>
      </c>
      <c r="H1674" t="s">
        <v>103</v>
      </c>
      <c r="I1674" t="s">
        <v>37</v>
      </c>
      <c r="J1674">
        <v>24.158904109588999</v>
      </c>
      <c r="K1674">
        <v>4</v>
      </c>
      <c r="L1674">
        <v>2</v>
      </c>
      <c r="M1674">
        <v>11.622</v>
      </c>
      <c r="N1674" s="29">
        <f t="shared" si="26"/>
        <v>61.951471347444503</v>
      </c>
      <c r="O1674">
        <v>23.236999999999998</v>
      </c>
      <c r="P1674">
        <v>23.225999999999999</v>
      </c>
      <c r="Q1674">
        <v>27.617999999999999</v>
      </c>
      <c r="R1674">
        <v>2.1960000000000002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535</v>
      </c>
      <c r="F1675">
        <v>2</v>
      </c>
      <c r="G1675">
        <v>1</v>
      </c>
      <c r="H1675" t="s">
        <v>465</v>
      </c>
      <c r="I1675" t="s">
        <v>30</v>
      </c>
      <c r="J1675">
        <v>23.602739726027298</v>
      </c>
      <c r="K1675">
        <v>2</v>
      </c>
      <c r="L1675">
        <v>1</v>
      </c>
      <c r="M1675">
        <v>9.8640000000000008</v>
      </c>
      <c r="N1675" s="29">
        <f t="shared" si="26"/>
        <v>72.992700729926995</v>
      </c>
      <c r="O1675">
        <v>30.574999999999999</v>
      </c>
      <c r="P1675">
        <v>31.777999999999999</v>
      </c>
      <c r="Q1675">
        <v>37.798000000000002</v>
      </c>
      <c r="R1675">
        <v>3.01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535</v>
      </c>
      <c r="F1676">
        <v>2</v>
      </c>
      <c r="G1676">
        <v>1</v>
      </c>
      <c r="H1676" t="s">
        <v>181</v>
      </c>
      <c r="I1676" t="s">
        <v>473</v>
      </c>
      <c r="J1676">
        <v>22.5013698630137</v>
      </c>
      <c r="K1676">
        <v>3</v>
      </c>
      <c r="L1676">
        <v>2</v>
      </c>
      <c r="M1676">
        <v>9.8819999999999997</v>
      </c>
      <c r="N1676" s="29">
        <f t="shared" si="26"/>
        <v>72.859744990892537</v>
      </c>
      <c r="O1676">
        <v>29.1419999999999</v>
      </c>
      <c r="P1676">
        <v>28.850999999999999</v>
      </c>
      <c r="Q1676">
        <v>33.213000000000001</v>
      </c>
      <c r="R1676">
        <v>2.181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535</v>
      </c>
      <c r="F1677">
        <v>2</v>
      </c>
      <c r="G1677">
        <v>2</v>
      </c>
      <c r="H1677" t="s">
        <v>465</v>
      </c>
      <c r="I1677" t="s">
        <v>30</v>
      </c>
      <c r="J1677">
        <v>23.602739726027298</v>
      </c>
      <c r="K1677">
        <v>2</v>
      </c>
      <c r="L1677">
        <v>1</v>
      </c>
      <c r="M1677">
        <v>9.8949999999999996</v>
      </c>
      <c r="N1677" s="29">
        <f t="shared" si="26"/>
        <v>72.764022233451243</v>
      </c>
      <c r="O1677">
        <v>31.777999999999999</v>
      </c>
      <c r="P1677">
        <v>32.692</v>
      </c>
      <c r="Q1677">
        <v>38.426000000000002</v>
      </c>
      <c r="R1677">
        <v>2.867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535</v>
      </c>
      <c r="F1678">
        <v>2</v>
      </c>
      <c r="G1678">
        <v>2</v>
      </c>
      <c r="H1678" t="s">
        <v>181</v>
      </c>
      <c r="I1678" t="s">
        <v>473</v>
      </c>
      <c r="J1678">
        <v>22.5013698630137</v>
      </c>
      <c r="K1678">
        <v>3</v>
      </c>
      <c r="L1678">
        <v>2</v>
      </c>
      <c r="M1678">
        <v>16.259999999999899</v>
      </c>
      <c r="N1678" s="29">
        <f t="shared" si="26"/>
        <v>44.280442804428318</v>
      </c>
      <c r="O1678">
        <v>28.850999999999999</v>
      </c>
      <c r="P1678">
        <v>28.626999999999999</v>
      </c>
      <c r="Q1678">
        <v>32.883000000000003</v>
      </c>
      <c r="R1678">
        <v>2.1280000000000001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62</v>
      </c>
      <c r="F1679" t="s">
        <v>537</v>
      </c>
      <c r="G1679">
        <v>1</v>
      </c>
      <c r="H1679" t="s">
        <v>181</v>
      </c>
      <c r="I1679" t="s">
        <v>473</v>
      </c>
      <c r="J1679">
        <v>22.5013698630137</v>
      </c>
      <c r="K1679">
        <v>3</v>
      </c>
      <c r="L1679">
        <v>1</v>
      </c>
      <c r="M1679">
        <v>10.262</v>
      </c>
      <c r="N1679" s="29">
        <f t="shared" si="26"/>
        <v>70.161761839797308</v>
      </c>
      <c r="O1679">
        <v>28.626999999999999</v>
      </c>
      <c r="P1679">
        <v>29.013999999999999</v>
      </c>
      <c r="Q1679">
        <v>33.17</v>
      </c>
      <c r="R1679">
        <v>2.0779999999999998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62</v>
      </c>
      <c r="F1680" t="s">
        <v>537</v>
      </c>
      <c r="G1680">
        <v>1</v>
      </c>
      <c r="H1680" t="s">
        <v>103</v>
      </c>
      <c r="I1680" t="s">
        <v>37</v>
      </c>
      <c r="J1680">
        <v>24.158904109588999</v>
      </c>
      <c r="K1680">
        <v>4</v>
      </c>
      <c r="L1680">
        <v>2</v>
      </c>
      <c r="M1680">
        <v>10.727</v>
      </c>
      <c r="N1680" s="29">
        <f t="shared" si="26"/>
        <v>67.120350517386029</v>
      </c>
      <c r="O1680">
        <v>23.225999999999999</v>
      </c>
      <c r="P1680">
        <v>23.03</v>
      </c>
      <c r="Q1680">
        <v>27.312000000000001</v>
      </c>
      <c r="R1680">
        <v>2.141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62</v>
      </c>
      <c r="F1681" t="s">
        <v>537</v>
      </c>
      <c r="G1681">
        <v>2</v>
      </c>
      <c r="H1681" t="s">
        <v>181</v>
      </c>
      <c r="I1681" t="s">
        <v>473</v>
      </c>
      <c r="J1681">
        <v>22.5013698630137</v>
      </c>
      <c r="K1681">
        <v>3</v>
      </c>
      <c r="L1681">
        <v>1</v>
      </c>
      <c r="M1681">
        <v>9.875</v>
      </c>
      <c r="N1681" s="29">
        <f t="shared" si="26"/>
        <v>72.911392405063296</v>
      </c>
      <c r="O1681">
        <v>29.013999999999999</v>
      </c>
      <c r="P1681">
        <v>29.35</v>
      </c>
      <c r="Q1681">
        <v>33.417999999999999</v>
      </c>
      <c r="R1681">
        <v>2.0339999999999998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62</v>
      </c>
      <c r="F1682" t="s">
        <v>537</v>
      </c>
      <c r="G1682">
        <v>2</v>
      </c>
      <c r="H1682" t="s">
        <v>103</v>
      </c>
      <c r="I1682" t="s">
        <v>37</v>
      </c>
      <c r="J1682">
        <v>24.158904109588999</v>
      </c>
      <c r="K1682">
        <v>4</v>
      </c>
      <c r="L1682">
        <v>2</v>
      </c>
      <c r="M1682">
        <v>9.9649999999999999</v>
      </c>
      <c r="N1682" s="29">
        <f t="shared" si="26"/>
        <v>72.252885097842452</v>
      </c>
      <c r="O1682">
        <v>23.03</v>
      </c>
      <c r="P1682">
        <v>22.863</v>
      </c>
      <c r="Q1682">
        <v>27.048999999999999</v>
      </c>
      <c r="R1682">
        <v>2.093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62</v>
      </c>
      <c r="F1683" t="s">
        <v>536</v>
      </c>
      <c r="G1683">
        <v>1</v>
      </c>
      <c r="H1683" t="s">
        <v>90</v>
      </c>
      <c r="I1683" t="s">
        <v>22</v>
      </c>
      <c r="J1683">
        <v>25.972602739726</v>
      </c>
      <c r="K1683">
        <v>1</v>
      </c>
      <c r="L1683">
        <v>1</v>
      </c>
      <c r="M1683">
        <v>10.006</v>
      </c>
      <c r="N1683" s="29">
        <f t="shared" si="26"/>
        <v>71.956825904457318</v>
      </c>
      <c r="O1683">
        <v>39.896999999999998</v>
      </c>
      <c r="P1683">
        <v>40.033000000000001</v>
      </c>
      <c r="Q1683">
        <v>42.499000000000002</v>
      </c>
      <c r="R1683">
        <v>1.2330000000000001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62</v>
      </c>
      <c r="F1684" t="s">
        <v>536</v>
      </c>
      <c r="G1684">
        <v>1</v>
      </c>
      <c r="H1684" t="s">
        <v>465</v>
      </c>
      <c r="I1684" t="s">
        <v>30</v>
      </c>
      <c r="J1684">
        <v>23.602739726027298</v>
      </c>
      <c r="K1684">
        <v>2</v>
      </c>
      <c r="L1684">
        <v>2</v>
      </c>
      <c r="M1684">
        <v>10.023999999999999</v>
      </c>
      <c r="N1684" s="29">
        <f t="shared" si="26"/>
        <v>71.827613727055081</v>
      </c>
      <c r="O1684">
        <v>32.692</v>
      </c>
      <c r="P1684">
        <v>32.332000000000001</v>
      </c>
      <c r="Q1684">
        <v>37.786000000000001</v>
      </c>
      <c r="R1684">
        <v>2.7269999999999999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62</v>
      </c>
      <c r="F1685" t="s">
        <v>536</v>
      </c>
      <c r="G1685">
        <v>2</v>
      </c>
      <c r="H1685" t="s">
        <v>90</v>
      </c>
      <c r="I1685" t="s">
        <v>22</v>
      </c>
      <c r="J1685">
        <v>25.972602739726</v>
      </c>
      <c r="K1685">
        <v>1</v>
      </c>
      <c r="L1685">
        <v>1</v>
      </c>
      <c r="M1685">
        <v>9.5630000000000006</v>
      </c>
      <c r="N1685" s="29">
        <f t="shared" si="26"/>
        <v>75.290180905573564</v>
      </c>
      <c r="O1685">
        <v>40.033000000000001</v>
      </c>
      <c r="P1685">
        <v>40.154999999999902</v>
      </c>
      <c r="Q1685">
        <v>42.604999999999997</v>
      </c>
      <c r="R1685">
        <v>1.2250000000000001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62</v>
      </c>
      <c r="F1686" t="s">
        <v>536</v>
      </c>
      <c r="G1686">
        <v>2</v>
      </c>
      <c r="H1686" t="s">
        <v>465</v>
      </c>
      <c r="I1686" t="s">
        <v>30</v>
      </c>
      <c r="J1686">
        <v>23.602739726027298</v>
      </c>
      <c r="K1686">
        <v>2</v>
      </c>
      <c r="L1686">
        <v>2</v>
      </c>
      <c r="M1686">
        <v>9.6530000000000005</v>
      </c>
      <c r="N1686" s="29">
        <f t="shared" si="26"/>
        <v>74.588210918885324</v>
      </c>
      <c r="O1686">
        <v>32.332000000000001</v>
      </c>
      <c r="P1686">
        <v>32.043999999999997</v>
      </c>
      <c r="Q1686">
        <v>37.270000000000003</v>
      </c>
      <c r="R1686">
        <v>2.613</v>
      </c>
    </row>
    <row r="1687" spans="1:18">
      <c r="A1687" t="s">
        <v>1112</v>
      </c>
      <c r="B1687">
        <v>2023</v>
      </c>
      <c r="C1687" s="9">
        <v>45002</v>
      </c>
      <c r="D1687" t="s">
        <v>64</v>
      </c>
      <c r="E1687" t="s">
        <v>530</v>
      </c>
      <c r="F1687">
        <v>1</v>
      </c>
      <c r="G1687">
        <v>1</v>
      </c>
      <c r="H1687" t="s">
        <v>465</v>
      </c>
      <c r="I1687" t="s">
        <v>30</v>
      </c>
      <c r="J1687">
        <v>23.654794520547899</v>
      </c>
      <c r="K1687">
        <v>3</v>
      </c>
      <c r="L1687">
        <v>1</v>
      </c>
      <c r="M1687">
        <v>10.775</v>
      </c>
      <c r="N1687" s="29">
        <f t="shared" si="26"/>
        <v>66.821345707656604</v>
      </c>
      <c r="O1687">
        <v>32.043999999999997</v>
      </c>
      <c r="P1687">
        <v>32.112000000000002</v>
      </c>
      <c r="Q1687">
        <v>37.308</v>
      </c>
      <c r="R1687">
        <v>2.5979999999999999</v>
      </c>
    </row>
    <row r="1688" spans="1:18">
      <c r="A1688" t="s">
        <v>1112</v>
      </c>
      <c r="B1688">
        <v>2023</v>
      </c>
      <c r="C1688" s="9">
        <v>45002</v>
      </c>
      <c r="D1688" t="s">
        <v>64</v>
      </c>
      <c r="E1688" t="s">
        <v>530</v>
      </c>
      <c r="F1688">
        <v>1</v>
      </c>
      <c r="G1688">
        <v>1</v>
      </c>
      <c r="H1688" t="s">
        <v>170</v>
      </c>
      <c r="I1688" t="s">
        <v>40</v>
      </c>
      <c r="J1688">
        <v>24.421917808219099</v>
      </c>
      <c r="K1688">
        <v>28</v>
      </c>
      <c r="L1688">
        <v>2</v>
      </c>
      <c r="M1688">
        <v>11.065</v>
      </c>
      <c r="N1688" s="29">
        <f t="shared" si="26"/>
        <v>65.07004066877542</v>
      </c>
      <c r="O1688">
        <v>16.366</v>
      </c>
      <c r="P1688">
        <v>16.356999999999999</v>
      </c>
      <c r="Q1688">
        <v>21.472999999999999</v>
      </c>
      <c r="R1688">
        <v>2.5579999999999998</v>
      </c>
    </row>
    <row r="1689" spans="1:18">
      <c r="A1689" t="s">
        <v>1112</v>
      </c>
      <c r="B1689">
        <v>2023</v>
      </c>
      <c r="C1689" s="9">
        <v>45002</v>
      </c>
      <c r="D1689" t="s">
        <v>64</v>
      </c>
      <c r="E1689" t="s">
        <v>530</v>
      </c>
      <c r="F1689">
        <v>2</v>
      </c>
      <c r="G1689">
        <v>1</v>
      </c>
      <c r="H1689" t="s">
        <v>126</v>
      </c>
      <c r="I1689" t="s">
        <v>102</v>
      </c>
      <c r="J1689">
        <v>24.4958904109589</v>
      </c>
      <c r="K1689">
        <v>10</v>
      </c>
      <c r="L1689">
        <v>1</v>
      </c>
      <c r="M1689">
        <v>10.505000000000001</v>
      </c>
      <c r="N1689" s="29">
        <f t="shared" si="26"/>
        <v>68.538791051880054</v>
      </c>
      <c r="O1689">
        <v>30.422000000000001</v>
      </c>
      <c r="P1689">
        <v>30.437000000000001</v>
      </c>
      <c r="Q1689">
        <v>32.895000000000003</v>
      </c>
      <c r="R1689">
        <v>1.2290000000000001</v>
      </c>
    </row>
    <row r="1690" spans="1:18">
      <c r="A1690" t="s">
        <v>1112</v>
      </c>
      <c r="B1690">
        <v>2023</v>
      </c>
      <c r="C1690" s="9">
        <v>45002</v>
      </c>
      <c r="D1690" t="s">
        <v>64</v>
      </c>
      <c r="E1690" t="s">
        <v>530</v>
      </c>
      <c r="F1690">
        <v>2</v>
      </c>
      <c r="G1690">
        <v>1</v>
      </c>
      <c r="H1690" t="s">
        <v>113</v>
      </c>
      <c r="I1690" t="s">
        <v>114</v>
      </c>
      <c r="J1690">
        <v>28.098630136986301</v>
      </c>
      <c r="K1690">
        <v>27</v>
      </c>
      <c r="L1690">
        <v>2</v>
      </c>
      <c r="M1690">
        <v>10.574</v>
      </c>
      <c r="N1690" s="29">
        <f t="shared" si="26"/>
        <v>68.091545299791946</v>
      </c>
      <c r="O1690">
        <v>10.817</v>
      </c>
      <c r="P1690">
        <v>10.827</v>
      </c>
      <c r="Q1690">
        <v>18.529</v>
      </c>
      <c r="R1690">
        <v>3.851</v>
      </c>
    </row>
    <row r="1691" spans="1:18">
      <c r="A1691" t="s">
        <v>1112</v>
      </c>
      <c r="B1691">
        <v>2023</v>
      </c>
      <c r="C1691" s="9">
        <v>45002</v>
      </c>
      <c r="D1691" t="s">
        <v>64</v>
      </c>
      <c r="E1691" t="s">
        <v>530</v>
      </c>
      <c r="F1691">
        <v>3</v>
      </c>
      <c r="G1691">
        <v>1</v>
      </c>
      <c r="H1691" t="s">
        <v>101</v>
      </c>
      <c r="I1691" t="s">
        <v>102</v>
      </c>
      <c r="J1691">
        <v>29.142465753424599</v>
      </c>
      <c r="K1691">
        <v>16</v>
      </c>
      <c r="L1691">
        <v>1</v>
      </c>
      <c r="M1691">
        <v>10.247999999999999</v>
      </c>
      <c r="N1691" s="29">
        <f t="shared" si="26"/>
        <v>70.257611241217802</v>
      </c>
      <c r="O1691">
        <v>12.247999999999999</v>
      </c>
      <c r="P1691">
        <v>17.893000000000001</v>
      </c>
      <c r="Q1691">
        <v>26.021000000000001</v>
      </c>
      <c r="R1691">
        <v>4.0640000000000001</v>
      </c>
    </row>
    <row r="1692" spans="1:18">
      <c r="A1692" t="s">
        <v>1112</v>
      </c>
      <c r="B1692">
        <v>2023</v>
      </c>
      <c r="C1692" s="9">
        <v>45002</v>
      </c>
      <c r="D1692" t="s">
        <v>64</v>
      </c>
      <c r="E1692" t="s">
        <v>530</v>
      </c>
      <c r="F1692">
        <v>4</v>
      </c>
      <c r="G1692">
        <v>1</v>
      </c>
      <c r="H1692" t="s">
        <v>106</v>
      </c>
      <c r="I1692" t="s">
        <v>107</v>
      </c>
      <c r="J1692">
        <v>29.427397260273899</v>
      </c>
      <c r="K1692">
        <v>5</v>
      </c>
      <c r="L1692">
        <v>1</v>
      </c>
      <c r="M1692">
        <v>10.007</v>
      </c>
      <c r="N1692" s="29">
        <f t="shared" si="26"/>
        <v>71.949635255321283</v>
      </c>
      <c r="O1692">
        <v>25.131999999999898</v>
      </c>
      <c r="P1692">
        <v>25.125</v>
      </c>
      <c r="Q1692">
        <v>27.885000000000002</v>
      </c>
      <c r="R1692">
        <v>1.38</v>
      </c>
    </row>
    <row r="1693" spans="1:18">
      <c r="A1693" t="s">
        <v>1112</v>
      </c>
      <c r="B1693">
        <v>2023</v>
      </c>
      <c r="C1693" s="9">
        <v>45002</v>
      </c>
      <c r="D1693" t="s">
        <v>64</v>
      </c>
      <c r="E1693" t="s">
        <v>530</v>
      </c>
      <c r="F1693">
        <v>4</v>
      </c>
      <c r="G1693">
        <v>1</v>
      </c>
      <c r="H1693" t="s">
        <v>122</v>
      </c>
      <c r="I1693" t="s">
        <v>33</v>
      </c>
      <c r="J1693">
        <v>27.435616438356099</v>
      </c>
      <c r="K1693">
        <v>26</v>
      </c>
      <c r="L1693">
        <v>2</v>
      </c>
      <c r="M1693">
        <v>10.202999999999999</v>
      </c>
      <c r="N1693" s="29">
        <f t="shared" si="26"/>
        <v>70.567480152896209</v>
      </c>
      <c r="O1693">
        <v>7.4080000000000004</v>
      </c>
      <c r="P1693">
        <v>7.1229999999999896</v>
      </c>
      <c r="Q1693">
        <v>18.390999999999998</v>
      </c>
      <c r="R1693">
        <v>5.6340000000000003</v>
      </c>
    </row>
    <row r="1694" spans="1:18">
      <c r="A1694" t="s">
        <v>1112</v>
      </c>
      <c r="B1694">
        <v>2023</v>
      </c>
      <c r="C1694" s="9">
        <v>45002</v>
      </c>
      <c r="D1694" t="s">
        <v>64</v>
      </c>
      <c r="E1694" t="s">
        <v>530</v>
      </c>
      <c r="F1694">
        <v>5</v>
      </c>
      <c r="G1694">
        <v>1</v>
      </c>
      <c r="H1694" t="s">
        <v>98</v>
      </c>
      <c r="I1694" t="s">
        <v>42</v>
      </c>
      <c r="J1694">
        <v>24.4</v>
      </c>
      <c r="K1694">
        <v>11</v>
      </c>
      <c r="L1694">
        <v>1</v>
      </c>
      <c r="M1694">
        <v>10.699</v>
      </c>
      <c r="N1694" s="29">
        <f t="shared" si="26"/>
        <v>67.296008972801204</v>
      </c>
      <c r="O1694">
        <v>23.98</v>
      </c>
      <c r="P1694">
        <v>24.094999999999999</v>
      </c>
      <c r="Q1694">
        <v>27.114999999999998</v>
      </c>
      <c r="R1694">
        <v>1.51</v>
      </c>
    </row>
    <row r="1695" spans="1:18">
      <c r="A1695" t="s">
        <v>1112</v>
      </c>
      <c r="B1695">
        <v>2023</v>
      </c>
      <c r="C1695" s="9">
        <v>45002</v>
      </c>
      <c r="D1695" t="s">
        <v>64</v>
      </c>
      <c r="E1695" t="s">
        <v>530</v>
      </c>
      <c r="F1695">
        <v>5</v>
      </c>
      <c r="G1695">
        <v>1</v>
      </c>
      <c r="H1695" t="s">
        <v>55</v>
      </c>
      <c r="I1695" t="s">
        <v>56</v>
      </c>
      <c r="J1695">
        <v>23.178082191780799</v>
      </c>
      <c r="K1695">
        <v>25</v>
      </c>
      <c r="L1695">
        <v>2</v>
      </c>
      <c r="M1695">
        <v>10.807</v>
      </c>
      <c r="N1695" s="29">
        <f t="shared" si="26"/>
        <v>66.62348477838438</v>
      </c>
      <c r="O1695">
        <v>11.164999999999999</v>
      </c>
      <c r="P1695">
        <v>10.978999999999999</v>
      </c>
      <c r="Q1695">
        <v>18.533000000000001</v>
      </c>
      <c r="R1695">
        <v>3.7770000000000001</v>
      </c>
    </row>
    <row r="1696" spans="1:18">
      <c r="A1696" t="s">
        <v>1112</v>
      </c>
      <c r="B1696">
        <v>2023</v>
      </c>
      <c r="C1696" s="9">
        <v>45002</v>
      </c>
      <c r="D1696" t="s">
        <v>64</v>
      </c>
      <c r="E1696" t="s">
        <v>530</v>
      </c>
      <c r="F1696">
        <v>6</v>
      </c>
      <c r="G1696">
        <v>1</v>
      </c>
      <c r="H1696" t="s">
        <v>123</v>
      </c>
      <c r="I1696" t="s">
        <v>73</v>
      </c>
      <c r="J1696">
        <v>26.101369863013598</v>
      </c>
      <c r="K1696">
        <v>6</v>
      </c>
      <c r="L1696">
        <v>1</v>
      </c>
      <c r="M1696">
        <v>10.273</v>
      </c>
      <c r="N1696" s="29">
        <f t="shared" si="26"/>
        <v>70.086634868100845</v>
      </c>
      <c r="O1696">
        <v>22.253999999999898</v>
      </c>
      <c r="P1696">
        <v>22.641999999999999</v>
      </c>
      <c r="Q1696">
        <v>27.425999999999998</v>
      </c>
      <c r="R1696">
        <v>2.3919999999999999</v>
      </c>
    </row>
    <row r="1697" spans="1:18">
      <c r="A1697" t="s">
        <v>1112</v>
      </c>
      <c r="B1697">
        <v>2023</v>
      </c>
      <c r="C1697" s="9">
        <v>45002</v>
      </c>
      <c r="D1697" t="s">
        <v>64</v>
      </c>
      <c r="E1697" t="s">
        <v>530</v>
      </c>
      <c r="F1697">
        <v>6</v>
      </c>
      <c r="G1697">
        <v>1</v>
      </c>
      <c r="H1697" t="s">
        <v>38</v>
      </c>
      <c r="I1697" t="s">
        <v>28</v>
      </c>
      <c r="J1697">
        <v>27.169863013698599</v>
      </c>
      <c r="K1697">
        <v>24</v>
      </c>
      <c r="L1697">
        <v>2</v>
      </c>
      <c r="M1697">
        <v>10.484999999999999</v>
      </c>
      <c r="N1697" s="29">
        <f t="shared" si="26"/>
        <v>68.669527896995717</v>
      </c>
      <c r="O1697">
        <v>10.44</v>
      </c>
      <c r="P1697">
        <v>10.112</v>
      </c>
      <c r="Q1697">
        <v>19.2</v>
      </c>
      <c r="R1697">
        <v>4.5439999999999996</v>
      </c>
    </row>
    <row r="1698" spans="1:18">
      <c r="A1698" t="s">
        <v>1112</v>
      </c>
      <c r="B1698">
        <v>2023</v>
      </c>
      <c r="C1698" s="9">
        <v>45002</v>
      </c>
      <c r="D1698" t="s">
        <v>64</v>
      </c>
      <c r="E1698" t="s">
        <v>530</v>
      </c>
      <c r="F1698">
        <v>7</v>
      </c>
      <c r="G1698">
        <v>1</v>
      </c>
      <c r="H1698" t="s">
        <v>97</v>
      </c>
      <c r="I1698" t="s">
        <v>26</v>
      </c>
      <c r="J1698">
        <v>25.928767123287599</v>
      </c>
      <c r="K1698">
        <v>7</v>
      </c>
      <c r="L1698">
        <v>1</v>
      </c>
      <c r="M1698">
        <v>10.372999999999999</v>
      </c>
      <c r="N1698" s="29">
        <f t="shared" si="26"/>
        <v>69.410970789549793</v>
      </c>
      <c r="O1698">
        <v>27.477999999999899</v>
      </c>
      <c r="P1698">
        <v>27.623999999999999</v>
      </c>
      <c r="Q1698">
        <v>30.166</v>
      </c>
      <c r="R1698">
        <v>1.2709999999999999</v>
      </c>
    </row>
    <row r="1699" spans="1:18">
      <c r="A1699" t="s">
        <v>1112</v>
      </c>
      <c r="B1699">
        <v>2023</v>
      </c>
      <c r="C1699" s="9">
        <v>45002</v>
      </c>
      <c r="D1699" t="s">
        <v>64</v>
      </c>
      <c r="E1699" t="s">
        <v>530</v>
      </c>
      <c r="F1699">
        <v>7</v>
      </c>
      <c r="G1699">
        <v>1</v>
      </c>
      <c r="H1699" t="s">
        <v>91</v>
      </c>
      <c r="I1699" t="s">
        <v>50</v>
      </c>
      <c r="J1699">
        <v>27.323287671232801</v>
      </c>
      <c r="K1699">
        <v>23</v>
      </c>
      <c r="L1699">
        <v>2</v>
      </c>
      <c r="M1699">
        <v>10.61</v>
      </c>
      <c r="N1699" s="29">
        <f t="shared" si="26"/>
        <v>67.86050895381716</v>
      </c>
      <c r="O1699">
        <v>21.381</v>
      </c>
      <c r="P1699">
        <v>21.131</v>
      </c>
      <c r="Q1699">
        <v>25.498999999999999</v>
      </c>
      <c r="R1699">
        <v>2.1840000000000002</v>
      </c>
    </row>
    <row r="1700" spans="1:18">
      <c r="A1700" t="s">
        <v>1112</v>
      </c>
      <c r="B1700">
        <v>2023</v>
      </c>
      <c r="C1700" s="9">
        <v>45002</v>
      </c>
      <c r="D1700" t="s">
        <v>64</v>
      </c>
      <c r="E1700" t="s">
        <v>530</v>
      </c>
      <c r="F1700">
        <v>8</v>
      </c>
      <c r="G1700">
        <v>1</v>
      </c>
      <c r="H1700" t="s">
        <v>169</v>
      </c>
      <c r="I1700" t="s">
        <v>80</v>
      </c>
      <c r="J1700">
        <v>32.726027397260196</v>
      </c>
      <c r="K1700">
        <v>15</v>
      </c>
      <c r="L1700">
        <v>1</v>
      </c>
      <c r="M1700">
        <v>10.446999999999999</v>
      </c>
      <c r="N1700" s="29">
        <f t="shared" si="26"/>
        <v>68.919306978079831</v>
      </c>
      <c r="O1700">
        <v>18.728000000000002</v>
      </c>
      <c r="P1700">
        <v>18.937999999999999</v>
      </c>
      <c r="Q1700">
        <v>22.495999999999999</v>
      </c>
      <c r="R1700">
        <v>1.7789999999999999</v>
      </c>
    </row>
    <row r="1701" spans="1:18">
      <c r="A1701" t="s">
        <v>1112</v>
      </c>
      <c r="B1701">
        <v>2023</v>
      </c>
      <c r="C1701" s="9">
        <v>45002</v>
      </c>
      <c r="D1701" t="s">
        <v>64</v>
      </c>
      <c r="E1701" t="s">
        <v>530</v>
      </c>
      <c r="F1701">
        <v>8</v>
      </c>
      <c r="G1701">
        <v>1</v>
      </c>
      <c r="H1701" t="s">
        <v>532</v>
      </c>
      <c r="I1701" t="s">
        <v>225</v>
      </c>
      <c r="J1701">
        <v>22.005479452054701</v>
      </c>
      <c r="K1701">
        <v>18</v>
      </c>
      <c r="L1701">
        <v>2</v>
      </c>
      <c r="M1701">
        <v>10.447999999999899</v>
      </c>
      <c r="N1701" s="29">
        <f t="shared" si="26"/>
        <v>68.912710566616283</v>
      </c>
      <c r="O1701">
        <v>6.0549999999999997</v>
      </c>
      <c r="P1701">
        <v>5.6929999999999996</v>
      </c>
      <c r="Q1701">
        <v>14.829000000000001</v>
      </c>
      <c r="R1701">
        <v>4.5679999999999996</v>
      </c>
    </row>
    <row r="1702" spans="1:18">
      <c r="A1702" t="s">
        <v>1112</v>
      </c>
      <c r="B1702">
        <v>2023</v>
      </c>
      <c r="C1702" s="9">
        <v>45002</v>
      </c>
      <c r="D1702" t="s">
        <v>64</v>
      </c>
      <c r="E1702" t="s">
        <v>530</v>
      </c>
      <c r="F1702">
        <v>9</v>
      </c>
      <c r="G1702">
        <v>1</v>
      </c>
      <c r="H1702" t="s">
        <v>96</v>
      </c>
      <c r="I1702" t="s">
        <v>166</v>
      </c>
      <c r="J1702">
        <v>29.2164383561643</v>
      </c>
      <c r="K1702">
        <v>8</v>
      </c>
      <c r="L1702">
        <v>1</v>
      </c>
      <c r="M1702">
        <v>10.384</v>
      </c>
      <c r="N1702" s="29">
        <f t="shared" si="26"/>
        <v>69.337442218798145</v>
      </c>
      <c r="O1702">
        <v>5.0249999999999897</v>
      </c>
      <c r="P1702">
        <v>13.74</v>
      </c>
      <c r="Q1702">
        <v>22.456</v>
      </c>
      <c r="R1702">
        <v>4.3579999999999997</v>
      </c>
    </row>
    <row r="1703" spans="1:18">
      <c r="A1703" t="s">
        <v>1112</v>
      </c>
      <c r="B1703">
        <v>2023</v>
      </c>
      <c r="C1703" s="9">
        <v>45002</v>
      </c>
      <c r="D1703" t="s">
        <v>64</v>
      </c>
      <c r="E1703" t="s">
        <v>530</v>
      </c>
      <c r="F1703">
        <v>9</v>
      </c>
      <c r="G1703">
        <v>1</v>
      </c>
      <c r="H1703" t="s">
        <v>41</v>
      </c>
      <c r="I1703" t="s">
        <v>42</v>
      </c>
      <c r="J1703">
        <v>22.4767123287671</v>
      </c>
      <c r="K1703">
        <v>19</v>
      </c>
      <c r="L1703">
        <v>2</v>
      </c>
      <c r="M1703">
        <v>10.47</v>
      </c>
      <c r="N1703" s="29">
        <f t="shared" si="26"/>
        <v>68.767908309455578</v>
      </c>
      <c r="O1703">
        <v>22.498999999999999</v>
      </c>
      <c r="P1703">
        <v>20.181000000000001</v>
      </c>
      <c r="Q1703">
        <v>26.509</v>
      </c>
      <c r="R1703">
        <v>3.1640000000000001</v>
      </c>
    </row>
    <row r="1704" spans="1:18">
      <c r="A1704" t="s">
        <v>1112</v>
      </c>
      <c r="B1704">
        <v>2023</v>
      </c>
      <c r="C1704" s="9">
        <v>45002</v>
      </c>
      <c r="D1704" t="s">
        <v>64</v>
      </c>
      <c r="E1704" t="s">
        <v>530</v>
      </c>
      <c r="F1704">
        <v>10</v>
      </c>
      <c r="G1704">
        <v>1</v>
      </c>
      <c r="H1704" t="s">
        <v>130</v>
      </c>
      <c r="I1704" t="s">
        <v>111</v>
      </c>
      <c r="J1704">
        <v>23.693150684931499</v>
      </c>
      <c r="K1704">
        <v>14</v>
      </c>
      <c r="L1704">
        <v>1</v>
      </c>
      <c r="M1704">
        <v>10.353</v>
      </c>
      <c r="N1704" s="29">
        <f t="shared" si="26"/>
        <v>69.545059403071576</v>
      </c>
      <c r="O1704">
        <v>21.641999999999999</v>
      </c>
      <c r="P1704">
        <v>21.893000000000001</v>
      </c>
      <c r="Q1704">
        <v>27.959</v>
      </c>
      <c r="R1704">
        <v>3.0329999999999999</v>
      </c>
    </row>
    <row r="1705" spans="1:18">
      <c r="A1705" t="s">
        <v>1112</v>
      </c>
      <c r="B1705">
        <v>2023</v>
      </c>
      <c r="C1705" s="9">
        <v>45002</v>
      </c>
      <c r="D1705" t="s">
        <v>64</v>
      </c>
      <c r="E1705" t="s">
        <v>530</v>
      </c>
      <c r="F1705">
        <v>10</v>
      </c>
      <c r="G1705">
        <v>1</v>
      </c>
      <c r="H1705" t="s">
        <v>34</v>
      </c>
      <c r="I1705" t="s">
        <v>35</v>
      </c>
      <c r="J1705">
        <v>24.819178082191701</v>
      </c>
      <c r="K1705">
        <v>20</v>
      </c>
      <c r="L1705">
        <v>2</v>
      </c>
      <c r="M1705">
        <v>10.423</v>
      </c>
      <c r="N1705" s="29">
        <f t="shared" si="26"/>
        <v>69.078000575650009</v>
      </c>
      <c r="O1705">
        <v>4.7480000000000002</v>
      </c>
      <c r="P1705">
        <v>4.7460000000000004</v>
      </c>
      <c r="Q1705">
        <v>14.172000000000001</v>
      </c>
      <c r="R1705">
        <v>4.7130000000000001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11</v>
      </c>
      <c r="G1706">
        <v>1</v>
      </c>
      <c r="H1706" t="s">
        <v>110</v>
      </c>
      <c r="I1706" t="s">
        <v>111</v>
      </c>
      <c r="J1706">
        <v>25.915068493150599</v>
      </c>
      <c r="K1706">
        <v>13</v>
      </c>
      <c r="L1706">
        <v>1</v>
      </c>
      <c r="M1706">
        <v>10.243</v>
      </c>
      <c r="N1706" s="29">
        <f t="shared" si="26"/>
        <v>70.291906667968362</v>
      </c>
      <c r="O1706">
        <v>28.889999999999901</v>
      </c>
      <c r="P1706">
        <v>29.029</v>
      </c>
      <c r="Q1706">
        <v>31.792999999999999</v>
      </c>
      <c r="R1706">
        <v>1.3819999999999999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11</v>
      </c>
      <c r="G1707">
        <v>1</v>
      </c>
      <c r="H1707" t="s">
        <v>105</v>
      </c>
      <c r="I1707" t="s">
        <v>166</v>
      </c>
      <c r="J1707">
        <v>30.2657534246575</v>
      </c>
      <c r="K1707">
        <v>21</v>
      </c>
      <c r="L1707">
        <v>2</v>
      </c>
      <c r="M1707">
        <v>10.292</v>
      </c>
      <c r="N1707" s="29">
        <f t="shared" si="26"/>
        <v>69.957248348231644</v>
      </c>
      <c r="O1707">
        <v>19.605</v>
      </c>
      <c r="P1707">
        <v>19.306000000000001</v>
      </c>
      <c r="Q1707">
        <v>25.51</v>
      </c>
      <c r="R1707">
        <v>3.1019999999999999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12</v>
      </c>
      <c r="G1708">
        <v>1</v>
      </c>
      <c r="H1708" t="s">
        <v>29</v>
      </c>
      <c r="I1708" t="s">
        <v>30</v>
      </c>
      <c r="J1708">
        <v>27.063013698630101</v>
      </c>
      <c r="K1708">
        <v>12</v>
      </c>
      <c r="L1708">
        <v>1</v>
      </c>
      <c r="M1708">
        <v>10.117000000000001</v>
      </c>
      <c r="N1708" s="29">
        <f t="shared" si="26"/>
        <v>71.167342097459709</v>
      </c>
      <c r="O1708">
        <v>17.800999999999998</v>
      </c>
      <c r="P1708">
        <v>19.678000000000001</v>
      </c>
      <c r="Q1708">
        <v>26.158000000000001</v>
      </c>
      <c r="R1708">
        <v>3.24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12</v>
      </c>
      <c r="G1709">
        <v>1</v>
      </c>
      <c r="H1709" t="s">
        <v>141</v>
      </c>
      <c r="I1709" t="s">
        <v>93</v>
      </c>
      <c r="J1709">
        <v>27.9561643835616</v>
      </c>
      <c r="K1709">
        <v>22</v>
      </c>
      <c r="L1709">
        <v>2</v>
      </c>
      <c r="M1709">
        <v>10.154999999999999</v>
      </c>
      <c r="N1709" s="29">
        <f t="shared" si="26"/>
        <v>70.901033973412112</v>
      </c>
      <c r="O1709">
        <v>19.959</v>
      </c>
      <c r="P1709">
        <v>19.672999999999998</v>
      </c>
      <c r="Q1709">
        <v>23.273</v>
      </c>
      <c r="R1709">
        <v>1.8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533</v>
      </c>
      <c r="F1710">
        <v>1</v>
      </c>
      <c r="G1710">
        <v>1</v>
      </c>
      <c r="H1710" t="s">
        <v>90</v>
      </c>
      <c r="I1710" t="s">
        <v>22</v>
      </c>
      <c r="J1710">
        <v>26.024657534246501</v>
      </c>
      <c r="K1710">
        <v>1</v>
      </c>
      <c r="L1710">
        <v>1</v>
      </c>
      <c r="M1710">
        <v>10.106</v>
      </c>
      <c r="N1710" s="29">
        <f t="shared" si="26"/>
        <v>71.244805066297246</v>
      </c>
      <c r="O1710">
        <v>40.154999999999902</v>
      </c>
      <c r="P1710">
        <v>40.156999999999996</v>
      </c>
      <c r="Q1710">
        <v>42.610999999999997</v>
      </c>
      <c r="R1710">
        <v>1.2270000000000001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533</v>
      </c>
      <c r="F1711">
        <v>1</v>
      </c>
      <c r="G1711">
        <v>1</v>
      </c>
      <c r="H1711" t="s">
        <v>29</v>
      </c>
      <c r="I1711" t="s">
        <v>30</v>
      </c>
      <c r="J1711">
        <v>27.063013698630101</v>
      </c>
      <c r="K1711">
        <v>12</v>
      </c>
      <c r="L1711">
        <v>2</v>
      </c>
      <c r="M1711">
        <v>10.555</v>
      </c>
      <c r="N1711" s="29">
        <f t="shared" si="26"/>
        <v>68.214116532449083</v>
      </c>
      <c r="O1711">
        <v>19.678000000000001</v>
      </c>
      <c r="P1711">
        <v>19.68</v>
      </c>
      <c r="Q1711">
        <v>26.114000000000001</v>
      </c>
      <c r="R1711">
        <v>3.2170000000000001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533</v>
      </c>
      <c r="F1712">
        <v>2</v>
      </c>
      <c r="G1712">
        <v>1</v>
      </c>
      <c r="H1712" t="s">
        <v>181</v>
      </c>
      <c r="I1712" t="s">
        <v>473</v>
      </c>
      <c r="J1712">
        <v>22.553424657534201</v>
      </c>
      <c r="K1712">
        <v>2</v>
      </c>
      <c r="L1712">
        <v>1</v>
      </c>
      <c r="M1712">
        <v>9.9640000000000004</v>
      </c>
      <c r="N1712" s="29">
        <f t="shared" si="26"/>
        <v>72.260136491368925</v>
      </c>
      <c r="O1712">
        <v>29.35</v>
      </c>
      <c r="P1712">
        <v>29.936</v>
      </c>
      <c r="Q1712">
        <v>33.880000000000003</v>
      </c>
      <c r="R1712">
        <v>1.972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533</v>
      </c>
      <c r="F1713">
        <v>2</v>
      </c>
      <c r="G1713">
        <v>1</v>
      </c>
      <c r="H1713" t="s">
        <v>110</v>
      </c>
      <c r="I1713" t="s">
        <v>111</v>
      </c>
      <c r="J1713">
        <v>25.915068493150599</v>
      </c>
      <c r="K1713">
        <v>13</v>
      </c>
      <c r="L1713">
        <v>2</v>
      </c>
      <c r="M1713">
        <v>9.9879999999999995</v>
      </c>
      <c r="N1713" s="29">
        <f t="shared" si="26"/>
        <v>72.086503804565481</v>
      </c>
      <c r="O1713">
        <v>29.029</v>
      </c>
      <c r="P1713">
        <v>28.849</v>
      </c>
      <c r="Q1713">
        <v>31.579000000000001</v>
      </c>
      <c r="R1713">
        <v>1.365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533</v>
      </c>
      <c r="F1714">
        <v>3</v>
      </c>
      <c r="G1714">
        <v>1</v>
      </c>
      <c r="H1714" t="s">
        <v>199</v>
      </c>
      <c r="I1714" t="s">
        <v>44</v>
      </c>
      <c r="J1714">
        <v>27.676712328767099</v>
      </c>
      <c r="K1714">
        <v>4</v>
      </c>
      <c r="L1714">
        <v>1</v>
      </c>
      <c r="M1714">
        <v>10.443</v>
      </c>
      <c r="N1714" s="29">
        <f t="shared" si="26"/>
        <v>68.945705257110035</v>
      </c>
      <c r="O1714">
        <v>30.856999999999999</v>
      </c>
      <c r="P1714">
        <v>30.928999999999998</v>
      </c>
      <c r="Q1714">
        <v>32.939</v>
      </c>
      <c r="R1714">
        <v>1.0049999999999999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533</v>
      </c>
      <c r="F1715">
        <v>3</v>
      </c>
      <c r="G1715">
        <v>1</v>
      </c>
      <c r="H1715" t="s">
        <v>130</v>
      </c>
      <c r="I1715" t="s">
        <v>111</v>
      </c>
      <c r="J1715">
        <v>23.693150684931499</v>
      </c>
      <c r="K1715">
        <v>14</v>
      </c>
      <c r="L1715">
        <v>2</v>
      </c>
      <c r="M1715">
        <v>10.478</v>
      </c>
      <c r="N1715" s="29">
        <f t="shared" si="26"/>
        <v>68.715403702996753</v>
      </c>
      <c r="O1715">
        <v>21.893000000000001</v>
      </c>
      <c r="P1715">
        <v>21.581</v>
      </c>
      <c r="Q1715">
        <v>27.343</v>
      </c>
      <c r="R1715">
        <v>2.8809999999999998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533</v>
      </c>
      <c r="F1716">
        <v>4</v>
      </c>
      <c r="G1716">
        <v>1</v>
      </c>
      <c r="H1716" t="s">
        <v>96</v>
      </c>
      <c r="I1716" t="s">
        <v>166</v>
      </c>
      <c r="J1716">
        <v>29.2164383561643</v>
      </c>
      <c r="K1716">
        <v>8</v>
      </c>
      <c r="L1716">
        <v>1</v>
      </c>
      <c r="M1716">
        <v>10.292</v>
      </c>
      <c r="N1716" s="29">
        <f t="shared" si="26"/>
        <v>69.957248348231644</v>
      </c>
      <c r="O1716">
        <v>13.74</v>
      </c>
      <c r="P1716">
        <v>16.385999999999999</v>
      </c>
      <c r="Q1716">
        <v>24.431999999999999</v>
      </c>
      <c r="R1716">
        <v>4.0229999999999997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533</v>
      </c>
      <c r="F1717">
        <v>4</v>
      </c>
      <c r="G1717">
        <v>1</v>
      </c>
      <c r="H1717" t="s">
        <v>667</v>
      </c>
      <c r="I1717" t="s">
        <v>37</v>
      </c>
      <c r="J1717">
        <v>25.019178082191701</v>
      </c>
      <c r="K1717">
        <v>9</v>
      </c>
      <c r="L1717">
        <v>2</v>
      </c>
      <c r="M1717">
        <v>10.379</v>
      </c>
      <c r="N1717" s="29">
        <f t="shared" si="26"/>
        <v>69.370844975431169</v>
      </c>
      <c r="O1717">
        <v>12.452999999999999</v>
      </c>
      <c r="P1717">
        <v>10.554</v>
      </c>
      <c r="Q1717">
        <v>20.648</v>
      </c>
      <c r="R1717">
        <v>5.0469999999999997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533</v>
      </c>
      <c r="F1718">
        <v>5</v>
      </c>
      <c r="G1718">
        <v>1</v>
      </c>
      <c r="H1718" t="s">
        <v>465</v>
      </c>
      <c r="I1718" t="s">
        <v>30</v>
      </c>
      <c r="J1718">
        <v>23.654794520547899</v>
      </c>
      <c r="K1718">
        <v>3</v>
      </c>
      <c r="L1718">
        <v>1</v>
      </c>
      <c r="M1718">
        <v>10.127000000000001</v>
      </c>
      <c r="N1718" s="29">
        <f t="shared" si="26"/>
        <v>71.097067245976092</v>
      </c>
      <c r="O1718">
        <v>32.112000000000002</v>
      </c>
      <c r="P1718">
        <v>32.191000000000003</v>
      </c>
      <c r="Q1718">
        <v>37.353000000000002</v>
      </c>
      <c r="R1718">
        <v>2.581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533</v>
      </c>
      <c r="F1719">
        <v>5</v>
      </c>
      <c r="G1719">
        <v>1</v>
      </c>
      <c r="H1719" t="s">
        <v>169</v>
      </c>
      <c r="I1719" t="s">
        <v>80</v>
      </c>
      <c r="J1719">
        <v>32.726027397260196</v>
      </c>
      <c r="K1719">
        <v>15</v>
      </c>
      <c r="L1719">
        <v>2</v>
      </c>
      <c r="M1719">
        <v>10.345000000000001</v>
      </c>
      <c r="N1719" s="29">
        <f t="shared" si="26"/>
        <v>69.598840019333011</v>
      </c>
      <c r="O1719">
        <v>18.937999999999999</v>
      </c>
      <c r="P1719">
        <v>18.925000000000001</v>
      </c>
      <c r="Q1719">
        <v>22.475000000000001</v>
      </c>
      <c r="R1719">
        <v>1.7749999999999999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533</v>
      </c>
      <c r="F1720">
        <v>6</v>
      </c>
      <c r="G1720">
        <v>1</v>
      </c>
      <c r="H1720" t="s">
        <v>97</v>
      </c>
      <c r="I1720" t="s">
        <v>26</v>
      </c>
      <c r="J1720">
        <v>25.928767123287599</v>
      </c>
      <c r="K1720">
        <v>7</v>
      </c>
      <c r="L1720">
        <v>1</v>
      </c>
      <c r="M1720">
        <v>10.016</v>
      </c>
      <c r="N1720" s="29">
        <f t="shared" si="26"/>
        <v>71.884984025559106</v>
      </c>
      <c r="O1720">
        <v>27.623999999999999</v>
      </c>
      <c r="P1720">
        <v>27.972999999999999</v>
      </c>
      <c r="Q1720">
        <v>30.478999999999999</v>
      </c>
      <c r="R1720">
        <v>1.2529999999999999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533</v>
      </c>
      <c r="F1721">
        <v>6</v>
      </c>
      <c r="G1721">
        <v>1</v>
      </c>
      <c r="H1721" t="s">
        <v>126</v>
      </c>
      <c r="I1721" t="s">
        <v>102</v>
      </c>
      <c r="J1721">
        <v>24.4958904109589</v>
      </c>
      <c r="K1721">
        <v>10</v>
      </c>
      <c r="L1721">
        <v>2</v>
      </c>
      <c r="M1721">
        <v>10.096</v>
      </c>
      <c r="N1721" s="29">
        <f t="shared" si="26"/>
        <v>71.315372424722668</v>
      </c>
      <c r="O1721">
        <v>30.437000000000001</v>
      </c>
      <c r="P1721">
        <v>30.175999999999899</v>
      </c>
      <c r="Q1721">
        <v>32.601999999999997</v>
      </c>
      <c r="R1721">
        <v>1.2130000000000001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533</v>
      </c>
      <c r="F1722">
        <v>7</v>
      </c>
      <c r="G1722">
        <v>1</v>
      </c>
      <c r="H1722" t="s">
        <v>123</v>
      </c>
      <c r="I1722" t="s">
        <v>73</v>
      </c>
      <c r="J1722">
        <v>26.101369863013598</v>
      </c>
      <c r="K1722">
        <v>6</v>
      </c>
      <c r="L1722">
        <v>1</v>
      </c>
      <c r="M1722">
        <v>10.303000000000001</v>
      </c>
      <c r="N1722" s="29">
        <f t="shared" si="26"/>
        <v>69.882558478113168</v>
      </c>
      <c r="O1722">
        <v>22.641999999999999</v>
      </c>
      <c r="P1722">
        <v>23.353999999999999</v>
      </c>
      <c r="Q1722">
        <v>27.99</v>
      </c>
      <c r="R1722">
        <v>2.3180000000000001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533</v>
      </c>
      <c r="F1723">
        <v>7</v>
      </c>
      <c r="G1723">
        <v>1</v>
      </c>
      <c r="H1723" t="s">
        <v>101</v>
      </c>
      <c r="I1723" t="s">
        <v>102</v>
      </c>
      <c r="J1723">
        <v>29.142465753424599</v>
      </c>
      <c r="K1723">
        <v>16</v>
      </c>
      <c r="L1723">
        <v>2</v>
      </c>
      <c r="M1723">
        <v>10.529</v>
      </c>
      <c r="N1723" s="29">
        <f t="shared" si="26"/>
        <v>68.382562446576117</v>
      </c>
      <c r="O1723">
        <v>17.893000000000001</v>
      </c>
      <c r="P1723">
        <v>17.029</v>
      </c>
      <c r="Q1723">
        <v>24.395</v>
      </c>
      <c r="R1723">
        <v>3.6829999999999998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533</v>
      </c>
      <c r="F1724">
        <v>8</v>
      </c>
      <c r="G1724">
        <v>1</v>
      </c>
      <c r="H1724" t="s">
        <v>106</v>
      </c>
      <c r="I1724" t="s">
        <v>107</v>
      </c>
      <c r="J1724">
        <v>29.427397260273899</v>
      </c>
      <c r="K1724">
        <v>5</v>
      </c>
      <c r="L1724">
        <v>1</v>
      </c>
      <c r="M1724">
        <v>10.282999999999999</v>
      </c>
      <c r="N1724" s="29">
        <f t="shared" si="26"/>
        <v>70.018477098123114</v>
      </c>
      <c r="O1724">
        <v>25.125</v>
      </c>
      <c r="P1724">
        <v>25.407</v>
      </c>
      <c r="Q1724">
        <v>28.129000000000001</v>
      </c>
      <c r="R1724">
        <v>1.361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533</v>
      </c>
      <c r="F1725">
        <v>8</v>
      </c>
      <c r="G1725">
        <v>1</v>
      </c>
      <c r="H1725" t="s">
        <v>98</v>
      </c>
      <c r="I1725" t="s">
        <v>42</v>
      </c>
      <c r="J1725">
        <v>24.4</v>
      </c>
      <c r="K1725">
        <v>11</v>
      </c>
      <c r="L1725">
        <v>2</v>
      </c>
      <c r="M1725">
        <v>10.3029999999999</v>
      </c>
      <c r="N1725" s="29">
        <f t="shared" si="26"/>
        <v>69.88255847811385</v>
      </c>
      <c r="O1725">
        <v>24.094999999999999</v>
      </c>
      <c r="P1725">
        <v>23.856000000000002</v>
      </c>
      <c r="Q1725">
        <v>26.824000000000002</v>
      </c>
      <c r="R1725">
        <v>1.484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534</v>
      </c>
      <c r="F1726">
        <v>1</v>
      </c>
      <c r="G1726">
        <v>1</v>
      </c>
      <c r="H1726" t="s">
        <v>90</v>
      </c>
      <c r="I1726" t="s">
        <v>22</v>
      </c>
      <c r="J1726">
        <v>26.024657534246501</v>
      </c>
      <c r="K1726">
        <v>1</v>
      </c>
      <c r="L1726">
        <v>1</v>
      </c>
      <c r="M1726">
        <v>9.8810000000000002</v>
      </c>
      <c r="N1726" s="29">
        <f t="shared" si="26"/>
        <v>72.867118712680906</v>
      </c>
      <c r="O1726">
        <v>40.156999999999996</v>
      </c>
      <c r="P1726">
        <v>40.162999999999997</v>
      </c>
      <c r="Q1726">
        <v>42.619</v>
      </c>
      <c r="R1726">
        <v>1.228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534</v>
      </c>
      <c r="F1727">
        <v>1</v>
      </c>
      <c r="G1727">
        <v>1</v>
      </c>
      <c r="H1727" t="s">
        <v>106</v>
      </c>
      <c r="I1727" t="s">
        <v>107</v>
      </c>
      <c r="J1727">
        <v>29.427397260273899</v>
      </c>
      <c r="K1727">
        <v>5</v>
      </c>
      <c r="L1727">
        <v>2</v>
      </c>
      <c r="M1727">
        <v>9.9130000000000003</v>
      </c>
      <c r="N1727" s="29">
        <f t="shared" si="26"/>
        <v>72.631897508322396</v>
      </c>
      <c r="O1727">
        <v>25.407</v>
      </c>
      <c r="P1727">
        <v>25.396999999999998</v>
      </c>
      <c r="Q1727">
        <v>28.119</v>
      </c>
      <c r="R1727">
        <v>1.361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534</v>
      </c>
      <c r="F1728">
        <v>1</v>
      </c>
      <c r="G1728">
        <v>2</v>
      </c>
      <c r="H1728" t="s">
        <v>90</v>
      </c>
      <c r="I1728" t="s">
        <v>22</v>
      </c>
      <c r="J1728">
        <v>26.024657534246501</v>
      </c>
      <c r="K1728">
        <v>1</v>
      </c>
      <c r="L1728">
        <v>1</v>
      </c>
      <c r="M1728">
        <v>10.265000000000001</v>
      </c>
      <c r="N1728" s="29">
        <f t="shared" si="26"/>
        <v>70.141256697515828</v>
      </c>
      <c r="O1728">
        <v>40.162999999999997</v>
      </c>
      <c r="P1728">
        <v>40.168999999999997</v>
      </c>
      <c r="Q1728">
        <v>42.627000000000002</v>
      </c>
      <c r="R1728">
        <v>1.2290000000000001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534</v>
      </c>
      <c r="F1729">
        <v>1</v>
      </c>
      <c r="G1729">
        <v>2</v>
      </c>
      <c r="H1729" t="s">
        <v>106</v>
      </c>
      <c r="I1729" t="s">
        <v>107</v>
      </c>
      <c r="J1729">
        <v>29.427397260273899</v>
      </c>
      <c r="K1729">
        <v>5</v>
      </c>
      <c r="L1729">
        <v>2</v>
      </c>
      <c r="M1729">
        <v>10.395</v>
      </c>
      <c r="N1729" s="29">
        <f t="shared" si="26"/>
        <v>69.264069264069263</v>
      </c>
      <c r="O1729">
        <v>25.396999999999998</v>
      </c>
      <c r="P1729">
        <v>25.387</v>
      </c>
      <c r="Q1729">
        <v>28.109000000000002</v>
      </c>
      <c r="R1729">
        <v>1.361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534</v>
      </c>
      <c r="F1730">
        <v>2</v>
      </c>
      <c r="G1730">
        <v>1</v>
      </c>
      <c r="H1730" t="s">
        <v>181</v>
      </c>
      <c r="I1730" t="s">
        <v>473</v>
      </c>
      <c r="J1730">
        <v>22.553424657534201</v>
      </c>
      <c r="K1730">
        <v>2</v>
      </c>
      <c r="L1730">
        <v>1</v>
      </c>
      <c r="M1730">
        <v>10.096</v>
      </c>
      <c r="N1730" s="29">
        <f t="shared" si="26"/>
        <v>71.315372424722668</v>
      </c>
      <c r="O1730">
        <v>29.936</v>
      </c>
      <c r="P1730">
        <v>30.2319999999999</v>
      </c>
      <c r="Q1730">
        <v>34.101999999999997</v>
      </c>
      <c r="R1730">
        <v>1.9350000000000001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534</v>
      </c>
      <c r="F1731">
        <v>2</v>
      </c>
      <c r="G1731">
        <v>1</v>
      </c>
      <c r="H1731" t="s">
        <v>123</v>
      </c>
      <c r="I1731" t="s">
        <v>73</v>
      </c>
      <c r="J1731">
        <v>26.101369863013598</v>
      </c>
      <c r="K1731">
        <v>6</v>
      </c>
      <c r="L1731">
        <v>2</v>
      </c>
      <c r="M1731">
        <v>10.182</v>
      </c>
      <c r="N1731" s="29">
        <f t="shared" ref="N1731:N1794" si="27">3.6*200/M1731</f>
        <v>70.713022981732465</v>
      </c>
      <c r="O1731">
        <v>23.353999999999999</v>
      </c>
      <c r="P1731">
        <v>23.17</v>
      </c>
      <c r="Q1731">
        <v>27.684000000000001</v>
      </c>
      <c r="R1731">
        <v>2.2570000000000001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534</v>
      </c>
      <c r="F1732">
        <v>2</v>
      </c>
      <c r="G1732">
        <v>2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10.061</v>
      </c>
      <c r="N1732" s="29">
        <f t="shared" si="27"/>
        <v>71.563462876453627</v>
      </c>
      <c r="O1732">
        <v>30.2319999999999</v>
      </c>
      <c r="P1732">
        <v>30.492999999999999</v>
      </c>
      <c r="Q1732">
        <v>34.296999999999997</v>
      </c>
      <c r="R1732">
        <v>1.9019999999999999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534</v>
      </c>
      <c r="F1733">
        <v>2</v>
      </c>
      <c r="G1733">
        <v>2</v>
      </c>
      <c r="H1733" t="s">
        <v>123</v>
      </c>
      <c r="I1733" t="s">
        <v>73</v>
      </c>
      <c r="J1733">
        <v>26.101369863013598</v>
      </c>
      <c r="K1733">
        <v>6</v>
      </c>
      <c r="L1733">
        <v>2</v>
      </c>
      <c r="M1733">
        <v>10.125</v>
      </c>
      <c r="N1733" s="29">
        <f t="shared" si="27"/>
        <v>71.111111111111114</v>
      </c>
      <c r="O1733">
        <v>23.17</v>
      </c>
      <c r="P1733">
        <v>23.013000000000002</v>
      </c>
      <c r="Q1733">
        <v>27.419</v>
      </c>
      <c r="R1733">
        <v>2.2029999999999998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534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10.28</v>
      </c>
      <c r="N1734" s="29">
        <f t="shared" si="27"/>
        <v>70.038910505836583</v>
      </c>
      <c r="O1734">
        <v>30.928999999999998</v>
      </c>
      <c r="P1734">
        <v>31.041999999999899</v>
      </c>
      <c r="Q1734">
        <v>33.043999999999997</v>
      </c>
      <c r="R1734">
        <v>1.0009999999999999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534</v>
      </c>
      <c r="F1735">
        <v>3</v>
      </c>
      <c r="G1735">
        <v>1</v>
      </c>
      <c r="H1735" t="s">
        <v>97</v>
      </c>
      <c r="I1735" t="s">
        <v>26</v>
      </c>
      <c r="J1735">
        <v>25.928767123287599</v>
      </c>
      <c r="K1735">
        <v>7</v>
      </c>
      <c r="L1735">
        <v>2</v>
      </c>
      <c r="M1735">
        <v>10.4279999999999</v>
      </c>
      <c r="N1735" s="29">
        <f t="shared" si="27"/>
        <v>69.044879171462114</v>
      </c>
      <c r="O1735">
        <v>27.972999999999999</v>
      </c>
      <c r="P1735">
        <v>27.835000000000001</v>
      </c>
      <c r="Q1735">
        <v>30.317</v>
      </c>
      <c r="R1735">
        <v>1.2410000000000001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534</v>
      </c>
      <c r="F1736">
        <v>3</v>
      </c>
      <c r="G1736">
        <v>2</v>
      </c>
      <c r="H1736" t="s">
        <v>199</v>
      </c>
      <c r="I1736" t="s">
        <v>44</v>
      </c>
      <c r="J1736">
        <v>27.676712328767099</v>
      </c>
      <c r="K1736">
        <v>4</v>
      </c>
      <c r="L1736">
        <v>1</v>
      </c>
      <c r="M1736">
        <v>10.361000000000001</v>
      </c>
      <c r="N1736" s="29">
        <f t="shared" si="27"/>
        <v>69.491361837660449</v>
      </c>
      <c r="O1736">
        <v>31.041999999999899</v>
      </c>
      <c r="P1736">
        <v>31.15</v>
      </c>
      <c r="Q1736">
        <v>33.143999999999998</v>
      </c>
      <c r="R1736">
        <v>0.997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534</v>
      </c>
      <c r="F1737">
        <v>3</v>
      </c>
      <c r="G1737">
        <v>2</v>
      </c>
      <c r="H1737" t="s">
        <v>97</v>
      </c>
      <c r="I1737" t="s">
        <v>26</v>
      </c>
      <c r="J1737">
        <v>25.928767123287599</v>
      </c>
      <c r="K1737">
        <v>7</v>
      </c>
      <c r="L1737">
        <v>2</v>
      </c>
      <c r="M1737">
        <v>10.397</v>
      </c>
      <c r="N1737" s="29">
        <f t="shared" si="27"/>
        <v>69.250745407329035</v>
      </c>
      <c r="O1737">
        <v>27.835000000000001</v>
      </c>
      <c r="P1737">
        <v>27.706</v>
      </c>
      <c r="Q1737">
        <v>30.164000000000001</v>
      </c>
      <c r="R1737">
        <v>1.2290000000000001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534</v>
      </c>
      <c r="F1738">
        <v>4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10.11</v>
      </c>
      <c r="N1738" s="29">
        <f t="shared" si="27"/>
        <v>71.2166172106825</v>
      </c>
      <c r="O1738">
        <v>32.191000000000003</v>
      </c>
      <c r="P1738">
        <v>32.350999999999999</v>
      </c>
      <c r="Q1738">
        <v>37.454999999999998</v>
      </c>
      <c r="R1738">
        <v>2.552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534</v>
      </c>
      <c r="F1739">
        <v>4</v>
      </c>
      <c r="G1739">
        <v>1</v>
      </c>
      <c r="H1739" t="s">
        <v>96</v>
      </c>
      <c r="I1739" t="s">
        <v>166</v>
      </c>
      <c r="J1739">
        <v>29.2164383561643</v>
      </c>
      <c r="K1739">
        <v>8</v>
      </c>
      <c r="L1739">
        <v>2</v>
      </c>
      <c r="M1739">
        <v>10.189</v>
      </c>
      <c r="N1739" s="29">
        <f t="shared" si="27"/>
        <v>70.664442045343023</v>
      </c>
      <c r="O1739">
        <v>16.385999999999999</v>
      </c>
      <c r="P1739">
        <v>16.366</v>
      </c>
      <c r="Q1739">
        <v>24.184000000000001</v>
      </c>
      <c r="R1739">
        <v>3.9089999999999998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534</v>
      </c>
      <c r="F1740">
        <v>4</v>
      </c>
      <c r="G1740">
        <v>2</v>
      </c>
      <c r="H1740" t="s">
        <v>465</v>
      </c>
      <c r="I1740" t="s">
        <v>30</v>
      </c>
      <c r="J1740">
        <v>23.654794520547899</v>
      </c>
      <c r="K1740">
        <v>3</v>
      </c>
      <c r="L1740">
        <v>1</v>
      </c>
      <c r="M1740">
        <v>10.061</v>
      </c>
      <c r="N1740" s="29">
        <f t="shared" si="27"/>
        <v>71.563462876453627</v>
      </c>
      <c r="O1740">
        <v>32.350999999999999</v>
      </c>
      <c r="P1740">
        <v>32.494</v>
      </c>
      <c r="Q1740">
        <v>37.545999999999999</v>
      </c>
      <c r="R1740">
        <v>2.5259999999999998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534</v>
      </c>
      <c r="F1741">
        <v>4</v>
      </c>
      <c r="G1741">
        <v>2</v>
      </c>
      <c r="H1741" t="s">
        <v>96</v>
      </c>
      <c r="I1741" t="s">
        <v>166</v>
      </c>
      <c r="J1741">
        <v>29.2164383561643</v>
      </c>
      <c r="K1741">
        <v>8</v>
      </c>
      <c r="L1741">
        <v>2</v>
      </c>
      <c r="M1741">
        <v>10.119999999999999</v>
      </c>
      <c r="N1741" s="29">
        <f t="shared" si="27"/>
        <v>71.146245059288546</v>
      </c>
      <c r="O1741">
        <v>16.366</v>
      </c>
      <c r="P1741">
        <v>16.350000000000001</v>
      </c>
      <c r="Q1741">
        <v>23.972000000000001</v>
      </c>
      <c r="R1741">
        <v>3.8109999999999999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535</v>
      </c>
      <c r="F1742">
        <v>1</v>
      </c>
      <c r="G1742">
        <v>1</v>
      </c>
      <c r="H1742" t="s">
        <v>465</v>
      </c>
      <c r="I1742" t="s">
        <v>30</v>
      </c>
      <c r="J1742">
        <v>23.654794520547899</v>
      </c>
      <c r="K1742">
        <v>3</v>
      </c>
      <c r="L1742">
        <v>1</v>
      </c>
      <c r="M1742">
        <v>10.180999999999999</v>
      </c>
      <c r="N1742" s="29">
        <f t="shared" si="27"/>
        <v>70.719968568902857</v>
      </c>
      <c r="O1742">
        <v>32.494</v>
      </c>
      <c r="P1742">
        <v>34.206000000000003</v>
      </c>
      <c r="Q1742">
        <v>38.954000000000001</v>
      </c>
      <c r="R1742">
        <v>2.3740000000000001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535</v>
      </c>
      <c r="F1743">
        <v>1</v>
      </c>
      <c r="G1743">
        <v>1</v>
      </c>
      <c r="H1743" t="s">
        <v>90</v>
      </c>
      <c r="I1743" t="s">
        <v>22</v>
      </c>
      <c r="J1743">
        <v>26.024657534246501</v>
      </c>
      <c r="K1743">
        <v>1</v>
      </c>
      <c r="L1743">
        <v>2</v>
      </c>
      <c r="M1743">
        <v>10.191999999999901</v>
      </c>
      <c r="N1743" s="29">
        <f t="shared" si="27"/>
        <v>70.643642072214192</v>
      </c>
      <c r="O1743">
        <v>40.168999999999997</v>
      </c>
      <c r="P1743">
        <v>39.865000000000002</v>
      </c>
      <c r="Q1743">
        <v>42.292999999999999</v>
      </c>
      <c r="R1743">
        <v>1.214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535</v>
      </c>
      <c r="F1744">
        <v>1</v>
      </c>
      <c r="G1744">
        <v>2</v>
      </c>
      <c r="H1744" t="s">
        <v>90</v>
      </c>
      <c r="I1744" t="s">
        <v>22</v>
      </c>
      <c r="J1744">
        <v>26.024657534246501</v>
      </c>
      <c r="K1744">
        <v>1</v>
      </c>
      <c r="L1744">
        <v>1</v>
      </c>
      <c r="M1744">
        <v>10.071</v>
      </c>
      <c r="N1744" s="29">
        <f t="shared" si="27"/>
        <v>71.492403932082212</v>
      </c>
      <c r="O1744">
        <v>39.865000000000002</v>
      </c>
      <c r="P1744">
        <v>40.010999999999903</v>
      </c>
      <c r="Q1744">
        <v>42.420999999999999</v>
      </c>
      <c r="R1744">
        <v>1.2050000000000001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535</v>
      </c>
      <c r="F1745">
        <v>1</v>
      </c>
      <c r="G1745">
        <v>2</v>
      </c>
      <c r="H1745" t="s">
        <v>465</v>
      </c>
      <c r="I1745" t="s">
        <v>30</v>
      </c>
      <c r="J1745">
        <v>23.654794520547899</v>
      </c>
      <c r="K1745">
        <v>3</v>
      </c>
      <c r="L1745">
        <v>2</v>
      </c>
      <c r="M1745">
        <v>10.278</v>
      </c>
      <c r="N1745" s="29">
        <f t="shared" si="27"/>
        <v>70.052539404553414</v>
      </c>
      <c r="O1745">
        <v>34.206000000000003</v>
      </c>
      <c r="P1745">
        <v>33.890999999999998</v>
      </c>
      <c r="Q1745">
        <v>38.465000000000003</v>
      </c>
      <c r="R1745">
        <v>2.2869999999999999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535</v>
      </c>
      <c r="F1746">
        <v>1</v>
      </c>
      <c r="G1746">
        <v>3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10.32</v>
      </c>
      <c r="N1746" s="29">
        <f t="shared" si="27"/>
        <v>69.767441860465112</v>
      </c>
      <c r="O1746">
        <v>40.010999999999903</v>
      </c>
      <c r="P1746">
        <v>40.142000000000003</v>
      </c>
      <c r="Q1746">
        <v>42.536000000000001</v>
      </c>
      <c r="R1746">
        <v>1.1970000000000001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535</v>
      </c>
      <c r="F1747">
        <v>1</v>
      </c>
      <c r="G1747">
        <v>3</v>
      </c>
      <c r="H1747" t="s">
        <v>465</v>
      </c>
      <c r="I1747" t="s">
        <v>30</v>
      </c>
      <c r="J1747">
        <v>23.654794520547899</v>
      </c>
      <c r="K1747">
        <v>3</v>
      </c>
      <c r="L1747">
        <v>2</v>
      </c>
      <c r="M1747">
        <v>10.459</v>
      </c>
      <c r="N1747" s="29">
        <f t="shared" si="27"/>
        <v>68.840233291901711</v>
      </c>
      <c r="O1747">
        <v>33.890999999999998</v>
      </c>
      <c r="P1747">
        <v>33.625</v>
      </c>
      <c r="Q1747">
        <v>38.051000000000002</v>
      </c>
      <c r="R1747">
        <v>2.2130000000000001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535</v>
      </c>
      <c r="F1748">
        <v>2</v>
      </c>
      <c r="G1748">
        <v>1</v>
      </c>
      <c r="H1748" t="s">
        <v>181</v>
      </c>
      <c r="I1748" t="s">
        <v>473</v>
      </c>
      <c r="J1748">
        <v>22.553424657534201</v>
      </c>
      <c r="K1748">
        <v>2</v>
      </c>
      <c r="L1748">
        <v>1</v>
      </c>
      <c r="M1748">
        <v>10.119</v>
      </c>
      <c r="N1748" s="29">
        <f t="shared" si="27"/>
        <v>71.153276015416552</v>
      </c>
      <c r="O1748">
        <v>30.492999999999999</v>
      </c>
      <c r="P1748">
        <v>31.038</v>
      </c>
      <c r="Q1748">
        <v>34.734000000000002</v>
      </c>
      <c r="R1748">
        <v>1.8480000000000001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535</v>
      </c>
      <c r="F1749">
        <v>2</v>
      </c>
      <c r="G1749">
        <v>1</v>
      </c>
      <c r="H1749" t="s">
        <v>199</v>
      </c>
      <c r="I1749" t="s">
        <v>44</v>
      </c>
      <c r="J1749">
        <v>27.676712328767099</v>
      </c>
      <c r="K1749">
        <v>4</v>
      </c>
      <c r="L1749">
        <v>2</v>
      </c>
      <c r="M1749">
        <v>11.035</v>
      </c>
      <c r="N1749" s="29">
        <f t="shared" si="27"/>
        <v>65.24694154961486</v>
      </c>
      <c r="O1749">
        <v>31.15</v>
      </c>
      <c r="P1749">
        <v>31.036999999999999</v>
      </c>
      <c r="Q1749">
        <v>33.023000000000003</v>
      </c>
      <c r="R1749">
        <v>0.99299999999999999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535</v>
      </c>
      <c r="F1750">
        <v>2</v>
      </c>
      <c r="G1750">
        <v>2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10.468</v>
      </c>
      <c r="N1750" s="29">
        <f t="shared" si="27"/>
        <v>68.781047000382117</v>
      </c>
      <c r="O1750">
        <v>31.038</v>
      </c>
      <c r="P1750">
        <v>31.515999999999998</v>
      </c>
      <c r="Q1750">
        <v>35.118000000000002</v>
      </c>
      <c r="R1750">
        <v>1.8009999999999999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535</v>
      </c>
      <c r="F1751">
        <v>2</v>
      </c>
      <c r="G1751">
        <v>2</v>
      </c>
      <c r="H1751" t="s">
        <v>199</v>
      </c>
      <c r="I1751" t="s">
        <v>44</v>
      </c>
      <c r="J1751">
        <v>27.676712328767099</v>
      </c>
      <c r="K1751">
        <v>4</v>
      </c>
      <c r="L1751">
        <v>2</v>
      </c>
      <c r="M1751">
        <v>10.4919999999999</v>
      </c>
      <c r="N1751" s="29">
        <f t="shared" si="27"/>
        <v>68.623713305376185</v>
      </c>
      <c r="O1751">
        <v>31.036999999999999</v>
      </c>
      <c r="P1751">
        <v>30.933999999999902</v>
      </c>
      <c r="Q1751">
        <v>32.911999999999999</v>
      </c>
      <c r="R1751">
        <v>0.98899999999999999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62</v>
      </c>
      <c r="F1752" t="s">
        <v>537</v>
      </c>
      <c r="G1752">
        <v>1</v>
      </c>
      <c r="H1752" t="s">
        <v>465</v>
      </c>
      <c r="I1752" t="s">
        <v>30</v>
      </c>
      <c r="J1752">
        <v>23.654794520547899</v>
      </c>
      <c r="K1752">
        <v>3</v>
      </c>
      <c r="L1752">
        <v>1</v>
      </c>
      <c r="M1752">
        <v>10.185</v>
      </c>
      <c r="N1752" s="29">
        <f t="shared" si="27"/>
        <v>70.6921944035346</v>
      </c>
      <c r="O1752">
        <v>33.625</v>
      </c>
      <c r="P1752">
        <v>34.067</v>
      </c>
      <c r="Q1752">
        <v>38.371000000000002</v>
      </c>
      <c r="R1752">
        <v>2.1520000000000001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62</v>
      </c>
      <c r="F1753" t="s">
        <v>537</v>
      </c>
      <c r="G1753">
        <v>1</v>
      </c>
      <c r="H1753" t="s">
        <v>199</v>
      </c>
      <c r="I1753" t="s">
        <v>44</v>
      </c>
      <c r="J1753">
        <v>27.676712328767099</v>
      </c>
      <c r="K1753">
        <v>4</v>
      </c>
      <c r="L1753">
        <v>2</v>
      </c>
      <c r="M1753">
        <v>10.363</v>
      </c>
      <c r="N1753" s="29">
        <f t="shared" si="27"/>
        <v>69.477950400463186</v>
      </c>
      <c r="O1753">
        <v>30.933999999999902</v>
      </c>
      <c r="P1753">
        <v>30.873999999999999</v>
      </c>
      <c r="Q1753">
        <v>32.847999999999999</v>
      </c>
      <c r="R1753">
        <v>0.98699999999999999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62</v>
      </c>
      <c r="F1754" t="s">
        <v>537</v>
      </c>
      <c r="G1754">
        <v>2</v>
      </c>
      <c r="H1754" t="s">
        <v>465</v>
      </c>
      <c r="I1754" t="s">
        <v>30</v>
      </c>
      <c r="J1754">
        <v>23.654794520547899</v>
      </c>
      <c r="K1754">
        <v>3</v>
      </c>
      <c r="L1754">
        <v>1</v>
      </c>
      <c r="M1754">
        <v>10.364000000000001</v>
      </c>
      <c r="N1754" s="29">
        <f t="shared" si="27"/>
        <v>69.471246622925506</v>
      </c>
      <c r="O1754">
        <v>34.067</v>
      </c>
      <c r="P1754">
        <v>34.457999999999998</v>
      </c>
      <c r="Q1754">
        <v>38.654000000000003</v>
      </c>
      <c r="R1754">
        <v>2.0979999999999999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62</v>
      </c>
      <c r="F1755" t="s">
        <v>537</v>
      </c>
      <c r="G1755">
        <v>2</v>
      </c>
      <c r="H1755" t="s">
        <v>199</v>
      </c>
      <c r="I1755" t="s">
        <v>44</v>
      </c>
      <c r="J1755">
        <v>27.676712328767099</v>
      </c>
      <c r="K1755">
        <v>4</v>
      </c>
      <c r="L1755">
        <v>2</v>
      </c>
      <c r="M1755">
        <v>10.481</v>
      </c>
      <c r="N1755" s="29">
        <f t="shared" si="27"/>
        <v>68.695735139776744</v>
      </c>
      <c r="O1755">
        <v>30.873999999999999</v>
      </c>
      <c r="P1755">
        <v>30.817999999999898</v>
      </c>
      <c r="Q1755">
        <v>32.787999999999997</v>
      </c>
      <c r="R1755">
        <v>0.98499999999999999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62</v>
      </c>
      <c r="F1756" t="s">
        <v>536</v>
      </c>
      <c r="G1756">
        <v>1</v>
      </c>
      <c r="H1756" t="s">
        <v>90</v>
      </c>
      <c r="I1756" t="s">
        <v>22</v>
      </c>
      <c r="J1756">
        <v>26.024657534246501</v>
      </c>
      <c r="K1756">
        <v>1</v>
      </c>
      <c r="L1756">
        <v>1</v>
      </c>
      <c r="M1756">
        <v>9.9480000000000004</v>
      </c>
      <c r="N1756" s="29">
        <f t="shared" si="27"/>
        <v>72.376357056694815</v>
      </c>
      <c r="O1756">
        <v>40.142000000000003</v>
      </c>
      <c r="P1756">
        <v>40.213000000000001</v>
      </c>
      <c r="Q1756">
        <v>42.597000000000001</v>
      </c>
      <c r="R1756">
        <v>1.1919999999999999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62</v>
      </c>
      <c r="F1757" t="s">
        <v>536</v>
      </c>
      <c r="G1757">
        <v>1</v>
      </c>
      <c r="H1757" t="s">
        <v>181</v>
      </c>
      <c r="I1757" t="s">
        <v>473</v>
      </c>
      <c r="J1757">
        <v>22.553424657534201</v>
      </c>
      <c r="K1757">
        <v>2</v>
      </c>
      <c r="L1757">
        <v>2</v>
      </c>
      <c r="M1757">
        <v>10.013</v>
      </c>
      <c r="N1757" s="29">
        <f t="shared" si="27"/>
        <v>71.906521522021379</v>
      </c>
      <c r="O1757">
        <v>31.515999999999998</v>
      </c>
      <c r="P1757">
        <v>31.427</v>
      </c>
      <c r="Q1757">
        <v>34.981000000000002</v>
      </c>
      <c r="R1757">
        <v>1.7769999999999999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62</v>
      </c>
      <c r="F1758" t="s">
        <v>536</v>
      </c>
      <c r="G1758">
        <v>2</v>
      </c>
      <c r="H1758" t="s">
        <v>90</v>
      </c>
      <c r="I1758" t="s">
        <v>22</v>
      </c>
      <c r="J1758">
        <v>26.024657534246501</v>
      </c>
      <c r="K1758">
        <v>1</v>
      </c>
      <c r="L1758">
        <v>1</v>
      </c>
      <c r="M1758">
        <v>10.019</v>
      </c>
      <c r="N1758" s="29">
        <f t="shared" si="27"/>
        <v>71.863459427088529</v>
      </c>
      <c r="O1758">
        <v>40.213000000000001</v>
      </c>
      <c r="P1758">
        <v>40.280999999999999</v>
      </c>
      <c r="Q1758">
        <v>42.655000000000001</v>
      </c>
      <c r="R1758">
        <v>1.1870000000000001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62</v>
      </c>
      <c r="F1759" t="s">
        <v>536</v>
      </c>
      <c r="G1759">
        <v>2</v>
      </c>
      <c r="H1759" t="s">
        <v>181</v>
      </c>
      <c r="I1759" t="s">
        <v>473</v>
      </c>
      <c r="J1759">
        <v>22.553424657534201</v>
      </c>
      <c r="K1759">
        <v>2</v>
      </c>
      <c r="L1759">
        <v>2</v>
      </c>
      <c r="M1759">
        <v>11.862</v>
      </c>
      <c r="N1759" s="29">
        <f t="shared" si="27"/>
        <v>60.698027314112288</v>
      </c>
      <c r="O1759">
        <v>31.427</v>
      </c>
      <c r="P1759">
        <v>31.344999999999999</v>
      </c>
      <c r="Q1759">
        <v>34.853000000000002</v>
      </c>
      <c r="R1759">
        <v>1.754</v>
      </c>
    </row>
    <row r="1760" spans="1:18">
      <c r="A1760" t="s">
        <v>160</v>
      </c>
      <c r="B1760">
        <v>2023</v>
      </c>
      <c r="C1760" s="9">
        <v>45039</v>
      </c>
      <c r="D1760" t="s">
        <v>64</v>
      </c>
      <c r="E1760" t="s">
        <v>530</v>
      </c>
      <c r="F1760">
        <v>1</v>
      </c>
      <c r="G1760">
        <v>1</v>
      </c>
      <c r="H1760" t="s">
        <v>99</v>
      </c>
      <c r="I1760" t="s">
        <v>100</v>
      </c>
      <c r="J1760">
        <v>24.032876712328701</v>
      </c>
      <c r="K1760">
        <v>3</v>
      </c>
      <c r="L1760">
        <v>1</v>
      </c>
      <c r="M1760">
        <v>10.292999999999999</v>
      </c>
      <c r="N1760" s="29">
        <f t="shared" si="27"/>
        <v>69.950451763334314</v>
      </c>
      <c r="O1760">
        <v>31.032</v>
      </c>
      <c r="P1760">
        <v>31.134</v>
      </c>
      <c r="Q1760">
        <v>34.334000000000003</v>
      </c>
      <c r="R1760">
        <v>1.6</v>
      </c>
    </row>
    <row r="1761" spans="1:18">
      <c r="A1761" t="s">
        <v>160</v>
      </c>
      <c r="B1761">
        <v>2023</v>
      </c>
      <c r="C1761" s="9">
        <v>45039</v>
      </c>
      <c r="D1761" t="s">
        <v>64</v>
      </c>
      <c r="E1761" t="s">
        <v>530</v>
      </c>
      <c r="F1761">
        <v>1</v>
      </c>
      <c r="G1761">
        <v>1</v>
      </c>
      <c r="H1761" t="s">
        <v>72</v>
      </c>
      <c r="I1761" t="s">
        <v>111</v>
      </c>
      <c r="J1761">
        <v>20.684931506849299</v>
      </c>
      <c r="K1761">
        <v>28</v>
      </c>
      <c r="L1761">
        <v>2</v>
      </c>
      <c r="M1761">
        <v>10.324999999999999</v>
      </c>
      <c r="N1761" s="29">
        <f t="shared" si="27"/>
        <v>69.733656174334143</v>
      </c>
      <c r="O1761">
        <v>9</v>
      </c>
      <c r="P1761">
        <v>8.4009999999999891</v>
      </c>
      <c r="Q1761">
        <v>22.594999999999999</v>
      </c>
      <c r="R1761">
        <v>7.0970000000000004</v>
      </c>
    </row>
    <row r="1762" spans="1:18">
      <c r="A1762" t="s">
        <v>160</v>
      </c>
      <c r="B1762">
        <v>2023</v>
      </c>
      <c r="C1762" s="9">
        <v>45039</v>
      </c>
      <c r="D1762" t="s">
        <v>64</v>
      </c>
      <c r="E1762" t="s">
        <v>530</v>
      </c>
      <c r="F1762">
        <v>2</v>
      </c>
      <c r="G1762">
        <v>1</v>
      </c>
      <c r="H1762" t="s">
        <v>125</v>
      </c>
      <c r="I1762" t="s">
        <v>32</v>
      </c>
      <c r="J1762">
        <v>19.917808219177999</v>
      </c>
      <c r="K1762">
        <v>12</v>
      </c>
      <c r="L1762">
        <v>1</v>
      </c>
      <c r="M1762">
        <v>10.285</v>
      </c>
      <c r="N1762" s="29">
        <f t="shared" si="27"/>
        <v>70.004861448711722</v>
      </c>
      <c r="O1762">
        <v>8.1440000000000001</v>
      </c>
      <c r="P1762">
        <v>14.956</v>
      </c>
      <c r="Q1762">
        <v>26.27</v>
      </c>
      <c r="R1762">
        <v>5.657</v>
      </c>
    </row>
    <row r="1763" spans="1:18">
      <c r="A1763" t="s">
        <v>160</v>
      </c>
      <c r="B1763">
        <v>2023</v>
      </c>
      <c r="C1763" s="9">
        <v>45039</v>
      </c>
      <c r="D1763" t="s">
        <v>64</v>
      </c>
      <c r="E1763" t="s">
        <v>530</v>
      </c>
      <c r="F1763">
        <v>2</v>
      </c>
      <c r="G1763">
        <v>1</v>
      </c>
      <c r="H1763" t="s">
        <v>45</v>
      </c>
      <c r="I1763" t="s">
        <v>1064</v>
      </c>
      <c r="J1763">
        <v>26.4</v>
      </c>
      <c r="K1763">
        <v>11</v>
      </c>
      <c r="L1763">
        <v>2</v>
      </c>
      <c r="M1763">
        <v>10.074</v>
      </c>
      <c r="N1763" s="29">
        <f t="shared" si="27"/>
        <v>71.471113758189404</v>
      </c>
      <c r="O1763">
        <v>14.862</v>
      </c>
      <c r="P1763">
        <v>13.829000000000001</v>
      </c>
      <c r="Q1763">
        <v>21.417000000000002</v>
      </c>
      <c r="R1763">
        <v>3.794</v>
      </c>
    </row>
    <row r="1764" spans="1:18">
      <c r="A1764" t="s">
        <v>160</v>
      </c>
      <c r="B1764">
        <v>2023</v>
      </c>
      <c r="C1764" s="9">
        <v>45039</v>
      </c>
      <c r="D1764" t="s">
        <v>64</v>
      </c>
      <c r="E1764" t="s">
        <v>530</v>
      </c>
      <c r="F1764">
        <v>3</v>
      </c>
      <c r="G1764">
        <v>1</v>
      </c>
      <c r="H1764" t="s">
        <v>55</v>
      </c>
      <c r="I1764" t="s">
        <v>8265</v>
      </c>
      <c r="J1764">
        <v>23.279452054794501</v>
      </c>
      <c r="K1764">
        <v>27</v>
      </c>
      <c r="L1764">
        <v>1</v>
      </c>
      <c r="M1764">
        <v>10.45</v>
      </c>
      <c r="N1764" s="29">
        <f t="shared" si="27"/>
        <v>68.89952153110049</v>
      </c>
      <c r="O1764">
        <v>10.978999999999999</v>
      </c>
      <c r="P1764">
        <v>14.780999999999899</v>
      </c>
      <c r="Q1764">
        <v>21.478999999999999</v>
      </c>
      <c r="R1764">
        <v>3.3490000000000002</v>
      </c>
    </row>
    <row r="1765" spans="1:18">
      <c r="A1765" t="s">
        <v>160</v>
      </c>
      <c r="B1765">
        <v>2023</v>
      </c>
      <c r="C1765" s="9">
        <v>45039</v>
      </c>
      <c r="D1765" t="s">
        <v>64</v>
      </c>
      <c r="E1765" t="s">
        <v>530</v>
      </c>
      <c r="F1765">
        <v>3</v>
      </c>
      <c r="G1765">
        <v>1</v>
      </c>
      <c r="H1765" t="s">
        <v>132</v>
      </c>
      <c r="I1765" t="s">
        <v>32</v>
      </c>
      <c r="J1765">
        <v>23.520547945205401</v>
      </c>
      <c r="K1765">
        <v>5</v>
      </c>
      <c r="L1765">
        <v>2</v>
      </c>
      <c r="M1765">
        <v>10.085000000000001</v>
      </c>
      <c r="N1765" s="29">
        <f t="shared" si="27"/>
        <v>71.393158155676744</v>
      </c>
      <c r="O1765">
        <v>20.814</v>
      </c>
      <c r="P1765">
        <v>20.077999999999999</v>
      </c>
      <c r="Q1765">
        <v>24.038</v>
      </c>
      <c r="R1765">
        <v>1.98</v>
      </c>
    </row>
    <row r="1766" spans="1:18">
      <c r="A1766" t="s">
        <v>160</v>
      </c>
      <c r="B1766">
        <v>2023</v>
      </c>
      <c r="C1766" s="9">
        <v>45039</v>
      </c>
      <c r="D1766" t="s">
        <v>64</v>
      </c>
      <c r="E1766" t="s">
        <v>530</v>
      </c>
      <c r="F1766">
        <v>4</v>
      </c>
      <c r="G1766">
        <v>1</v>
      </c>
      <c r="H1766" t="s">
        <v>208</v>
      </c>
      <c r="I1766" t="s">
        <v>209</v>
      </c>
      <c r="J1766">
        <v>25.830136986301302</v>
      </c>
      <c r="K1766">
        <v>26</v>
      </c>
      <c r="L1766">
        <v>1</v>
      </c>
      <c r="M1766">
        <v>10.242000000000001</v>
      </c>
      <c r="N1766" s="29">
        <f t="shared" si="27"/>
        <v>70.298769771528995</v>
      </c>
      <c r="O1766">
        <v>9</v>
      </c>
      <c r="P1766">
        <v>15.054</v>
      </c>
      <c r="Q1766">
        <v>29.396000000000001</v>
      </c>
      <c r="R1766">
        <v>7.1710000000000003</v>
      </c>
    </row>
    <row r="1767" spans="1:18">
      <c r="A1767" t="s">
        <v>160</v>
      </c>
      <c r="B1767">
        <v>2023</v>
      </c>
      <c r="C1767" s="9">
        <v>45039</v>
      </c>
      <c r="D1767" t="s">
        <v>64</v>
      </c>
      <c r="E1767" t="s">
        <v>530</v>
      </c>
      <c r="F1767">
        <v>4</v>
      </c>
      <c r="G1767">
        <v>1</v>
      </c>
      <c r="H1767" t="s">
        <v>1113</v>
      </c>
      <c r="I1767" t="s">
        <v>24</v>
      </c>
      <c r="J1767">
        <v>18.704109589041</v>
      </c>
      <c r="K1767">
        <v>15</v>
      </c>
      <c r="L1767">
        <v>2</v>
      </c>
      <c r="M1767">
        <v>9.9649999999999999</v>
      </c>
      <c r="N1767" s="29">
        <f t="shared" si="27"/>
        <v>72.252885097842452</v>
      </c>
      <c r="O1767">
        <v>9</v>
      </c>
      <c r="P1767">
        <v>6.2619999999999898</v>
      </c>
      <c r="Q1767">
        <v>20.603999999999999</v>
      </c>
      <c r="R1767">
        <v>7.1710000000000003</v>
      </c>
    </row>
    <row r="1768" spans="1:18">
      <c r="A1768" t="s">
        <v>160</v>
      </c>
      <c r="B1768">
        <v>2023</v>
      </c>
      <c r="C1768" s="9">
        <v>45039</v>
      </c>
      <c r="D1768" t="s">
        <v>64</v>
      </c>
      <c r="E1768" t="s">
        <v>530</v>
      </c>
      <c r="F1768">
        <v>5</v>
      </c>
      <c r="G1768">
        <v>1</v>
      </c>
      <c r="H1768" t="s">
        <v>113</v>
      </c>
      <c r="I1768" t="s">
        <v>114</v>
      </c>
      <c r="J1768">
        <v>28.2</v>
      </c>
      <c r="K1768">
        <v>25</v>
      </c>
      <c r="L1768">
        <v>1</v>
      </c>
      <c r="M1768">
        <v>11.12</v>
      </c>
      <c r="N1768" s="29">
        <f t="shared" si="27"/>
        <v>64.748201438848923</v>
      </c>
      <c r="O1768">
        <v>10.827</v>
      </c>
      <c r="P1768">
        <v>15.269</v>
      </c>
      <c r="Q1768">
        <v>22.039000000000001</v>
      </c>
      <c r="R1768">
        <v>3.3849999999999998</v>
      </c>
    </row>
    <row r="1769" spans="1:18">
      <c r="A1769" t="s">
        <v>160</v>
      </c>
      <c r="B1769">
        <v>2023</v>
      </c>
      <c r="C1769" s="9">
        <v>45039</v>
      </c>
      <c r="D1769" t="s">
        <v>64</v>
      </c>
      <c r="E1769" t="s">
        <v>530</v>
      </c>
      <c r="F1769">
        <v>5</v>
      </c>
      <c r="G1769">
        <v>1</v>
      </c>
      <c r="H1769" t="s">
        <v>103</v>
      </c>
      <c r="I1769" t="s">
        <v>37</v>
      </c>
      <c r="J1769">
        <v>24.312328767123201</v>
      </c>
      <c r="K1769">
        <v>6</v>
      </c>
      <c r="L1769">
        <v>2</v>
      </c>
      <c r="M1769">
        <v>10.156000000000001</v>
      </c>
      <c r="N1769" s="29">
        <f t="shared" si="27"/>
        <v>70.894052776683736</v>
      </c>
      <c r="O1769">
        <v>22.863</v>
      </c>
      <c r="P1769">
        <v>21.965</v>
      </c>
      <c r="Q1769">
        <v>26.010999999999999</v>
      </c>
      <c r="R1769">
        <v>2.0230000000000001</v>
      </c>
    </row>
    <row r="1770" spans="1:18">
      <c r="A1770" t="s">
        <v>160</v>
      </c>
      <c r="B1770">
        <v>2023</v>
      </c>
      <c r="C1770" s="9">
        <v>45039</v>
      </c>
      <c r="D1770" t="s">
        <v>64</v>
      </c>
      <c r="E1770" t="s">
        <v>530</v>
      </c>
      <c r="F1770">
        <v>6</v>
      </c>
      <c r="G1770">
        <v>1</v>
      </c>
      <c r="H1770" t="s">
        <v>101</v>
      </c>
      <c r="I1770" t="s">
        <v>102</v>
      </c>
      <c r="J1770">
        <v>29.2438356164383</v>
      </c>
      <c r="K1770">
        <v>24</v>
      </c>
      <c r="L1770">
        <v>1</v>
      </c>
      <c r="M1770">
        <v>10.256</v>
      </c>
      <c r="N1770" s="29">
        <f t="shared" si="27"/>
        <v>70.20280811232449</v>
      </c>
      <c r="O1770">
        <v>17.029</v>
      </c>
      <c r="P1770">
        <v>19.263999999999999</v>
      </c>
      <c r="Q1770">
        <v>26.024000000000001</v>
      </c>
      <c r="R1770">
        <v>3.38</v>
      </c>
    </row>
    <row r="1771" spans="1:18">
      <c r="A1771" t="s">
        <v>160</v>
      </c>
      <c r="B1771">
        <v>2023</v>
      </c>
      <c r="C1771" s="9">
        <v>45039</v>
      </c>
      <c r="D1771" t="s">
        <v>64</v>
      </c>
      <c r="E1771" t="s">
        <v>530</v>
      </c>
      <c r="F1771">
        <v>6</v>
      </c>
      <c r="G1771">
        <v>1</v>
      </c>
      <c r="H1771" t="s">
        <v>165</v>
      </c>
      <c r="I1771" t="s">
        <v>44</v>
      </c>
      <c r="J1771">
        <v>33.309589041095798</v>
      </c>
      <c r="K1771">
        <v>16</v>
      </c>
      <c r="L1771">
        <v>2</v>
      </c>
      <c r="M1771">
        <v>10.284000000000001</v>
      </c>
      <c r="N1771" s="29">
        <f t="shared" si="27"/>
        <v>70.01166861143524</v>
      </c>
      <c r="O1771">
        <v>18.856999999999999</v>
      </c>
      <c r="P1771">
        <v>18.076000000000001</v>
      </c>
      <c r="Q1771">
        <v>23.847999999999999</v>
      </c>
      <c r="R1771">
        <v>2.8860000000000001</v>
      </c>
    </row>
    <row r="1772" spans="1:18">
      <c r="A1772" t="s">
        <v>160</v>
      </c>
      <c r="B1772">
        <v>2023</v>
      </c>
      <c r="C1772" s="9">
        <v>45039</v>
      </c>
      <c r="D1772" t="s">
        <v>64</v>
      </c>
      <c r="E1772" t="s">
        <v>530</v>
      </c>
      <c r="F1772">
        <v>7</v>
      </c>
      <c r="G1772">
        <v>1</v>
      </c>
      <c r="H1772" t="s">
        <v>98</v>
      </c>
      <c r="I1772" t="s">
        <v>42</v>
      </c>
      <c r="J1772">
        <v>24.5013698630137</v>
      </c>
      <c r="K1772">
        <v>20</v>
      </c>
      <c r="L1772">
        <v>1</v>
      </c>
      <c r="M1772">
        <v>10.558999999999999</v>
      </c>
      <c r="N1772" s="29">
        <f t="shared" si="27"/>
        <v>68.188275404867895</v>
      </c>
      <c r="O1772">
        <v>23.856000000000002</v>
      </c>
      <c r="P1772">
        <v>24.082000000000001</v>
      </c>
      <c r="Q1772">
        <v>27.012</v>
      </c>
      <c r="R1772">
        <v>1.4650000000000001</v>
      </c>
    </row>
    <row r="1773" spans="1:18">
      <c r="A1773" t="s">
        <v>160</v>
      </c>
      <c r="B1773">
        <v>2023</v>
      </c>
      <c r="C1773" s="9">
        <v>45039</v>
      </c>
      <c r="D1773" t="s">
        <v>64</v>
      </c>
      <c r="E1773" t="s">
        <v>530</v>
      </c>
      <c r="F1773">
        <v>7</v>
      </c>
      <c r="G1773">
        <v>1</v>
      </c>
      <c r="H1773" t="s">
        <v>141</v>
      </c>
      <c r="I1773" t="s">
        <v>93</v>
      </c>
      <c r="J1773">
        <v>28.057534246575301</v>
      </c>
      <c r="K1773">
        <v>17</v>
      </c>
      <c r="L1773">
        <v>2</v>
      </c>
      <c r="M1773">
        <v>10.295</v>
      </c>
      <c r="N1773" s="29">
        <f t="shared" si="27"/>
        <v>69.936862554638168</v>
      </c>
      <c r="O1773">
        <v>19.672999999999998</v>
      </c>
      <c r="P1773">
        <v>19.471</v>
      </c>
      <c r="Q1773">
        <v>22.997</v>
      </c>
      <c r="R1773">
        <v>1.7629999999999999</v>
      </c>
    </row>
    <row r="1774" spans="1:18">
      <c r="A1774" t="s">
        <v>160</v>
      </c>
      <c r="B1774">
        <v>2023</v>
      </c>
      <c r="C1774" s="9">
        <v>45039</v>
      </c>
      <c r="D1774" t="s">
        <v>64</v>
      </c>
      <c r="E1774" t="s">
        <v>530</v>
      </c>
      <c r="F1774">
        <v>8</v>
      </c>
      <c r="G1774">
        <v>1</v>
      </c>
      <c r="H1774" t="s">
        <v>47</v>
      </c>
      <c r="I1774" t="s">
        <v>37</v>
      </c>
      <c r="J1774">
        <v>22.410958904109499</v>
      </c>
      <c r="K1774">
        <v>8</v>
      </c>
      <c r="L1774">
        <v>1</v>
      </c>
      <c r="M1774">
        <v>10.195</v>
      </c>
      <c r="N1774" s="29">
        <f t="shared" si="27"/>
        <v>70.62285434036292</v>
      </c>
      <c r="O1774">
        <v>15.808</v>
      </c>
      <c r="P1774">
        <v>18.643000000000001</v>
      </c>
      <c r="Q1774">
        <v>26.863</v>
      </c>
      <c r="R1774">
        <v>4.1100000000000003</v>
      </c>
    </row>
    <row r="1775" spans="1:18">
      <c r="A1775" t="s">
        <v>160</v>
      </c>
      <c r="B1775">
        <v>2023</v>
      </c>
      <c r="C1775" s="9">
        <v>45039</v>
      </c>
      <c r="D1775" t="s">
        <v>64</v>
      </c>
      <c r="E1775" t="s">
        <v>530</v>
      </c>
      <c r="F1775">
        <v>8</v>
      </c>
      <c r="G1775">
        <v>1</v>
      </c>
      <c r="H1775" t="s">
        <v>169</v>
      </c>
      <c r="I1775" t="s">
        <v>80</v>
      </c>
      <c r="K1775">
        <v>18</v>
      </c>
      <c r="L1775">
        <v>2</v>
      </c>
      <c r="M1775">
        <v>10.211</v>
      </c>
      <c r="N1775" s="29">
        <f t="shared" si="27"/>
        <v>70.512192733326799</v>
      </c>
      <c r="O1775">
        <v>18.925000000000001</v>
      </c>
      <c r="P1775">
        <v>18.709</v>
      </c>
      <c r="Q1775">
        <v>22.207000000000001</v>
      </c>
      <c r="R1775">
        <v>1.7490000000000001</v>
      </c>
    </row>
    <row r="1776" spans="1:18">
      <c r="A1776" t="s">
        <v>160</v>
      </c>
      <c r="B1776">
        <v>2023</v>
      </c>
      <c r="C1776" s="9">
        <v>45039</v>
      </c>
      <c r="D1776" t="s">
        <v>64</v>
      </c>
      <c r="E1776" t="s">
        <v>530</v>
      </c>
      <c r="F1776">
        <v>9</v>
      </c>
      <c r="G1776">
        <v>1</v>
      </c>
      <c r="H1776" t="s">
        <v>229</v>
      </c>
      <c r="I1776" t="s">
        <v>209</v>
      </c>
      <c r="J1776">
        <v>24.345205479452002</v>
      </c>
      <c r="K1776">
        <v>13</v>
      </c>
      <c r="L1776">
        <v>1</v>
      </c>
      <c r="M1776">
        <v>10.391999999999999</v>
      </c>
      <c r="N1776" s="29">
        <f t="shared" si="27"/>
        <v>69.284064665127019</v>
      </c>
      <c r="O1776">
        <v>4.7729999999999997</v>
      </c>
      <c r="P1776">
        <v>10.904</v>
      </c>
      <c r="Q1776">
        <v>18.533999999999999</v>
      </c>
      <c r="R1776">
        <v>3.8149999999999999</v>
      </c>
    </row>
    <row r="1777" spans="1:18">
      <c r="A1777" t="s">
        <v>160</v>
      </c>
      <c r="B1777">
        <v>2023</v>
      </c>
      <c r="C1777" s="9">
        <v>45039</v>
      </c>
      <c r="D1777" t="s">
        <v>64</v>
      </c>
      <c r="E1777" t="s">
        <v>530</v>
      </c>
      <c r="F1777">
        <v>9</v>
      </c>
      <c r="G1777">
        <v>1</v>
      </c>
      <c r="H1777" t="s">
        <v>48</v>
      </c>
      <c r="I1777" t="s">
        <v>42</v>
      </c>
      <c r="J1777">
        <v>28.778082191780801</v>
      </c>
      <c r="K1777">
        <v>23</v>
      </c>
      <c r="L1777">
        <v>2</v>
      </c>
      <c r="M1777">
        <v>10.415999999999899</v>
      </c>
      <c r="N1777" s="29">
        <f t="shared" si="27"/>
        <v>69.124423963134305</v>
      </c>
      <c r="O1777">
        <v>18.988</v>
      </c>
      <c r="P1777">
        <v>17.768000000000001</v>
      </c>
      <c r="Q1777">
        <v>22.466000000000001</v>
      </c>
      <c r="R1777">
        <v>2.3490000000000002</v>
      </c>
    </row>
    <row r="1778" spans="1:18">
      <c r="A1778" t="s">
        <v>160</v>
      </c>
      <c r="B1778">
        <v>2023</v>
      </c>
      <c r="C1778" s="9">
        <v>45039</v>
      </c>
      <c r="D1778" t="s">
        <v>64</v>
      </c>
      <c r="E1778" t="s">
        <v>530</v>
      </c>
      <c r="F1778">
        <v>10</v>
      </c>
      <c r="G1778">
        <v>1</v>
      </c>
      <c r="H1778" t="s">
        <v>27</v>
      </c>
      <c r="I1778" t="s">
        <v>28</v>
      </c>
      <c r="K1778">
        <v>7</v>
      </c>
      <c r="L1778">
        <v>1</v>
      </c>
      <c r="M1778">
        <v>10.254</v>
      </c>
      <c r="N1778" s="29">
        <f t="shared" si="27"/>
        <v>70.216500877706267</v>
      </c>
      <c r="O1778">
        <v>14.305</v>
      </c>
      <c r="P1778">
        <v>15.324999999999999</v>
      </c>
      <c r="Q1778">
        <v>21.317</v>
      </c>
      <c r="R1778">
        <v>2.996</v>
      </c>
    </row>
    <row r="1779" spans="1:18">
      <c r="A1779" t="s">
        <v>160</v>
      </c>
      <c r="B1779">
        <v>2023</v>
      </c>
      <c r="C1779" s="9">
        <v>45039</v>
      </c>
      <c r="D1779" t="s">
        <v>64</v>
      </c>
      <c r="E1779" t="s">
        <v>530</v>
      </c>
      <c r="F1779">
        <v>10</v>
      </c>
      <c r="G1779">
        <v>1</v>
      </c>
      <c r="H1779" t="s">
        <v>122</v>
      </c>
      <c r="I1779" t="s">
        <v>33</v>
      </c>
      <c r="J1779">
        <v>27.536986301369801</v>
      </c>
      <c r="K1779">
        <v>22</v>
      </c>
      <c r="L1779">
        <v>2</v>
      </c>
      <c r="M1779">
        <v>10.32</v>
      </c>
      <c r="N1779" s="29">
        <f t="shared" si="27"/>
        <v>69.767441860465112</v>
      </c>
      <c r="O1779">
        <v>7.1229999999999896</v>
      </c>
      <c r="P1779">
        <v>6.0919999999999996</v>
      </c>
      <c r="Q1779">
        <v>15.852</v>
      </c>
      <c r="R1779">
        <v>4.88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11</v>
      </c>
      <c r="G1780">
        <v>1</v>
      </c>
      <c r="H1780" t="s">
        <v>34</v>
      </c>
      <c r="I1780" t="s">
        <v>35</v>
      </c>
      <c r="J1780">
        <v>24.920547945205399</v>
      </c>
      <c r="K1780">
        <v>14</v>
      </c>
      <c r="L1780">
        <v>1</v>
      </c>
      <c r="M1780">
        <v>10.262</v>
      </c>
      <c r="N1780" s="29">
        <f t="shared" si="27"/>
        <v>70.161761839797308</v>
      </c>
      <c r="O1780">
        <v>4.7460000000000004</v>
      </c>
      <c r="P1780">
        <v>10.449</v>
      </c>
      <c r="Q1780">
        <v>18.445</v>
      </c>
      <c r="R1780">
        <v>3.9980000000000002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11</v>
      </c>
      <c r="G1781">
        <v>1</v>
      </c>
      <c r="H1781" t="s">
        <v>170</v>
      </c>
      <c r="I1781" t="s">
        <v>40</v>
      </c>
      <c r="K1781">
        <v>21</v>
      </c>
      <c r="L1781">
        <v>2</v>
      </c>
      <c r="M1781">
        <v>10.374000000000001</v>
      </c>
      <c r="N1781" s="29">
        <f t="shared" si="27"/>
        <v>69.40427993059572</v>
      </c>
      <c r="O1781">
        <v>16.356999999999999</v>
      </c>
      <c r="P1781">
        <v>15.311</v>
      </c>
      <c r="Q1781">
        <v>20.213000000000001</v>
      </c>
      <c r="R1781">
        <v>2.4510000000000001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12</v>
      </c>
      <c r="G1782">
        <v>1</v>
      </c>
      <c r="H1782" t="s">
        <v>91</v>
      </c>
      <c r="I1782" t="s">
        <v>50</v>
      </c>
      <c r="J1782">
        <v>27.424657534246499</v>
      </c>
      <c r="K1782">
        <v>4</v>
      </c>
      <c r="L1782">
        <v>1</v>
      </c>
      <c r="M1782">
        <v>10.308999999999999</v>
      </c>
      <c r="N1782" s="29">
        <f t="shared" si="27"/>
        <v>69.84188573091474</v>
      </c>
      <c r="O1782">
        <v>21.131</v>
      </c>
      <c r="P1782">
        <v>21.402000000000001</v>
      </c>
      <c r="Q1782">
        <v>25.716000000000001</v>
      </c>
      <c r="R1782">
        <v>2.157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12</v>
      </c>
      <c r="G1783">
        <v>1</v>
      </c>
      <c r="H1783" t="s">
        <v>31</v>
      </c>
      <c r="I1783" t="s">
        <v>1064</v>
      </c>
      <c r="J1783">
        <v>21.4493150684931</v>
      </c>
      <c r="K1783">
        <v>19</v>
      </c>
      <c r="L1783">
        <v>2</v>
      </c>
      <c r="M1783">
        <v>10.407</v>
      </c>
      <c r="N1783" s="29">
        <f t="shared" si="27"/>
        <v>69.184202940328632</v>
      </c>
      <c r="O1783">
        <v>4.9839999999999902</v>
      </c>
      <c r="P1783">
        <v>4.70399999999999</v>
      </c>
      <c r="Q1783">
        <v>16.38</v>
      </c>
      <c r="R1783">
        <v>5.8380000000000001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533</v>
      </c>
      <c r="F1784">
        <v>1</v>
      </c>
      <c r="G1784">
        <v>1</v>
      </c>
      <c r="H1784" t="s">
        <v>1113</v>
      </c>
      <c r="I1784" t="s">
        <v>24</v>
      </c>
      <c r="J1784">
        <v>18.704109589041</v>
      </c>
      <c r="K1784">
        <v>15</v>
      </c>
      <c r="L1784">
        <v>1</v>
      </c>
      <c r="M1784">
        <v>10.042999999999999</v>
      </c>
      <c r="N1784" s="29">
        <f t="shared" si="27"/>
        <v>71.691725580005979</v>
      </c>
      <c r="O1784">
        <v>6.2619999999999898</v>
      </c>
      <c r="P1784">
        <v>16.337</v>
      </c>
      <c r="Q1784">
        <v>27.219000000000001</v>
      </c>
      <c r="R1784">
        <v>5.4409999999999998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533</v>
      </c>
      <c r="F1785">
        <v>1</v>
      </c>
      <c r="G1785">
        <v>1</v>
      </c>
      <c r="H1785" t="s">
        <v>91</v>
      </c>
      <c r="I1785" t="s">
        <v>50</v>
      </c>
      <c r="J1785">
        <v>27.424657534246499</v>
      </c>
      <c r="K1785">
        <v>4</v>
      </c>
      <c r="L1785">
        <v>2</v>
      </c>
      <c r="M1785">
        <v>10.105</v>
      </c>
      <c r="N1785" s="29">
        <f t="shared" si="27"/>
        <v>71.251855517070751</v>
      </c>
      <c r="O1785">
        <v>21.402000000000001</v>
      </c>
      <c r="P1785">
        <v>20.882999999999999</v>
      </c>
      <c r="Q1785">
        <v>25.117000000000001</v>
      </c>
      <c r="R1785">
        <v>2.117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533</v>
      </c>
      <c r="F1786">
        <v>2</v>
      </c>
      <c r="G1786">
        <v>1</v>
      </c>
      <c r="H1786" t="s">
        <v>106</v>
      </c>
      <c r="I1786" t="s">
        <v>107</v>
      </c>
      <c r="K1786">
        <v>9</v>
      </c>
      <c r="L1786">
        <v>1</v>
      </c>
      <c r="M1786">
        <v>10.109</v>
      </c>
      <c r="N1786" s="29">
        <f t="shared" si="27"/>
        <v>71.223662083292112</v>
      </c>
      <c r="O1786">
        <v>25.387</v>
      </c>
      <c r="P1786">
        <v>25.87</v>
      </c>
      <c r="Q1786">
        <v>28.544</v>
      </c>
      <c r="R1786">
        <v>1.337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533</v>
      </c>
      <c r="F1787">
        <v>2</v>
      </c>
      <c r="G1787">
        <v>1</v>
      </c>
      <c r="H1787" t="s">
        <v>199</v>
      </c>
      <c r="I1787" t="s">
        <v>44</v>
      </c>
      <c r="J1787">
        <v>27.778082191780801</v>
      </c>
      <c r="K1787">
        <v>2</v>
      </c>
      <c r="L1787">
        <v>2</v>
      </c>
      <c r="M1787">
        <v>10.124000000000001</v>
      </c>
      <c r="N1787" s="29">
        <f t="shared" si="27"/>
        <v>71.118135124456728</v>
      </c>
      <c r="O1787">
        <v>30.817999999999898</v>
      </c>
      <c r="P1787">
        <v>30.602999999999899</v>
      </c>
      <c r="Q1787">
        <v>32.558999999999997</v>
      </c>
      <c r="R1787">
        <v>0.97799999999999998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533</v>
      </c>
      <c r="F1788">
        <v>3</v>
      </c>
      <c r="G1788">
        <v>1</v>
      </c>
      <c r="H1788" t="s">
        <v>34</v>
      </c>
      <c r="I1788" t="s">
        <v>35</v>
      </c>
      <c r="J1788">
        <v>24.920547945205399</v>
      </c>
      <c r="K1788">
        <v>14</v>
      </c>
      <c r="L1788">
        <v>1</v>
      </c>
      <c r="M1788">
        <v>10.18</v>
      </c>
      <c r="N1788" s="29">
        <f t="shared" si="27"/>
        <v>70.72691552062868</v>
      </c>
      <c r="O1788">
        <v>10.449</v>
      </c>
      <c r="P1788">
        <v>16.718</v>
      </c>
      <c r="Q1788">
        <v>23.372</v>
      </c>
      <c r="R1788">
        <v>3.327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533</v>
      </c>
      <c r="F1789">
        <v>3</v>
      </c>
      <c r="G1789">
        <v>1</v>
      </c>
      <c r="H1789" t="s">
        <v>27</v>
      </c>
      <c r="I1789" t="s">
        <v>28</v>
      </c>
      <c r="K1789">
        <v>7</v>
      </c>
      <c r="L1789">
        <v>2</v>
      </c>
      <c r="M1789">
        <v>10.173999999999999</v>
      </c>
      <c r="N1789" s="29">
        <f t="shared" si="27"/>
        <v>70.768625909180273</v>
      </c>
      <c r="O1789">
        <v>15.324999999999999</v>
      </c>
      <c r="P1789">
        <v>17.361999999999998</v>
      </c>
      <c r="Q1789">
        <v>22.635999999999999</v>
      </c>
      <c r="R1789">
        <v>2.637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533</v>
      </c>
      <c r="F1790">
        <v>4</v>
      </c>
      <c r="G1790">
        <v>1</v>
      </c>
      <c r="H1790" t="s">
        <v>99</v>
      </c>
      <c r="I1790" t="s">
        <v>100</v>
      </c>
      <c r="J1790">
        <v>24.032876712328701</v>
      </c>
      <c r="K1790">
        <v>3</v>
      </c>
      <c r="L1790">
        <v>2</v>
      </c>
      <c r="M1790">
        <v>9.9640000000000004</v>
      </c>
      <c r="N1790" s="29">
        <f t="shared" si="27"/>
        <v>72.260136491368925</v>
      </c>
      <c r="O1790">
        <v>31.134</v>
      </c>
      <c r="P1790">
        <v>30.0779999999999</v>
      </c>
      <c r="Q1790">
        <v>33.165999999999997</v>
      </c>
      <c r="R1790">
        <v>1.544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533</v>
      </c>
      <c r="F1791">
        <v>5</v>
      </c>
      <c r="G1791">
        <v>1</v>
      </c>
      <c r="H1791" t="s">
        <v>229</v>
      </c>
      <c r="I1791" t="s">
        <v>209</v>
      </c>
      <c r="J1791">
        <v>24.345205479452002</v>
      </c>
      <c r="K1791">
        <v>13</v>
      </c>
      <c r="L1791">
        <v>1</v>
      </c>
      <c r="M1791">
        <v>10.349</v>
      </c>
      <c r="N1791" s="29">
        <f t="shared" si="27"/>
        <v>69.571939317808486</v>
      </c>
      <c r="O1791">
        <v>10.904</v>
      </c>
      <c r="P1791">
        <v>14.516</v>
      </c>
      <c r="Q1791">
        <v>21.43</v>
      </c>
      <c r="R1791">
        <v>3.4569999999999999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533</v>
      </c>
      <c r="F1792">
        <v>5</v>
      </c>
      <c r="G1792">
        <v>1</v>
      </c>
      <c r="H1792" t="s">
        <v>47</v>
      </c>
      <c r="I1792" t="s">
        <v>37</v>
      </c>
      <c r="J1792">
        <v>22.410958904109499</v>
      </c>
      <c r="K1792">
        <v>8</v>
      </c>
      <c r="L1792">
        <v>2</v>
      </c>
      <c r="M1792">
        <v>10.079000000000001</v>
      </c>
      <c r="N1792" s="29">
        <f t="shared" si="27"/>
        <v>71.435658299434465</v>
      </c>
      <c r="O1792">
        <v>18.643000000000001</v>
      </c>
      <c r="P1792">
        <v>16.183999999999902</v>
      </c>
      <c r="Q1792">
        <v>23.501999999999999</v>
      </c>
      <c r="R1792">
        <v>3.6589999999999998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533</v>
      </c>
      <c r="F1793">
        <v>6</v>
      </c>
      <c r="G1793">
        <v>1</v>
      </c>
      <c r="H1793" t="s">
        <v>126</v>
      </c>
      <c r="I1793" t="s">
        <v>102</v>
      </c>
      <c r="J1793">
        <v>24.597260273972601</v>
      </c>
      <c r="K1793">
        <v>1</v>
      </c>
      <c r="L1793">
        <v>1</v>
      </c>
      <c r="M1793">
        <v>10.021000000000001</v>
      </c>
      <c r="N1793" s="29">
        <f t="shared" si="27"/>
        <v>71.849116854605327</v>
      </c>
      <c r="O1793">
        <v>30.175999999999899</v>
      </c>
      <c r="P1793">
        <v>30.2579999999999</v>
      </c>
      <c r="Q1793">
        <v>32.677999999999997</v>
      </c>
      <c r="R1793">
        <v>1.21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533</v>
      </c>
      <c r="F1794">
        <v>6</v>
      </c>
      <c r="G1794">
        <v>1</v>
      </c>
      <c r="H1794" t="s">
        <v>125</v>
      </c>
      <c r="I1794" t="s">
        <v>32</v>
      </c>
      <c r="J1794">
        <v>19.917808219177999</v>
      </c>
      <c r="K1794">
        <v>12</v>
      </c>
      <c r="L1794">
        <v>2</v>
      </c>
      <c r="M1794">
        <v>10.180999999999999</v>
      </c>
      <c r="N1794" s="29">
        <f t="shared" si="27"/>
        <v>70.719968568902857</v>
      </c>
      <c r="O1794">
        <v>14.956</v>
      </c>
      <c r="P1794">
        <v>14.625999999999999</v>
      </c>
      <c r="Q1794">
        <v>24.632000000000001</v>
      </c>
      <c r="R1794">
        <v>5.0030000000000001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533</v>
      </c>
      <c r="F1795">
        <v>7</v>
      </c>
      <c r="G1795">
        <v>1</v>
      </c>
      <c r="H1795" t="s">
        <v>45</v>
      </c>
      <c r="I1795" t="s">
        <v>1064</v>
      </c>
      <c r="J1795">
        <v>26.4</v>
      </c>
      <c r="K1795">
        <v>11</v>
      </c>
      <c r="L1795">
        <v>1</v>
      </c>
      <c r="M1795">
        <v>10.154999999999999</v>
      </c>
      <c r="N1795" s="29">
        <f t="shared" ref="N1795:N1858" si="28">3.6*200/M1795</f>
        <v>70.901033973412112</v>
      </c>
      <c r="O1795">
        <v>13.829000000000001</v>
      </c>
      <c r="P1795">
        <v>16.815999999999999</v>
      </c>
      <c r="Q1795">
        <v>23.617999999999999</v>
      </c>
      <c r="R1795">
        <v>3.4009999999999998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533</v>
      </c>
      <c r="F1796">
        <v>7</v>
      </c>
      <c r="G1796">
        <v>1</v>
      </c>
      <c r="H1796" t="s">
        <v>132</v>
      </c>
      <c r="I1796" t="s">
        <v>32</v>
      </c>
      <c r="J1796">
        <v>23.520547945205401</v>
      </c>
      <c r="K1796">
        <v>5</v>
      </c>
      <c r="L1796">
        <v>2</v>
      </c>
      <c r="M1796">
        <v>10.262</v>
      </c>
      <c r="N1796" s="29">
        <f t="shared" si="28"/>
        <v>70.161761839797308</v>
      </c>
      <c r="O1796">
        <v>20.077999999999999</v>
      </c>
      <c r="P1796">
        <v>19.582000000000001</v>
      </c>
      <c r="Q1796">
        <v>23.437999999999999</v>
      </c>
      <c r="R1796">
        <v>1.9279999999999999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533</v>
      </c>
      <c r="F1797">
        <v>8</v>
      </c>
      <c r="G1797">
        <v>1</v>
      </c>
      <c r="H1797" t="s">
        <v>165</v>
      </c>
      <c r="I1797" t="s">
        <v>44</v>
      </c>
      <c r="J1797">
        <v>33.309589041095798</v>
      </c>
      <c r="K1797">
        <v>16</v>
      </c>
      <c r="L1797">
        <v>1</v>
      </c>
      <c r="M1797">
        <v>10.537000000000001</v>
      </c>
      <c r="N1797" s="29">
        <f t="shared" si="28"/>
        <v>68.330644395938123</v>
      </c>
      <c r="O1797">
        <v>18.076000000000001</v>
      </c>
      <c r="P1797">
        <v>19.768999999999998</v>
      </c>
      <c r="Q1797">
        <v>25.164999999999999</v>
      </c>
      <c r="R1797">
        <v>2.698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533</v>
      </c>
      <c r="F1798">
        <v>8</v>
      </c>
      <c r="G1798">
        <v>1</v>
      </c>
      <c r="H1798" t="s">
        <v>103</v>
      </c>
      <c r="I1798" t="s">
        <v>37</v>
      </c>
      <c r="J1798">
        <v>24.312328767123201</v>
      </c>
      <c r="K1798">
        <v>6</v>
      </c>
      <c r="L1798">
        <v>2</v>
      </c>
      <c r="M1798">
        <v>10.081</v>
      </c>
      <c r="N1798" s="29">
        <f t="shared" si="28"/>
        <v>71.421485963694082</v>
      </c>
      <c r="O1798">
        <v>21.965</v>
      </c>
      <c r="P1798">
        <v>21.442999999999898</v>
      </c>
      <c r="Q1798">
        <v>25.363</v>
      </c>
      <c r="R1798">
        <v>1.96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534</v>
      </c>
      <c r="F1799">
        <v>1</v>
      </c>
      <c r="G1799">
        <v>1</v>
      </c>
      <c r="H1799" t="s">
        <v>91</v>
      </c>
      <c r="I1799" t="s">
        <v>50</v>
      </c>
      <c r="J1799">
        <v>27.424657534246499</v>
      </c>
      <c r="K1799">
        <v>4</v>
      </c>
      <c r="L1799">
        <v>1</v>
      </c>
      <c r="M1799">
        <v>10.098000000000001</v>
      </c>
      <c r="N1799" s="29">
        <f t="shared" si="28"/>
        <v>71.301247771836003</v>
      </c>
      <c r="O1799">
        <v>20.882999999999999</v>
      </c>
      <c r="P1799">
        <v>21.641999999999999</v>
      </c>
      <c r="Q1799">
        <v>25.73</v>
      </c>
      <c r="R1799">
        <v>2.044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534</v>
      </c>
      <c r="F1800">
        <v>1</v>
      </c>
      <c r="G1800">
        <v>1</v>
      </c>
      <c r="H1800" t="s">
        <v>103</v>
      </c>
      <c r="I1800" t="s">
        <v>37</v>
      </c>
      <c r="J1800">
        <v>24.312328767123201</v>
      </c>
      <c r="K1800">
        <v>6</v>
      </c>
      <c r="L1800">
        <v>2</v>
      </c>
      <c r="M1800">
        <v>10.045</v>
      </c>
      <c r="N1800" s="29">
        <f t="shared" si="28"/>
        <v>71.677451468392235</v>
      </c>
      <c r="O1800">
        <v>21.442999999999898</v>
      </c>
      <c r="P1800">
        <v>21.033999999999999</v>
      </c>
      <c r="Q1800">
        <v>24.838000000000001</v>
      </c>
      <c r="R1800">
        <v>1.9019999999999999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534</v>
      </c>
      <c r="F1801">
        <v>1</v>
      </c>
      <c r="G1801">
        <v>2</v>
      </c>
      <c r="H1801" t="s">
        <v>91</v>
      </c>
      <c r="I1801" t="s">
        <v>50</v>
      </c>
      <c r="J1801">
        <v>27.424657534246499</v>
      </c>
      <c r="K1801">
        <v>4</v>
      </c>
      <c r="L1801">
        <v>1</v>
      </c>
      <c r="M1801">
        <v>10.231</v>
      </c>
      <c r="N1801" s="29">
        <f t="shared" si="28"/>
        <v>70.374352458215228</v>
      </c>
      <c r="O1801">
        <v>21.641999999999999</v>
      </c>
      <c r="P1801">
        <v>22.271000000000001</v>
      </c>
      <c r="Q1801">
        <v>26.233000000000001</v>
      </c>
      <c r="R1801">
        <v>1.9810000000000001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534</v>
      </c>
      <c r="F1802">
        <v>1</v>
      </c>
      <c r="G1802">
        <v>2</v>
      </c>
      <c r="H1802" t="s">
        <v>103</v>
      </c>
      <c r="I1802" t="s">
        <v>37</v>
      </c>
      <c r="J1802">
        <v>24.312328767123201</v>
      </c>
      <c r="K1802">
        <v>6</v>
      </c>
      <c r="L1802">
        <v>2</v>
      </c>
      <c r="M1802">
        <v>10.516</v>
      </c>
      <c r="N1802" s="29">
        <f t="shared" si="28"/>
        <v>68.46709775580068</v>
      </c>
      <c r="O1802">
        <v>21.033999999999999</v>
      </c>
      <c r="P1802">
        <v>20.698999999999899</v>
      </c>
      <c r="Q1802">
        <v>24.402999999999999</v>
      </c>
      <c r="R1802">
        <v>1.8520000000000001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534</v>
      </c>
      <c r="F1803">
        <v>2</v>
      </c>
      <c r="G1803">
        <v>1</v>
      </c>
      <c r="H1803" t="s">
        <v>199</v>
      </c>
      <c r="I1803" t="s">
        <v>44</v>
      </c>
      <c r="J1803">
        <v>27.778082191780801</v>
      </c>
      <c r="K1803">
        <v>2</v>
      </c>
      <c r="L1803">
        <v>1</v>
      </c>
      <c r="M1803">
        <v>10.125</v>
      </c>
      <c r="N1803" s="29">
        <f t="shared" si="28"/>
        <v>71.111111111111114</v>
      </c>
      <c r="O1803">
        <v>30.602999999999899</v>
      </c>
      <c r="P1803">
        <v>30.631</v>
      </c>
      <c r="Q1803">
        <v>32.587000000000003</v>
      </c>
      <c r="R1803">
        <v>0.97799999999999998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534</v>
      </c>
      <c r="F1804">
        <v>2</v>
      </c>
      <c r="G1804">
        <v>1</v>
      </c>
      <c r="H1804" t="s">
        <v>132</v>
      </c>
      <c r="I1804" t="s">
        <v>32</v>
      </c>
      <c r="J1804">
        <v>23.520547945205401</v>
      </c>
      <c r="K1804">
        <v>5</v>
      </c>
      <c r="L1804">
        <v>2</v>
      </c>
      <c r="M1804">
        <v>10.101000000000001</v>
      </c>
      <c r="N1804" s="29">
        <f t="shared" si="28"/>
        <v>71.280071280071269</v>
      </c>
      <c r="O1804">
        <v>19.582000000000001</v>
      </c>
      <c r="P1804">
        <v>19.521000000000001</v>
      </c>
      <c r="Q1804">
        <v>23.331</v>
      </c>
      <c r="R1804">
        <v>1.905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534</v>
      </c>
      <c r="F1805">
        <v>2</v>
      </c>
      <c r="G1805">
        <v>2</v>
      </c>
      <c r="H1805" t="s">
        <v>199</v>
      </c>
      <c r="I1805" t="s">
        <v>44</v>
      </c>
      <c r="J1805">
        <v>27.778082191780801</v>
      </c>
      <c r="K1805">
        <v>2</v>
      </c>
      <c r="L1805">
        <v>1</v>
      </c>
      <c r="M1805">
        <v>10.057</v>
      </c>
      <c r="N1805" s="29">
        <f t="shared" si="28"/>
        <v>71.591926021676443</v>
      </c>
      <c r="O1805">
        <v>30.631</v>
      </c>
      <c r="P1805">
        <v>30.657999999999902</v>
      </c>
      <c r="Q1805">
        <v>32.613999999999997</v>
      </c>
      <c r="R1805">
        <v>0.97799999999999998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534</v>
      </c>
      <c r="F1806">
        <v>2</v>
      </c>
      <c r="G1806">
        <v>2</v>
      </c>
      <c r="H1806" t="s">
        <v>132</v>
      </c>
      <c r="I1806" t="s">
        <v>32</v>
      </c>
      <c r="J1806">
        <v>23.520547945205401</v>
      </c>
      <c r="K1806">
        <v>5</v>
      </c>
      <c r="L1806">
        <v>2</v>
      </c>
      <c r="M1806">
        <v>10.257</v>
      </c>
      <c r="N1806" s="29">
        <f t="shared" si="28"/>
        <v>70.195963732085403</v>
      </c>
      <c r="O1806">
        <v>19.521000000000001</v>
      </c>
      <c r="P1806">
        <v>19.463999999999999</v>
      </c>
      <c r="Q1806">
        <v>23.23</v>
      </c>
      <c r="R1806">
        <v>1.883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534</v>
      </c>
      <c r="F1807">
        <v>3</v>
      </c>
      <c r="G1807">
        <v>1</v>
      </c>
      <c r="H1807" t="s">
        <v>126</v>
      </c>
      <c r="I1807" t="s">
        <v>102</v>
      </c>
      <c r="J1807">
        <v>24.597260273972601</v>
      </c>
      <c r="K1807">
        <v>1</v>
      </c>
      <c r="L1807">
        <v>1</v>
      </c>
      <c r="M1807">
        <v>10.009</v>
      </c>
      <c r="N1807" s="29">
        <f t="shared" si="28"/>
        <v>71.935258267559192</v>
      </c>
      <c r="O1807">
        <v>30.2579999999999</v>
      </c>
      <c r="P1807">
        <v>30.309999999999899</v>
      </c>
      <c r="Q1807">
        <v>32.723999999999997</v>
      </c>
      <c r="R1807">
        <v>1.2070000000000001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534</v>
      </c>
      <c r="F1808">
        <v>3</v>
      </c>
      <c r="G1808">
        <v>1</v>
      </c>
      <c r="H1808" t="s">
        <v>47</v>
      </c>
      <c r="I1808" t="s">
        <v>37</v>
      </c>
      <c r="J1808">
        <v>22.410958904109499</v>
      </c>
      <c r="K1808">
        <v>8</v>
      </c>
      <c r="L1808">
        <v>2</v>
      </c>
      <c r="M1808">
        <v>10.188000000000001</v>
      </c>
      <c r="N1808" s="29">
        <f t="shared" si="28"/>
        <v>70.671378091872782</v>
      </c>
      <c r="O1808">
        <v>16.183999999999902</v>
      </c>
      <c r="P1808">
        <v>16.079000000000001</v>
      </c>
      <c r="Q1808">
        <v>23.082999999999998</v>
      </c>
      <c r="R1808">
        <v>3.5019999999999998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534</v>
      </c>
      <c r="F1809">
        <v>3</v>
      </c>
      <c r="G1809">
        <v>2</v>
      </c>
      <c r="H1809" t="s">
        <v>126</v>
      </c>
      <c r="I1809" t="s">
        <v>102</v>
      </c>
      <c r="J1809">
        <v>24.597260273972601</v>
      </c>
      <c r="K1809">
        <v>1</v>
      </c>
      <c r="L1809">
        <v>1</v>
      </c>
      <c r="M1809">
        <v>10.071</v>
      </c>
      <c r="N1809" s="29">
        <f t="shared" si="28"/>
        <v>71.492403932082212</v>
      </c>
      <c r="O1809">
        <v>30.309999999999899</v>
      </c>
      <c r="P1809">
        <v>30.355</v>
      </c>
      <c r="Q1809">
        <v>32.765000000000001</v>
      </c>
      <c r="R1809">
        <v>1.2050000000000001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534</v>
      </c>
      <c r="F1810">
        <v>3</v>
      </c>
      <c r="G1810">
        <v>2</v>
      </c>
      <c r="H1810" t="s">
        <v>47</v>
      </c>
      <c r="I1810" t="s">
        <v>37</v>
      </c>
      <c r="J1810">
        <v>22.410958904109499</v>
      </c>
      <c r="K1810">
        <v>8</v>
      </c>
      <c r="L1810">
        <v>2</v>
      </c>
      <c r="M1810">
        <v>10.057</v>
      </c>
      <c r="N1810" s="29">
        <f t="shared" si="28"/>
        <v>71.591926021676443</v>
      </c>
      <c r="O1810">
        <v>16.079000000000001</v>
      </c>
      <c r="P1810">
        <v>15.994</v>
      </c>
      <c r="Q1810">
        <v>22.738</v>
      </c>
      <c r="R1810">
        <v>3.3719999999999999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534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1</v>
      </c>
      <c r="M1811">
        <v>9.9879999999999995</v>
      </c>
      <c r="N1811" s="29">
        <f t="shared" si="28"/>
        <v>72.086503804565481</v>
      </c>
      <c r="O1811">
        <v>30.0779999999999</v>
      </c>
      <c r="P1811">
        <v>30.146000000000001</v>
      </c>
      <c r="Q1811">
        <v>33.218000000000004</v>
      </c>
      <c r="R1811">
        <v>1.536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534</v>
      </c>
      <c r="F1812">
        <v>4</v>
      </c>
      <c r="G1812">
        <v>1</v>
      </c>
      <c r="H1812" t="s">
        <v>27</v>
      </c>
      <c r="I1812" t="s">
        <v>28</v>
      </c>
      <c r="K1812">
        <v>7</v>
      </c>
      <c r="L1812">
        <v>2</v>
      </c>
      <c r="M1812">
        <v>10.882</v>
      </c>
      <c r="N1812" s="29">
        <f t="shared" si="28"/>
        <v>66.164308031611839</v>
      </c>
      <c r="O1812">
        <v>17.361999999999998</v>
      </c>
      <c r="P1812">
        <v>17.306000000000001</v>
      </c>
      <c r="Q1812">
        <v>22.484000000000002</v>
      </c>
      <c r="R1812">
        <v>2.589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534</v>
      </c>
      <c r="F1813">
        <v>4</v>
      </c>
      <c r="G1813">
        <v>2</v>
      </c>
      <c r="H1813" t="s">
        <v>99</v>
      </c>
      <c r="I1813" t="s">
        <v>100</v>
      </c>
      <c r="J1813">
        <v>24.032876712328701</v>
      </c>
      <c r="K1813">
        <v>3</v>
      </c>
      <c r="L1813">
        <v>1</v>
      </c>
      <c r="M1813">
        <v>9.9719999999999995</v>
      </c>
      <c r="N1813" s="29">
        <f t="shared" si="28"/>
        <v>72.202166064981952</v>
      </c>
      <c r="O1813">
        <v>30.146000000000001</v>
      </c>
      <c r="P1813">
        <v>30.209</v>
      </c>
      <c r="Q1813">
        <v>33.267000000000003</v>
      </c>
      <c r="R1813">
        <v>1.5289999999999999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534</v>
      </c>
      <c r="F1814">
        <v>4</v>
      </c>
      <c r="G1814">
        <v>2</v>
      </c>
      <c r="H1814" t="s">
        <v>27</v>
      </c>
      <c r="I1814" t="s">
        <v>28</v>
      </c>
      <c r="K1814">
        <v>7</v>
      </c>
      <c r="L1814">
        <v>2</v>
      </c>
      <c r="M1814">
        <v>9.9719999999999995</v>
      </c>
      <c r="N1814" s="29">
        <f t="shared" si="28"/>
        <v>72.202166064981952</v>
      </c>
      <c r="O1814">
        <v>17.306000000000001</v>
      </c>
      <c r="P1814">
        <v>17.256</v>
      </c>
      <c r="Q1814">
        <v>22.346</v>
      </c>
      <c r="R1814">
        <v>2.5449999999999999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535</v>
      </c>
      <c r="F1815">
        <v>1</v>
      </c>
      <c r="G1815">
        <v>1</v>
      </c>
      <c r="H1815" t="s">
        <v>126</v>
      </c>
      <c r="I1815" t="s">
        <v>102</v>
      </c>
      <c r="J1815">
        <v>24.597260273972601</v>
      </c>
      <c r="K1815">
        <v>1</v>
      </c>
      <c r="L1815">
        <v>1</v>
      </c>
      <c r="M1815">
        <v>9.9160000000000004</v>
      </c>
      <c r="N1815" s="29">
        <f t="shared" si="28"/>
        <v>72.609923356192013</v>
      </c>
      <c r="O1815">
        <v>30.355</v>
      </c>
      <c r="P1815">
        <v>30.598999999999901</v>
      </c>
      <c r="Q1815">
        <v>32.982999999999997</v>
      </c>
      <c r="R1815">
        <v>1.1919999999999999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535</v>
      </c>
      <c r="F1816">
        <v>1</v>
      </c>
      <c r="G1816">
        <v>1</v>
      </c>
      <c r="H1816" t="s">
        <v>99</v>
      </c>
      <c r="I1816" t="s">
        <v>100</v>
      </c>
      <c r="J1816">
        <v>24.032876712328701</v>
      </c>
      <c r="K1816">
        <v>3</v>
      </c>
      <c r="L1816">
        <v>2</v>
      </c>
      <c r="M1816">
        <v>9.9369999999999994</v>
      </c>
      <c r="N1816" s="29">
        <f t="shared" si="28"/>
        <v>72.456475797524405</v>
      </c>
      <c r="O1816">
        <v>30.209</v>
      </c>
      <c r="P1816">
        <v>29.9179999999999</v>
      </c>
      <c r="Q1816">
        <v>32.915999999999997</v>
      </c>
      <c r="R1816">
        <v>1.4990000000000001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535</v>
      </c>
      <c r="F1817">
        <v>1</v>
      </c>
      <c r="G1817">
        <v>2</v>
      </c>
      <c r="H1817" t="s">
        <v>126</v>
      </c>
      <c r="I1817" t="s">
        <v>102</v>
      </c>
      <c r="J1817">
        <v>24.597260273972601</v>
      </c>
      <c r="K1817">
        <v>1</v>
      </c>
      <c r="L1817">
        <v>1</v>
      </c>
      <c r="M1817">
        <v>10.098000000000001</v>
      </c>
      <c r="N1817" s="29">
        <f t="shared" si="28"/>
        <v>71.301247771836003</v>
      </c>
      <c r="O1817">
        <v>30.598999999999901</v>
      </c>
      <c r="P1817">
        <v>30.823</v>
      </c>
      <c r="Q1817">
        <v>33.183</v>
      </c>
      <c r="R1817">
        <v>1.18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535</v>
      </c>
      <c r="F1818">
        <v>1</v>
      </c>
      <c r="G1818">
        <v>2</v>
      </c>
      <c r="H1818" t="s">
        <v>99</v>
      </c>
      <c r="I1818" t="s">
        <v>100</v>
      </c>
      <c r="J1818">
        <v>24.032876712328701</v>
      </c>
      <c r="K1818">
        <v>3</v>
      </c>
      <c r="L1818">
        <v>2</v>
      </c>
      <c r="M1818">
        <v>10.321</v>
      </c>
      <c r="N1818" s="29">
        <f t="shared" si="28"/>
        <v>69.760682104447241</v>
      </c>
      <c r="O1818">
        <v>29.9179999999999</v>
      </c>
      <c r="P1818">
        <v>29.655999999999999</v>
      </c>
      <c r="Q1818">
        <v>32.6</v>
      </c>
      <c r="R1818">
        <v>1.472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535</v>
      </c>
      <c r="F1819">
        <v>2</v>
      </c>
      <c r="G1819">
        <v>1</v>
      </c>
      <c r="H1819" t="s">
        <v>199</v>
      </c>
      <c r="I1819" t="s">
        <v>44</v>
      </c>
      <c r="J1819">
        <v>27.778082191780801</v>
      </c>
      <c r="K1819">
        <v>2</v>
      </c>
      <c r="L1819">
        <v>1</v>
      </c>
      <c r="M1819">
        <v>10.193</v>
      </c>
      <c r="N1819" s="29">
        <f t="shared" si="28"/>
        <v>70.636711468654966</v>
      </c>
      <c r="O1819">
        <v>30.657999999999902</v>
      </c>
      <c r="P1819">
        <v>30.71</v>
      </c>
      <c r="Q1819">
        <v>32.664000000000001</v>
      </c>
      <c r="R1819">
        <v>0.97699999999999998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535</v>
      </c>
      <c r="F1820">
        <v>2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2</v>
      </c>
      <c r="M1820">
        <v>10.234999999999999</v>
      </c>
      <c r="N1820" s="29">
        <f t="shared" si="28"/>
        <v>70.346849047386428</v>
      </c>
      <c r="O1820">
        <v>22.271000000000001</v>
      </c>
      <c r="P1820">
        <v>22.141999999999999</v>
      </c>
      <c r="Q1820">
        <v>26.027999999999999</v>
      </c>
      <c r="R1820">
        <v>1.9430000000000001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535</v>
      </c>
      <c r="F1821">
        <v>2</v>
      </c>
      <c r="G1821">
        <v>2</v>
      </c>
      <c r="H1821" t="s">
        <v>199</v>
      </c>
      <c r="I1821" t="s">
        <v>44</v>
      </c>
      <c r="J1821">
        <v>27.778082191780801</v>
      </c>
      <c r="K1821">
        <v>2</v>
      </c>
      <c r="L1821">
        <v>1</v>
      </c>
      <c r="M1821">
        <v>10.468</v>
      </c>
      <c r="N1821" s="29">
        <f t="shared" si="28"/>
        <v>68.781047000382117</v>
      </c>
      <c r="O1821">
        <v>30.71</v>
      </c>
      <c r="P1821">
        <v>30.76</v>
      </c>
      <c r="Q1821">
        <v>32.712000000000003</v>
      </c>
      <c r="R1821">
        <v>0.97599999999999998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535</v>
      </c>
      <c r="F1822">
        <v>2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2</v>
      </c>
      <c r="M1822">
        <v>11.647</v>
      </c>
      <c r="N1822" s="29">
        <f t="shared" si="28"/>
        <v>61.818494032798142</v>
      </c>
      <c r="O1822">
        <v>22.141999999999999</v>
      </c>
      <c r="P1822">
        <v>22.024999999999999</v>
      </c>
      <c r="Q1822">
        <v>25.841000000000001</v>
      </c>
      <c r="R1822">
        <v>1.9079999999999999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62</v>
      </c>
      <c r="F1823" t="s">
        <v>537</v>
      </c>
      <c r="G1823">
        <v>1</v>
      </c>
      <c r="H1823" t="s">
        <v>99</v>
      </c>
      <c r="I1823" t="s">
        <v>100</v>
      </c>
      <c r="J1823">
        <v>24.032876712328701</v>
      </c>
      <c r="K1823">
        <v>3</v>
      </c>
      <c r="L1823">
        <v>1</v>
      </c>
      <c r="M1823">
        <v>10.257</v>
      </c>
      <c r="N1823" s="29">
        <f t="shared" si="28"/>
        <v>70.195963732085403</v>
      </c>
      <c r="O1823">
        <v>29.655999999999999</v>
      </c>
      <c r="P1823">
        <v>29.786999999999999</v>
      </c>
      <c r="Q1823">
        <v>32.704999999999998</v>
      </c>
      <c r="R1823">
        <v>1.4590000000000001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62</v>
      </c>
      <c r="F1824" t="s">
        <v>537</v>
      </c>
      <c r="G1824">
        <v>1</v>
      </c>
      <c r="H1824" t="s">
        <v>91</v>
      </c>
      <c r="I1824" t="s">
        <v>50</v>
      </c>
      <c r="J1824">
        <v>27.424657534246499</v>
      </c>
      <c r="K1824">
        <v>4</v>
      </c>
      <c r="L1824">
        <v>2</v>
      </c>
      <c r="M1824">
        <v>10.440999999999899</v>
      </c>
      <c r="N1824" s="29">
        <f t="shared" si="28"/>
        <v>68.958911981611621</v>
      </c>
      <c r="O1824">
        <v>22.024999999999999</v>
      </c>
      <c r="P1824">
        <v>21.911999999999999</v>
      </c>
      <c r="Q1824">
        <v>25.664000000000001</v>
      </c>
      <c r="R1824">
        <v>1.8759999999999999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62</v>
      </c>
      <c r="F1825" t="s">
        <v>537</v>
      </c>
      <c r="G1825">
        <v>2</v>
      </c>
      <c r="H1825" t="s">
        <v>99</v>
      </c>
      <c r="I1825" t="s">
        <v>100</v>
      </c>
      <c r="J1825">
        <v>24.032876712328701</v>
      </c>
      <c r="K1825">
        <v>3</v>
      </c>
      <c r="L1825">
        <v>1</v>
      </c>
      <c r="M1825">
        <v>11.393000000000001</v>
      </c>
      <c r="N1825" s="29">
        <f t="shared" si="28"/>
        <v>63.196699727903095</v>
      </c>
      <c r="O1825">
        <v>29.786999999999999</v>
      </c>
      <c r="P1825">
        <v>29.908999999999999</v>
      </c>
      <c r="Q1825">
        <v>32.802999999999997</v>
      </c>
      <c r="R1825">
        <v>1.4470000000000001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62</v>
      </c>
      <c r="F1826" t="s">
        <v>537</v>
      </c>
      <c r="G1826">
        <v>2</v>
      </c>
      <c r="H1826" t="s">
        <v>91</v>
      </c>
      <c r="I1826" t="s">
        <v>50</v>
      </c>
      <c r="J1826">
        <v>27.424657534246499</v>
      </c>
      <c r="K1826">
        <v>4</v>
      </c>
      <c r="L1826">
        <v>2</v>
      </c>
      <c r="M1826">
        <v>16.795000000000002</v>
      </c>
      <c r="N1826" s="29">
        <f t="shared" si="28"/>
        <v>42.869901756475137</v>
      </c>
      <c r="O1826">
        <v>21.911999999999999</v>
      </c>
      <c r="P1826">
        <v>21.809000000000001</v>
      </c>
      <c r="Q1826">
        <v>25.503</v>
      </c>
      <c r="R1826">
        <v>1.847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62</v>
      </c>
      <c r="F1827" t="s">
        <v>536</v>
      </c>
      <c r="G1827">
        <v>1</v>
      </c>
      <c r="H1827" t="s">
        <v>126</v>
      </c>
      <c r="I1827" t="s">
        <v>102</v>
      </c>
      <c r="J1827">
        <v>24.597260273972601</v>
      </c>
      <c r="K1827">
        <v>1</v>
      </c>
      <c r="L1827">
        <v>1</v>
      </c>
      <c r="M1827">
        <v>10.141</v>
      </c>
      <c r="N1827" s="29">
        <f t="shared" si="28"/>
        <v>70.998915294349672</v>
      </c>
      <c r="O1827">
        <v>30.823</v>
      </c>
      <c r="P1827">
        <v>31.036999999999999</v>
      </c>
      <c r="Q1827">
        <v>33.372999999999998</v>
      </c>
      <c r="R1827">
        <v>1.1679999999999999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62</v>
      </c>
      <c r="F1828" t="s">
        <v>536</v>
      </c>
      <c r="G1828">
        <v>1</v>
      </c>
      <c r="H1828" t="s">
        <v>199</v>
      </c>
      <c r="I1828" t="s">
        <v>44</v>
      </c>
      <c r="J1828">
        <v>27.778082191780801</v>
      </c>
      <c r="K1828">
        <v>2</v>
      </c>
      <c r="L1828">
        <v>2</v>
      </c>
      <c r="M1828">
        <v>10.195</v>
      </c>
      <c r="N1828" s="29">
        <f t="shared" si="28"/>
        <v>70.62285434036292</v>
      </c>
      <c r="O1828">
        <v>30.76</v>
      </c>
      <c r="P1828">
        <v>30.64</v>
      </c>
      <c r="Q1828">
        <v>32.582000000000001</v>
      </c>
      <c r="R1828">
        <v>0.97099999999999997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62</v>
      </c>
      <c r="F1829" t="s">
        <v>536</v>
      </c>
      <c r="G1829">
        <v>2</v>
      </c>
      <c r="H1829" t="s">
        <v>126</v>
      </c>
      <c r="I1829" t="s">
        <v>102</v>
      </c>
      <c r="J1829">
        <v>24.597260273972601</v>
      </c>
      <c r="K1829">
        <v>1</v>
      </c>
      <c r="L1829">
        <v>1</v>
      </c>
      <c r="M1829">
        <v>10.143000000000001</v>
      </c>
      <c r="N1829" s="29">
        <f t="shared" si="28"/>
        <v>70.98491570541259</v>
      </c>
      <c r="O1829">
        <v>31.036999999999999</v>
      </c>
      <c r="P1829">
        <v>31.238</v>
      </c>
      <c r="Q1829">
        <v>33.552</v>
      </c>
      <c r="R1829">
        <v>1.157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62</v>
      </c>
      <c r="F1830" t="s">
        <v>536</v>
      </c>
      <c r="G1830">
        <v>2</v>
      </c>
      <c r="H1830" t="s">
        <v>199</v>
      </c>
      <c r="I1830" t="s">
        <v>44</v>
      </c>
      <c r="J1830">
        <v>27.778082191780801</v>
      </c>
      <c r="K1830">
        <v>2</v>
      </c>
      <c r="L1830">
        <v>2</v>
      </c>
      <c r="M1830">
        <v>10.211</v>
      </c>
      <c r="N1830" s="29">
        <f t="shared" si="28"/>
        <v>70.512192733326799</v>
      </c>
      <c r="O1830">
        <v>30.64</v>
      </c>
      <c r="P1830">
        <v>30.523999999999901</v>
      </c>
      <c r="Q1830">
        <v>32.457999999999998</v>
      </c>
      <c r="R1830">
        <v>0.96699999999999997</v>
      </c>
    </row>
    <row r="1831" spans="1:18">
      <c r="A1831" t="s">
        <v>63</v>
      </c>
      <c r="B1831">
        <v>2023</v>
      </c>
      <c r="C1831" s="9">
        <v>45143</v>
      </c>
      <c r="D1831" t="s">
        <v>19</v>
      </c>
      <c r="E1831" t="s">
        <v>530</v>
      </c>
      <c r="F1831">
        <v>1</v>
      </c>
      <c r="G1831">
        <v>1</v>
      </c>
      <c r="H1831" t="s">
        <v>110</v>
      </c>
      <c r="I1831" t="s">
        <v>111</v>
      </c>
      <c r="J1831">
        <v>26.301369863013601</v>
      </c>
      <c r="K1831">
        <v>9</v>
      </c>
      <c r="L1831">
        <v>1</v>
      </c>
      <c r="M1831">
        <v>10.130000000000001</v>
      </c>
      <c r="N1831" s="29">
        <f t="shared" si="28"/>
        <v>71.076011846001975</v>
      </c>
      <c r="O1831">
        <v>28.849</v>
      </c>
      <c r="P1831">
        <v>28.937999999999999</v>
      </c>
      <c r="Q1831">
        <v>31.658000000000001</v>
      </c>
      <c r="R1831">
        <v>1.36</v>
      </c>
    </row>
    <row r="1832" spans="1:18">
      <c r="A1832" t="s">
        <v>63</v>
      </c>
      <c r="B1832">
        <v>2023</v>
      </c>
      <c r="C1832" s="9">
        <v>45143</v>
      </c>
      <c r="D1832" t="s">
        <v>19</v>
      </c>
      <c r="E1832" t="s">
        <v>530</v>
      </c>
      <c r="F1832">
        <v>1</v>
      </c>
      <c r="G1832">
        <v>1</v>
      </c>
      <c r="H1832" t="s">
        <v>134</v>
      </c>
      <c r="I1832" t="s">
        <v>33</v>
      </c>
      <c r="J1832">
        <v>26.934246575342399</v>
      </c>
      <c r="K1832">
        <v>9</v>
      </c>
      <c r="L1832">
        <v>2</v>
      </c>
      <c r="M1832">
        <v>10.215999999999999</v>
      </c>
      <c r="N1832" s="29">
        <f t="shared" si="28"/>
        <v>70.477682067345341</v>
      </c>
      <c r="O1832">
        <v>12.105</v>
      </c>
      <c r="P1832">
        <v>11.914999999999999</v>
      </c>
      <c r="Q1832">
        <v>22.413</v>
      </c>
      <c r="R1832">
        <v>5.2489999999999997</v>
      </c>
    </row>
    <row r="1833" spans="1:18">
      <c r="A1833" t="s">
        <v>63</v>
      </c>
      <c r="B1833">
        <v>2023</v>
      </c>
      <c r="C1833" s="9">
        <v>45143</v>
      </c>
      <c r="D1833" t="s">
        <v>19</v>
      </c>
      <c r="E1833" t="s">
        <v>530</v>
      </c>
      <c r="F1833">
        <v>2</v>
      </c>
      <c r="G1833">
        <v>1</v>
      </c>
      <c r="H1833" t="s">
        <v>106</v>
      </c>
      <c r="I1833" t="s">
        <v>107</v>
      </c>
      <c r="J1833">
        <v>29.813698630136901</v>
      </c>
      <c r="K1833">
        <v>29</v>
      </c>
      <c r="L1833">
        <v>1</v>
      </c>
      <c r="M1833">
        <v>10.212999999999999</v>
      </c>
      <c r="N1833" s="29">
        <f t="shared" si="28"/>
        <v>70.498384412023896</v>
      </c>
      <c r="O1833">
        <v>25.87</v>
      </c>
      <c r="P1833">
        <v>26.047000000000001</v>
      </c>
      <c r="Q1833">
        <v>28.696999999999999</v>
      </c>
      <c r="R1833">
        <v>1.325</v>
      </c>
    </row>
    <row r="1834" spans="1:18">
      <c r="A1834" t="s">
        <v>63</v>
      </c>
      <c r="B1834">
        <v>2023</v>
      </c>
      <c r="C1834" s="9">
        <v>45143</v>
      </c>
      <c r="D1834" t="s">
        <v>19</v>
      </c>
      <c r="E1834" t="s">
        <v>530</v>
      </c>
      <c r="F1834">
        <v>2</v>
      </c>
      <c r="G1834">
        <v>1</v>
      </c>
      <c r="H1834" t="s">
        <v>165</v>
      </c>
      <c r="I1834" t="s">
        <v>44</v>
      </c>
      <c r="J1834">
        <v>33.594520547945201</v>
      </c>
      <c r="K1834">
        <v>27</v>
      </c>
      <c r="L1834">
        <v>2</v>
      </c>
      <c r="M1834">
        <v>10.26</v>
      </c>
      <c r="N1834" s="29">
        <f t="shared" si="28"/>
        <v>70.175438596491233</v>
      </c>
      <c r="O1834">
        <v>19.768999999999998</v>
      </c>
      <c r="P1834">
        <v>19.396000000000001</v>
      </c>
      <c r="Q1834">
        <v>24.545999999999999</v>
      </c>
      <c r="R1834">
        <v>2.5750000000000002</v>
      </c>
    </row>
    <row r="1835" spans="1:18">
      <c r="A1835" t="s">
        <v>63</v>
      </c>
      <c r="B1835">
        <v>2023</v>
      </c>
      <c r="C1835" s="9">
        <v>45143</v>
      </c>
      <c r="D1835" t="s">
        <v>19</v>
      </c>
      <c r="E1835" t="s">
        <v>530</v>
      </c>
      <c r="F1835">
        <v>3</v>
      </c>
      <c r="G1835">
        <v>1</v>
      </c>
      <c r="H1835" t="s">
        <v>27</v>
      </c>
      <c r="I1835" t="s">
        <v>28</v>
      </c>
      <c r="J1835">
        <v>27.632876712328699</v>
      </c>
      <c r="K1835">
        <v>11</v>
      </c>
      <c r="L1835">
        <v>1</v>
      </c>
      <c r="M1835">
        <v>10.138</v>
      </c>
      <c r="N1835" s="29">
        <f t="shared" si="28"/>
        <v>71.019925034523581</v>
      </c>
      <c r="O1835">
        <v>17.256</v>
      </c>
      <c r="P1835">
        <v>18.209</v>
      </c>
      <c r="Q1835">
        <v>23.093</v>
      </c>
      <c r="R1835">
        <v>2.4420000000000002</v>
      </c>
    </row>
    <row r="1836" spans="1:18">
      <c r="A1836" t="s">
        <v>63</v>
      </c>
      <c r="B1836">
        <v>2023</v>
      </c>
      <c r="C1836" s="9">
        <v>45143</v>
      </c>
      <c r="D1836" t="s">
        <v>19</v>
      </c>
      <c r="E1836" t="s">
        <v>530</v>
      </c>
      <c r="F1836">
        <v>3</v>
      </c>
      <c r="G1836">
        <v>1</v>
      </c>
      <c r="H1836" t="s">
        <v>113</v>
      </c>
      <c r="I1836" t="s">
        <v>114</v>
      </c>
      <c r="J1836">
        <v>28.4849315068493</v>
      </c>
      <c r="K1836">
        <v>26</v>
      </c>
      <c r="L1836">
        <v>2</v>
      </c>
      <c r="M1836">
        <v>10.657999999999999</v>
      </c>
      <c r="N1836" s="29">
        <f t="shared" si="28"/>
        <v>67.554888346781766</v>
      </c>
      <c r="O1836">
        <v>15.269</v>
      </c>
      <c r="P1836">
        <v>14.442</v>
      </c>
      <c r="Q1836">
        <v>20.718</v>
      </c>
      <c r="R1836">
        <v>3.1379999999999999</v>
      </c>
    </row>
    <row r="1837" spans="1:18">
      <c r="A1837" t="s">
        <v>63</v>
      </c>
      <c r="B1837">
        <v>2023</v>
      </c>
      <c r="C1837" s="9">
        <v>45143</v>
      </c>
      <c r="D1837" t="s">
        <v>19</v>
      </c>
      <c r="E1837" t="s">
        <v>530</v>
      </c>
      <c r="F1837">
        <v>4</v>
      </c>
      <c r="G1837">
        <v>1</v>
      </c>
      <c r="H1837" t="s">
        <v>99</v>
      </c>
      <c r="I1837" t="s">
        <v>100</v>
      </c>
      <c r="J1837">
        <v>24.317808219178001</v>
      </c>
      <c r="K1837">
        <v>21</v>
      </c>
      <c r="L1837">
        <v>1</v>
      </c>
      <c r="M1837">
        <v>10.054</v>
      </c>
      <c r="N1837" s="29">
        <f t="shared" si="28"/>
        <v>71.613288243485172</v>
      </c>
      <c r="O1837">
        <v>29.908999999999999</v>
      </c>
      <c r="P1837">
        <v>30.021999999999998</v>
      </c>
      <c r="Q1837">
        <v>32.893999999999998</v>
      </c>
      <c r="R1837">
        <v>1.4359999999999999</v>
      </c>
    </row>
    <row r="1838" spans="1:18">
      <c r="A1838" t="s">
        <v>63</v>
      </c>
      <c r="B1838">
        <v>2023</v>
      </c>
      <c r="C1838" s="9">
        <v>45143</v>
      </c>
      <c r="D1838" t="s">
        <v>19</v>
      </c>
      <c r="E1838" t="s">
        <v>530</v>
      </c>
      <c r="F1838">
        <v>4</v>
      </c>
      <c r="G1838">
        <v>1</v>
      </c>
      <c r="H1838" t="s">
        <v>91</v>
      </c>
      <c r="I1838" t="s">
        <v>50</v>
      </c>
      <c r="J1838">
        <v>27.7095890410958</v>
      </c>
      <c r="K1838">
        <v>21</v>
      </c>
      <c r="L1838">
        <v>2</v>
      </c>
      <c r="M1838">
        <v>10.173</v>
      </c>
      <c r="N1838" s="29">
        <f t="shared" si="28"/>
        <v>70.7755824240637</v>
      </c>
      <c r="O1838">
        <v>21.809000000000001</v>
      </c>
      <c r="P1838">
        <v>21.715</v>
      </c>
      <c r="Q1838">
        <v>25.355</v>
      </c>
      <c r="R1838">
        <v>1.82</v>
      </c>
    </row>
    <row r="1839" spans="1:18">
      <c r="A1839" t="s">
        <v>63</v>
      </c>
      <c r="B1839">
        <v>2023</v>
      </c>
      <c r="C1839" s="9">
        <v>45143</v>
      </c>
      <c r="D1839" t="s">
        <v>19</v>
      </c>
      <c r="E1839" t="s">
        <v>530</v>
      </c>
      <c r="F1839">
        <v>5</v>
      </c>
      <c r="G1839">
        <v>1</v>
      </c>
      <c r="H1839" t="s">
        <v>181</v>
      </c>
      <c r="I1839" t="s">
        <v>473</v>
      </c>
      <c r="J1839">
        <v>22.939726027397199</v>
      </c>
      <c r="K1839">
        <v>35</v>
      </c>
      <c r="L1839">
        <v>1</v>
      </c>
      <c r="M1839">
        <v>10.102</v>
      </c>
      <c r="N1839" s="29">
        <f t="shared" si="28"/>
        <v>71.273015244506041</v>
      </c>
      <c r="O1839">
        <v>31.344999999999999</v>
      </c>
      <c r="P1839">
        <v>31.373999999999999</v>
      </c>
      <c r="Q1839">
        <v>34.874000000000002</v>
      </c>
      <c r="R1839">
        <v>1.75</v>
      </c>
    </row>
    <row r="1840" spans="1:18">
      <c r="A1840" t="s">
        <v>63</v>
      </c>
      <c r="B1840">
        <v>2023</v>
      </c>
      <c r="C1840" s="9">
        <v>45143</v>
      </c>
      <c r="D1840" t="s">
        <v>19</v>
      </c>
      <c r="E1840" t="s">
        <v>530</v>
      </c>
      <c r="F1840">
        <v>5</v>
      </c>
      <c r="G1840">
        <v>1</v>
      </c>
      <c r="H1840" t="s">
        <v>170</v>
      </c>
      <c r="I1840" t="s">
        <v>40</v>
      </c>
      <c r="J1840">
        <v>24.808219178082101</v>
      </c>
      <c r="K1840">
        <v>9</v>
      </c>
      <c r="L1840">
        <v>2</v>
      </c>
      <c r="M1840">
        <v>10.241</v>
      </c>
      <c r="N1840" s="29">
        <f t="shared" si="28"/>
        <v>70.305634215408659</v>
      </c>
      <c r="O1840">
        <v>15.311</v>
      </c>
      <c r="P1840">
        <v>15.3</v>
      </c>
      <c r="Q1840">
        <v>20.172000000000001</v>
      </c>
      <c r="R1840">
        <v>2.4359999999999999</v>
      </c>
    </row>
    <row r="1841" spans="1:18">
      <c r="A1841" t="s">
        <v>63</v>
      </c>
      <c r="B1841">
        <v>2023</v>
      </c>
      <c r="C1841" s="9">
        <v>45143</v>
      </c>
      <c r="D1841" t="s">
        <v>19</v>
      </c>
      <c r="E1841" t="s">
        <v>530</v>
      </c>
      <c r="F1841">
        <v>6</v>
      </c>
      <c r="G1841">
        <v>1</v>
      </c>
      <c r="H1841" t="s">
        <v>465</v>
      </c>
      <c r="I1841" t="s">
        <v>30</v>
      </c>
      <c r="J1841">
        <v>24.041095890410901</v>
      </c>
      <c r="K1841">
        <v>21</v>
      </c>
      <c r="L1841">
        <v>1</v>
      </c>
      <c r="M1841">
        <v>9.9960000000000004</v>
      </c>
      <c r="N1841" s="29">
        <f t="shared" si="28"/>
        <v>72.028811524609836</v>
      </c>
      <c r="O1841">
        <v>34.457999999999998</v>
      </c>
      <c r="P1841">
        <v>34.673999999999999</v>
      </c>
      <c r="Q1841">
        <v>38.802</v>
      </c>
      <c r="R1841">
        <v>2.0640000000000001</v>
      </c>
    </row>
    <row r="1842" spans="1:18">
      <c r="A1842" t="s">
        <v>63</v>
      </c>
      <c r="B1842">
        <v>2023</v>
      </c>
      <c r="C1842" s="9">
        <v>45143</v>
      </c>
      <c r="D1842" t="s">
        <v>19</v>
      </c>
      <c r="E1842" t="s">
        <v>530</v>
      </c>
      <c r="F1842">
        <v>6</v>
      </c>
      <c r="G1842">
        <v>1</v>
      </c>
      <c r="H1842" t="s">
        <v>97</v>
      </c>
      <c r="I1842" t="s">
        <v>26</v>
      </c>
      <c r="J1842">
        <v>26.315068493150601</v>
      </c>
      <c r="K1842">
        <v>35</v>
      </c>
      <c r="L1842">
        <v>2</v>
      </c>
      <c r="M1842">
        <v>10.045999999999999</v>
      </c>
      <c r="N1842" s="29">
        <f t="shared" si="28"/>
        <v>71.670316543898068</v>
      </c>
      <c r="O1842">
        <v>27.706</v>
      </c>
      <c r="P1842">
        <v>27.663</v>
      </c>
      <c r="Q1842">
        <v>30.113</v>
      </c>
      <c r="R1842">
        <v>1.2250000000000001</v>
      </c>
    </row>
    <row r="1843" spans="1:18">
      <c r="A1843" t="s">
        <v>63</v>
      </c>
      <c r="B1843">
        <v>2023</v>
      </c>
      <c r="C1843" s="9">
        <v>45143</v>
      </c>
      <c r="D1843" t="s">
        <v>19</v>
      </c>
      <c r="E1843" t="s">
        <v>530</v>
      </c>
      <c r="F1843">
        <v>7</v>
      </c>
      <c r="G1843">
        <v>1</v>
      </c>
      <c r="H1843" t="s">
        <v>123</v>
      </c>
      <c r="I1843" t="s">
        <v>111</v>
      </c>
      <c r="J1843">
        <v>26.4876712328767</v>
      </c>
      <c r="K1843">
        <v>29</v>
      </c>
      <c r="L1843">
        <v>1</v>
      </c>
      <c r="M1843">
        <v>10.157</v>
      </c>
      <c r="N1843" s="29">
        <f t="shared" si="28"/>
        <v>70.887072954612577</v>
      </c>
      <c r="O1843">
        <v>23.013000000000002</v>
      </c>
      <c r="P1843">
        <v>23.439</v>
      </c>
      <c r="Q1843">
        <v>27.731000000000002</v>
      </c>
      <c r="R1843">
        <v>2.1459999999999999</v>
      </c>
    </row>
    <row r="1844" spans="1:18">
      <c r="A1844" t="s">
        <v>63</v>
      </c>
      <c r="B1844">
        <v>2023</v>
      </c>
      <c r="C1844" s="9">
        <v>45143</v>
      </c>
      <c r="D1844" t="s">
        <v>19</v>
      </c>
      <c r="E1844" t="s">
        <v>530</v>
      </c>
      <c r="F1844">
        <v>7</v>
      </c>
      <c r="G1844">
        <v>1</v>
      </c>
      <c r="H1844" t="s">
        <v>169</v>
      </c>
      <c r="I1844" t="s">
        <v>80</v>
      </c>
      <c r="J1844">
        <v>33.112328767123202</v>
      </c>
      <c r="K1844">
        <v>29</v>
      </c>
      <c r="L1844">
        <v>2</v>
      </c>
      <c r="M1844">
        <v>10.307</v>
      </c>
      <c r="N1844" s="29">
        <f t="shared" si="28"/>
        <v>69.855438051809443</v>
      </c>
      <c r="O1844">
        <v>18.709</v>
      </c>
      <c r="P1844">
        <v>18.565999999999999</v>
      </c>
      <c r="Q1844">
        <v>22.01</v>
      </c>
      <c r="R1844">
        <v>1.722</v>
      </c>
    </row>
    <row r="1845" spans="1:18">
      <c r="A1845" t="s">
        <v>63</v>
      </c>
      <c r="B1845">
        <v>2023</v>
      </c>
      <c r="C1845" s="9">
        <v>45143</v>
      </c>
      <c r="D1845" t="s">
        <v>19</v>
      </c>
      <c r="E1845" t="s">
        <v>530</v>
      </c>
      <c r="F1845">
        <v>8</v>
      </c>
      <c r="G1845">
        <v>1</v>
      </c>
      <c r="H1845" t="s">
        <v>98</v>
      </c>
      <c r="I1845" t="s">
        <v>42</v>
      </c>
      <c r="J1845">
        <v>24.786301369863001</v>
      </c>
      <c r="K1845">
        <v>21</v>
      </c>
      <c r="L1845">
        <v>1</v>
      </c>
      <c r="M1845">
        <v>10.051</v>
      </c>
      <c r="N1845" s="29">
        <f t="shared" si="28"/>
        <v>71.634663217590287</v>
      </c>
      <c r="O1845">
        <v>24.082000000000001</v>
      </c>
      <c r="P1845">
        <v>24.378</v>
      </c>
      <c r="Q1845">
        <v>27.27</v>
      </c>
      <c r="R1845">
        <v>1.446</v>
      </c>
    </row>
    <row r="1846" spans="1:18">
      <c r="A1846" t="s">
        <v>63</v>
      </c>
      <c r="B1846">
        <v>2023</v>
      </c>
      <c r="C1846" s="9">
        <v>45143</v>
      </c>
      <c r="D1846" t="s">
        <v>19</v>
      </c>
      <c r="E1846" t="s">
        <v>530</v>
      </c>
      <c r="F1846">
        <v>8</v>
      </c>
      <c r="G1846">
        <v>1</v>
      </c>
      <c r="H1846" t="s">
        <v>41</v>
      </c>
      <c r="I1846" t="s">
        <v>42</v>
      </c>
      <c r="J1846">
        <v>22.863013698630098</v>
      </c>
      <c r="K1846">
        <v>21</v>
      </c>
      <c r="L1846">
        <v>2</v>
      </c>
      <c r="M1846">
        <v>10.071999999999999</v>
      </c>
      <c r="N1846" s="29">
        <f t="shared" si="28"/>
        <v>71.485305798252583</v>
      </c>
      <c r="O1846">
        <v>20.181000000000001</v>
      </c>
      <c r="P1846">
        <v>19.431000000000001</v>
      </c>
      <c r="Q1846">
        <v>25.309000000000001</v>
      </c>
      <c r="R1846">
        <v>2.9390000000000001</v>
      </c>
    </row>
    <row r="1847" spans="1:18">
      <c r="A1847" t="s">
        <v>63</v>
      </c>
      <c r="B1847">
        <v>2023</v>
      </c>
      <c r="C1847" s="9">
        <v>45143</v>
      </c>
      <c r="D1847" t="s">
        <v>19</v>
      </c>
      <c r="E1847" t="s">
        <v>530</v>
      </c>
      <c r="F1847">
        <v>9</v>
      </c>
      <c r="G1847">
        <v>1</v>
      </c>
      <c r="H1847" t="s">
        <v>112</v>
      </c>
      <c r="I1847" t="s">
        <v>100</v>
      </c>
      <c r="J1847">
        <v>23.4849315068493</v>
      </c>
      <c r="K1847">
        <v>9</v>
      </c>
      <c r="L1847">
        <v>1</v>
      </c>
      <c r="M1847">
        <v>10.183999999999999</v>
      </c>
      <c r="N1847" s="29">
        <f t="shared" si="28"/>
        <v>70.699135899450127</v>
      </c>
      <c r="O1847">
        <v>19.111000000000001</v>
      </c>
      <c r="P1847">
        <v>22.162999999999901</v>
      </c>
      <c r="Q1847">
        <v>27.998999999999999</v>
      </c>
      <c r="R1847">
        <v>2.9180000000000001</v>
      </c>
    </row>
    <row r="1848" spans="1:18">
      <c r="A1848" t="s">
        <v>63</v>
      </c>
      <c r="B1848">
        <v>2023</v>
      </c>
      <c r="C1848" s="9">
        <v>45143</v>
      </c>
      <c r="D1848" t="s">
        <v>19</v>
      </c>
      <c r="E1848" t="s">
        <v>530</v>
      </c>
      <c r="F1848">
        <v>9</v>
      </c>
      <c r="G1848">
        <v>1</v>
      </c>
      <c r="H1848" t="s">
        <v>94</v>
      </c>
      <c r="I1848" t="s">
        <v>26</v>
      </c>
      <c r="J1848">
        <v>24.553424657534201</v>
      </c>
      <c r="K1848">
        <v>11</v>
      </c>
      <c r="L1848">
        <v>2</v>
      </c>
      <c r="M1848">
        <v>10.28</v>
      </c>
      <c r="N1848" s="29">
        <f t="shared" si="28"/>
        <v>70.038910505836583</v>
      </c>
      <c r="O1848">
        <v>29.561999999999902</v>
      </c>
      <c r="P1848">
        <v>29.081999999999901</v>
      </c>
      <c r="Q1848">
        <v>32.027999999999999</v>
      </c>
      <c r="R1848">
        <v>1.4730000000000001</v>
      </c>
    </row>
    <row r="1849" spans="1:18">
      <c r="A1849" t="s">
        <v>63</v>
      </c>
      <c r="B1849">
        <v>2023</v>
      </c>
      <c r="C1849" s="9">
        <v>45143</v>
      </c>
      <c r="D1849" t="s">
        <v>19</v>
      </c>
      <c r="E1849" t="s">
        <v>530</v>
      </c>
      <c r="F1849">
        <v>10</v>
      </c>
      <c r="G1849">
        <v>1</v>
      </c>
      <c r="H1849" t="s">
        <v>21</v>
      </c>
      <c r="I1849" t="s">
        <v>22</v>
      </c>
      <c r="J1849">
        <v>30.408219178082099</v>
      </c>
      <c r="K1849">
        <v>11</v>
      </c>
      <c r="L1849">
        <v>1</v>
      </c>
      <c r="M1849">
        <v>10.233000000000001</v>
      </c>
      <c r="N1849" s="29">
        <f t="shared" si="28"/>
        <v>70.360598065083551</v>
      </c>
      <c r="O1849">
        <v>34.622999999999998</v>
      </c>
      <c r="P1849">
        <v>34.634999999999998</v>
      </c>
      <c r="Q1849">
        <v>36.802999999999997</v>
      </c>
      <c r="R1849">
        <v>1.0840000000000001</v>
      </c>
    </row>
    <row r="1850" spans="1:18">
      <c r="A1850" t="s">
        <v>63</v>
      </c>
      <c r="B1850">
        <v>2023</v>
      </c>
      <c r="C1850" s="9">
        <v>45143</v>
      </c>
      <c r="D1850" t="s">
        <v>19</v>
      </c>
      <c r="E1850" t="s">
        <v>530</v>
      </c>
      <c r="F1850">
        <v>10</v>
      </c>
      <c r="G1850">
        <v>1</v>
      </c>
      <c r="H1850" t="s">
        <v>45</v>
      </c>
      <c r="I1850" t="s">
        <v>32</v>
      </c>
      <c r="J1850">
        <v>26.684931506849299</v>
      </c>
      <c r="K1850">
        <v>9</v>
      </c>
      <c r="L1850">
        <v>2</v>
      </c>
      <c r="M1850">
        <v>10.321</v>
      </c>
      <c r="N1850" s="29">
        <f t="shared" si="28"/>
        <v>69.760682104447241</v>
      </c>
      <c r="O1850">
        <v>16.815999999999999</v>
      </c>
      <c r="P1850">
        <v>16.805</v>
      </c>
      <c r="Q1850">
        <v>23.481000000000002</v>
      </c>
      <c r="R1850">
        <v>3.3380000000000001</v>
      </c>
    </row>
    <row r="1851" spans="1:18">
      <c r="A1851" t="s">
        <v>63</v>
      </c>
      <c r="B1851">
        <v>2023</v>
      </c>
      <c r="C1851" s="9">
        <v>45143</v>
      </c>
      <c r="D1851" t="s">
        <v>19</v>
      </c>
      <c r="E1851" t="s">
        <v>530</v>
      </c>
      <c r="F1851">
        <v>11</v>
      </c>
      <c r="G1851">
        <v>1</v>
      </c>
      <c r="H1851" t="s">
        <v>96</v>
      </c>
      <c r="I1851" t="s">
        <v>30</v>
      </c>
      <c r="J1851">
        <v>29.602739726027298</v>
      </c>
      <c r="K1851">
        <v>29</v>
      </c>
      <c r="L1851">
        <v>1</v>
      </c>
      <c r="M1851">
        <v>10.192</v>
      </c>
      <c r="N1851" s="29">
        <f t="shared" si="28"/>
        <v>70.643642072213495</v>
      </c>
      <c r="O1851">
        <v>16.350000000000001</v>
      </c>
      <c r="P1851">
        <v>18.643000000000001</v>
      </c>
      <c r="Q1851">
        <v>25.567</v>
      </c>
      <c r="R1851">
        <v>3.4620000000000002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11</v>
      </c>
      <c r="G1852">
        <v>1</v>
      </c>
      <c r="H1852" t="s">
        <v>132</v>
      </c>
      <c r="I1852" t="s">
        <v>32</v>
      </c>
      <c r="J1852">
        <v>23.805479452054701</v>
      </c>
      <c r="K1852">
        <v>35</v>
      </c>
      <c r="L1852">
        <v>2</v>
      </c>
      <c r="M1852">
        <v>10.247</v>
      </c>
      <c r="N1852" s="29">
        <f t="shared" si="28"/>
        <v>70.264467649068024</v>
      </c>
      <c r="O1852">
        <v>19.463999999999999</v>
      </c>
      <c r="P1852">
        <v>19.152000000000001</v>
      </c>
      <c r="Q1852">
        <v>22.84</v>
      </c>
      <c r="R1852">
        <v>1.8440000000000001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12</v>
      </c>
      <c r="G1853">
        <v>1</v>
      </c>
      <c r="H1853" t="s">
        <v>104</v>
      </c>
      <c r="I1853" t="s">
        <v>100</v>
      </c>
      <c r="J1853">
        <v>30.9671232876712</v>
      </c>
      <c r="K1853">
        <v>11</v>
      </c>
      <c r="L1853">
        <v>1</v>
      </c>
      <c r="M1853">
        <v>9.9849999999999994</v>
      </c>
      <c r="N1853" s="29">
        <f t="shared" si="28"/>
        <v>72.108162243365058</v>
      </c>
      <c r="O1853">
        <v>33.260999999999903</v>
      </c>
      <c r="P1853">
        <v>33.283999999999999</v>
      </c>
      <c r="Q1853">
        <v>36.037999999999997</v>
      </c>
      <c r="R1853">
        <v>1.377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12</v>
      </c>
      <c r="G1854">
        <v>1</v>
      </c>
      <c r="H1854" t="s">
        <v>141</v>
      </c>
      <c r="I1854" t="s">
        <v>93</v>
      </c>
      <c r="J1854">
        <v>28.342465753424602</v>
      </c>
      <c r="K1854">
        <v>18</v>
      </c>
      <c r="L1854">
        <v>2</v>
      </c>
      <c r="M1854">
        <v>10.061</v>
      </c>
      <c r="N1854" s="29">
        <f t="shared" si="28"/>
        <v>71.563462876453627</v>
      </c>
      <c r="O1854">
        <v>19.471</v>
      </c>
      <c r="P1854">
        <v>19.454999999999998</v>
      </c>
      <c r="Q1854">
        <v>22.966999999999999</v>
      </c>
      <c r="R1854">
        <v>1.756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533</v>
      </c>
      <c r="F1855">
        <v>1</v>
      </c>
      <c r="G1855">
        <v>1</v>
      </c>
      <c r="H1855" t="s">
        <v>90</v>
      </c>
      <c r="I1855" t="s">
        <v>22</v>
      </c>
      <c r="J1855">
        <v>26.410958904109499</v>
      </c>
      <c r="K1855">
        <v>11</v>
      </c>
      <c r="L1855">
        <v>1</v>
      </c>
      <c r="M1855">
        <v>9.7899999999999991</v>
      </c>
      <c r="N1855" s="29">
        <f t="shared" si="28"/>
        <v>73.544433094994901</v>
      </c>
      <c r="O1855">
        <v>40.280999999999999</v>
      </c>
      <c r="P1855">
        <v>40.363</v>
      </c>
      <c r="Q1855">
        <v>42.725000000000001</v>
      </c>
      <c r="R1855">
        <v>1.181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533</v>
      </c>
      <c r="F1856">
        <v>1</v>
      </c>
      <c r="G1856">
        <v>1</v>
      </c>
      <c r="H1856" t="s">
        <v>104</v>
      </c>
      <c r="I1856" t="s">
        <v>100</v>
      </c>
      <c r="J1856">
        <v>30.9671232876712</v>
      </c>
      <c r="K1856">
        <v>11</v>
      </c>
      <c r="L1856">
        <v>2</v>
      </c>
      <c r="M1856">
        <v>9.8359999999999896</v>
      </c>
      <c r="N1856" s="29">
        <f t="shared" si="28"/>
        <v>73.200488003253426</v>
      </c>
      <c r="O1856">
        <v>33.283999999999999</v>
      </c>
      <c r="P1856">
        <v>33.212000000000003</v>
      </c>
      <c r="Q1856">
        <v>35.944000000000003</v>
      </c>
      <c r="R1856">
        <v>1.3660000000000001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533</v>
      </c>
      <c r="F1857">
        <v>2</v>
      </c>
      <c r="G1857">
        <v>1</v>
      </c>
      <c r="H1857" t="s">
        <v>199</v>
      </c>
      <c r="I1857" t="s">
        <v>44</v>
      </c>
      <c r="J1857">
        <v>28.063013698630101</v>
      </c>
      <c r="K1857">
        <v>21</v>
      </c>
      <c r="L1857">
        <v>1</v>
      </c>
      <c r="M1857">
        <v>10.022</v>
      </c>
      <c r="N1857" s="29">
        <f t="shared" si="28"/>
        <v>71.841947715026933</v>
      </c>
      <c r="O1857">
        <v>30.523999999999901</v>
      </c>
      <c r="P1857">
        <v>30.568999999999999</v>
      </c>
      <c r="Q1857">
        <v>32.503</v>
      </c>
      <c r="R1857">
        <v>0.96699999999999997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533</v>
      </c>
      <c r="F1858">
        <v>2</v>
      </c>
      <c r="G1858">
        <v>1</v>
      </c>
      <c r="H1858" t="s">
        <v>96</v>
      </c>
      <c r="I1858" t="s">
        <v>30</v>
      </c>
      <c r="J1858">
        <v>29.602739726027298</v>
      </c>
      <c r="K1858">
        <v>29</v>
      </c>
      <c r="L1858">
        <v>2</v>
      </c>
      <c r="M1858">
        <v>10.025</v>
      </c>
      <c r="N1858" s="29">
        <f t="shared" si="28"/>
        <v>71.820448877805489</v>
      </c>
      <c r="O1858">
        <v>18.643000000000001</v>
      </c>
      <c r="P1858">
        <v>18.428000000000001</v>
      </c>
      <c r="Q1858">
        <v>24.994</v>
      </c>
      <c r="R1858">
        <v>3.2829999999999999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533</v>
      </c>
      <c r="F1859">
        <v>3</v>
      </c>
      <c r="G1859">
        <v>1</v>
      </c>
      <c r="H1859" t="s">
        <v>126</v>
      </c>
      <c r="I1859" t="s">
        <v>102</v>
      </c>
      <c r="J1859">
        <v>24.882191780821898</v>
      </c>
      <c r="K1859">
        <v>21</v>
      </c>
      <c r="L1859">
        <v>1</v>
      </c>
      <c r="M1859">
        <v>9.9600000000000009</v>
      </c>
      <c r="N1859" s="29">
        <f t="shared" ref="N1859:N1922" si="29">3.6*200/M1859</f>
        <v>72.289156626506013</v>
      </c>
      <c r="O1859">
        <v>31.238</v>
      </c>
      <c r="P1859">
        <v>31.541</v>
      </c>
      <c r="Q1859">
        <v>33.829000000000001</v>
      </c>
      <c r="R1859">
        <v>1.1439999999999999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533</v>
      </c>
      <c r="F1860">
        <v>3</v>
      </c>
      <c r="G1860">
        <v>1</v>
      </c>
      <c r="H1860" t="s">
        <v>21</v>
      </c>
      <c r="I1860" t="s">
        <v>22</v>
      </c>
      <c r="J1860">
        <v>30.408219178082099</v>
      </c>
      <c r="K1860">
        <v>11</v>
      </c>
      <c r="L1860">
        <v>2</v>
      </c>
      <c r="M1860">
        <v>10.153</v>
      </c>
      <c r="N1860" s="29">
        <f t="shared" si="29"/>
        <v>70.915000492465282</v>
      </c>
      <c r="O1860">
        <v>34.634999999999998</v>
      </c>
      <c r="P1860">
        <v>34.411999999999999</v>
      </c>
      <c r="Q1860">
        <v>36.56</v>
      </c>
      <c r="R1860">
        <v>1.0740000000000001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533</v>
      </c>
      <c r="F1861">
        <v>4</v>
      </c>
      <c r="G1861">
        <v>1</v>
      </c>
      <c r="H1861" t="s">
        <v>112</v>
      </c>
      <c r="I1861" t="s">
        <v>100</v>
      </c>
      <c r="J1861">
        <v>23.4849315068493</v>
      </c>
      <c r="K1861">
        <v>9</v>
      </c>
      <c r="L1861">
        <v>1</v>
      </c>
      <c r="M1861">
        <v>9.9589999999999996</v>
      </c>
      <c r="N1861" s="29">
        <f t="shared" si="29"/>
        <v>72.296415302741238</v>
      </c>
      <c r="O1861">
        <v>22.162999999999901</v>
      </c>
      <c r="P1861">
        <v>23.893000000000001</v>
      </c>
      <c r="Q1861">
        <v>29.062999999999999</v>
      </c>
      <c r="R1861">
        <v>2.585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533</v>
      </c>
      <c r="F1862">
        <v>5</v>
      </c>
      <c r="G1862">
        <v>1</v>
      </c>
      <c r="H1862" t="s">
        <v>110</v>
      </c>
      <c r="I1862" t="s">
        <v>111</v>
      </c>
      <c r="J1862">
        <v>26.301369863013601</v>
      </c>
      <c r="K1862">
        <v>9</v>
      </c>
      <c r="L1862">
        <v>1</v>
      </c>
      <c r="M1862">
        <v>10.039</v>
      </c>
      <c r="N1862" s="29">
        <f t="shared" si="29"/>
        <v>71.720290865624065</v>
      </c>
      <c r="O1862">
        <v>28.937999999999999</v>
      </c>
      <c r="P1862">
        <v>28.965</v>
      </c>
      <c r="Q1862">
        <v>31.619</v>
      </c>
      <c r="R1862">
        <v>1.327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533</v>
      </c>
      <c r="F1863">
        <v>5</v>
      </c>
      <c r="G1863">
        <v>1</v>
      </c>
      <c r="H1863" t="s">
        <v>98</v>
      </c>
      <c r="I1863" t="s">
        <v>42</v>
      </c>
      <c r="J1863">
        <v>24.786301369863001</v>
      </c>
      <c r="K1863">
        <v>21</v>
      </c>
      <c r="L1863">
        <v>2</v>
      </c>
      <c r="M1863">
        <v>10.074</v>
      </c>
      <c r="N1863" s="29">
        <f t="shared" si="29"/>
        <v>71.471113758189404</v>
      </c>
      <c r="O1863">
        <v>24.378</v>
      </c>
      <c r="P1863">
        <v>24.21</v>
      </c>
      <c r="Q1863">
        <v>27.052</v>
      </c>
      <c r="R1863">
        <v>1.421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533</v>
      </c>
      <c r="F1864">
        <v>6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10.132999999999999</v>
      </c>
      <c r="N1864" s="29">
        <f t="shared" si="29"/>
        <v>71.054968913451106</v>
      </c>
      <c r="O1864">
        <v>23.439</v>
      </c>
      <c r="P1864">
        <v>24.305999999999901</v>
      </c>
      <c r="Q1864">
        <v>28.431999999999999</v>
      </c>
      <c r="R1864">
        <v>2.0630000000000002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533</v>
      </c>
      <c r="F1865">
        <v>6</v>
      </c>
      <c r="G1865">
        <v>1</v>
      </c>
      <c r="H1865" t="s">
        <v>106</v>
      </c>
      <c r="I1865" t="s">
        <v>107</v>
      </c>
      <c r="J1865">
        <v>29.813698630136901</v>
      </c>
      <c r="K1865">
        <v>29</v>
      </c>
      <c r="L1865">
        <v>2</v>
      </c>
      <c r="M1865">
        <v>10.135999999999999</v>
      </c>
      <c r="N1865" s="29">
        <f t="shared" si="29"/>
        <v>71.033938437253354</v>
      </c>
      <c r="O1865">
        <v>26.047000000000001</v>
      </c>
      <c r="P1865">
        <v>25.812999999999999</v>
      </c>
      <c r="Q1865">
        <v>28.428999999999998</v>
      </c>
      <c r="R1865">
        <v>1.3080000000000001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533</v>
      </c>
      <c r="F1866">
        <v>7</v>
      </c>
      <c r="G1866">
        <v>1</v>
      </c>
      <c r="H1866" t="s">
        <v>465</v>
      </c>
      <c r="I1866" t="s">
        <v>30</v>
      </c>
      <c r="J1866">
        <v>24.041095890410901</v>
      </c>
      <c r="K1866">
        <v>21</v>
      </c>
      <c r="L1866">
        <v>1</v>
      </c>
      <c r="M1866">
        <v>10.103999999999999</v>
      </c>
      <c r="N1866" s="29">
        <f t="shared" si="29"/>
        <v>71.258907363420434</v>
      </c>
      <c r="O1866">
        <v>34.673999999999999</v>
      </c>
      <c r="P1866">
        <v>34.707000000000001</v>
      </c>
      <c r="Q1866">
        <v>38.823</v>
      </c>
      <c r="R1866">
        <v>2.0579999999999998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533</v>
      </c>
      <c r="F1867">
        <v>7</v>
      </c>
      <c r="G1867">
        <v>1</v>
      </c>
      <c r="H1867" t="s">
        <v>27</v>
      </c>
      <c r="I1867" t="s">
        <v>28</v>
      </c>
      <c r="J1867">
        <v>27.632876712328699</v>
      </c>
      <c r="K1867">
        <v>11</v>
      </c>
      <c r="L1867">
        <v>2</v>
      </c>
      <c r="M1867">
        <v>10.175999999999901</v>
      </c>
      <c r="N1867" s="29">
        <f t="shared" si="29"/>
        <v>70.754716981132759</v>
      </c>
      <c r="O1867">
        <v>18.209</v>
      </c>
      <c r="P1867">
        <v>18.201000000000001</v>
      </c>
      <c r="Q1867">
        <v>23.062999999999999</v>
      </c>
      <c r="R1867">
        <v>2.431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533</v>
      </c>
      <c r="F1868">
        <v>8</v>
      </c>
      <c r="G1868">
        <v>1</v>
      </c>
      <c r="H1868" t="s">
        <v>99</v>
      </c>
      <c r="I1868" t="s">
        <v>100</v>
      </c>
      <c r="J1868">
        <v>24.317808219178001</v>
      </c>
      <c r="K1868">
        <v>21</v>
      </c>
      <c r="L1868">
        <v>1</v>
      </c>
      <c r="M1868">
        <v>9.9179999999999993</v>
      </c>
      <c r="N1868" s="29">
        <f t="shared" si="29"/>
        <v>72.595281306715066</v>
      </c>
      <c r="O1868">
        <v>30.021999999999998</v>
      </c>
      <c r="P1868">
        <v>30.43</v>
      </c>
      <c r="Q1868">
        <v>33.252000000000002</v>
      </c>
      <c r="R1868">
        <v>1.411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533</v>
      </c>
      <c r="F1869">
        <v>8</v>
      </c>
      <c r="G1869">
        <v>1</v>
      </c>
      <c r="H1869" t="s">
        <v>181</v>
      </c>
      <c r="I1869" t="s">
        <v>473</v>
      </c>
      <c r="J1869">
        <v>22.939726027397199</v>
      </c>
      <c r="K1869">
        <v>35</v>
      </c>
      <c r="L1869">
        <v>2</v>
      </c>
      <c r="M1869">
        <v>9.9969999999999999</v>
      </c>
      <c r="N1869" s="29">
        <f t="shared" si="29"/>
        <v>72.021606481944588</v>
      </c>
      <c r="O1869">
        <v>31.373999999999999</v>
      </c>
      <c r="P1869">
        <v>30.937999999999999</v>
      </c>
      <c r="Q1869">
        <v>34.344000000000001</v>
      </c>
      <c r="R1869">
        <v>1.7030000000000001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534</v>
      </c>
      <c r="F1870">
        <v>1</v>
      </c>
      <c r="G1870">
        <v>1</v>
      </c>
      <c r="H1870" t="s">
        <v>90</v>
      </c>
      <c r="I1870" t="s">
        <v>22</v>
      </c>
      <c r="J1870">
        <v>26.410958904109499</v>
      </c>
      <c r="K1870">
        <v>11</v>
      </c>
      <c r="L1870">
        <v>1</v>
      </c>
      <c r="M1870">
        <v>9.8059999999999992</v>
      </c>
      <c r="N1870" s="29">
        <f t="shared" si="29"/>
        <v>73.424434019987771</v>
      </c>
      <c r="O1870">
        <v>40.363</v>
      </c>
      <c r="P1870">
        <v>40.405000000000001</v>
      </c>
      <c r="Q1870">
        <v>42.761000000000003</v>
      </c>
      <c r="R1870">
        <v>1.1779999999999999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534</v>
      </c>
      <c r="F1871">
        <v>1</v>
      </c>
      <c r="G1871">
        <v>1</v>
      </c>
      <c r="H1871" t="s">
        <v>99</v>
      </c>
      <c r="I1871" t="s">
        <v>100</v>
      </c>
      <c r="J1871">
        <v>24.317808219178001</v>
      </c>
      <c r="K1871">
        <v>21</v>
      </c>
      <c r="L1871">
        <v>2</v>
      </c>
      <c r="M1871">
        <v>10.1299999999999</v>
      </c>
      <c r="N1871" s="29">
        <f t="shared" si="29"/>
        <v>71.076011846002686</v>
      </c>
      <c r="O1871">
        <v>30.43</v>
      </c>
      <c r="P1871">
        <v>30.391999999999999</v>
      </c>
      <c r="Q1871">
        <v>33.200000000000003</v>
      </c>
      <c r="R1871">
        <v>1.4039999999999999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534</v>
      </c>
      <c r="F1872">
        <v>1</v>
      </c>
      <c r="G1872">
        <v>2</v>
      </c>
      <c r="H1872" t="s">
        <v>90</v>
      </c>
      <c r="I1872" t="s">
        <v>22</v>
      </c>
      <c r="J1872">
        <v>26.410958904109499</v>
      </c>
      <c r="K1872">
        <v>11</v>
      </c>
      <c r="L1872">
        <v>1</v>
      </c>
      <c r="M1872">
        <v>9.8610000000000007</v>
      </c>
      <c r="N1872" s="29">
        <f t="shared" si="29"/>
        <v>73.014907210222077</v>
      </c>
      <c r="O1872">
        <v>40.405000000000001</v>
      </c>
      <c r="P1872">
        <v>40.444000000000003</v>
      </c>
      <c r="Q1872">
        <v>42.795999999999999</v>
      </c>
      <c r="R1872">
        <v>1.1759999999999999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534</v>
      </c>
      <c r="F1873">
        <v>1</v>
      </c>
      <c r="G1873">
        <v>2</v>
      </c>
      <c r="H1873" t="s">
        <v>99</v>
      </c>
      <c r="I1873" t="s">
        <v>100</v>
      </c>
      <c r="J1873">
        <v>24.317808219178001</v>
      </c>
      <c r="K1873">
        <v>21</v>
      </c>
      <c r="L1873">
        <v>2</v>
      </c>
      <c r="M1873">
        <v>9.9009999999999998</v>
      </c>
      <c r="N1873" s="29">
        <f t="shared" si="29"/>
        <v>72.719927280072724</v>
      </c>
      <c r="O1873">
        <v>30.391999999999999</v>
      </c>
      <c r="P1873">
        <v>30.355999999999899</v>
      </c>
      <c r="Q1873">
        <v>33.15</v>
      </c>
      <c r="R1873">
        <v>1.397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534</v>
      </c>
      <c r="F1874">
        <v>2</v>
      </c>
      <c r="G1874">
        <v>1</v>
      </c>
      <c r="H1874" t="s">
        <v>199</v>
      </c>
      <c r="I1874" t="s">
        <v>44</v>
      </c>
      <c r="J1874">
        <v>28.063013698630101</v>
      </c>
      <c r="K1874">
        <v>21</v>
      </c>
      <c r="L1874">
        <v>1</v>
      </c>
      <c r="M1874">
        <v>10.042</v>
      </c>
      <c r="N1874" s="29">
        <f t="shared" si="29"/>
        <v>71.698864767974513</v>
      </c>
      <c r="O1874">
        <v>30.568999999999999</v>
      </c>
      <c r="P1874">
        <v>30.822999999999901</v>
      </c>
      <c r="Q1874">
        <v>32.744999999999997</v>
      </c>
      <c r="R1874">
        <v>0.96099999999999997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534</v>
      </c>
      <c r="F1875">
        <v>2</v>
      </c>
      <c r="G1875">
        <v>1</v>
      </c>
      <c r="H1875" t="s">
        <v>465</v>
      </c>
      <c r="I1875" t="s">
        <v>30</v>
      </c>
      <c r="J1875">
        <v>24.041095890410901</v>
      </c>
      <c r="K1875">
        <v>21</v>
      </c>
      <c r="L1875">
        <v>2</v>
      </c>
      <c r="M1875">
        <v>10.093999999999999</v>
      </c>
      <c r="N1875" s="29">
        <f t="shared" si="29"/>
        <v>71.329502674856357</v>
      </c>
      <c r="O1875">
        <v>34.707000000000001</v>
      </c>
      <c r="P1875">
        <v>33.796999999999997</v>
      </c>
      <c r="Q1875">
        <v>37.734999999999999</v>
      </c>
      <c r="R1875">
        <v>1.9690000000000001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534</v>
      </c>
      <c r="F1876">
        <v>2</v>
      </c>
      <c r="G1876">
        <v>2</v>
      </c>
      <c r="H1876" t="s">
        <v>199</v>
      </c>
      <c r="I1876" t="s">
        <v>44</v>
      </c>
      <c r="J1876">
        <v>28.063013698630101</v>
      </c>
      <c r="K1876">
        <v>21</v>
      </c>
      <c r="L1876">
        <v>1</v>
      </c>
      <c r="M1876">
        <v>9.9220000000000006</v>
      </c>
      <c r="N1876" s="29">
        <f t="shared" si="29"/>
        <v>72.566014916347513</v>
      </c>
      <c r="O1876">
        <v>30.822999999999901</v>
      </c>
      <c r="P1876">
        <v>31.047999999999998</v>
      </c>
      <c r="Q1876">
        <v>32.96</v>
      </c>
      <c r="R1876">
        <v>0.95599999999999996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534</v>
      </c>
      <c r="F1877">
        <v>2</v>
      </c>
      <c r="G1877">
        <v>2</v>
      </c>
      <c r="H1877" t="s">
        <v>465</v>
      </c>
      <c r="I1877" t="s">
        <v>30</v>
      </c>
      <c r="J1877">
        <v>24.041095890410901</v>
      </c>
      <c r="K1877">
        <v>21</v>
      </c>
      <c r="L1877">
        <v>2</v>
      </c>
      <c r="M1877">
        <v>9.9280000000000008</v>
      </c>
      <c r="N1877" s="29">
        <f t="shared" si="29"/>
        <v>72.522159548751006</v>
      </c>
      <c r="O1877">
        <v>33.796999999999997</v>
      </c>
      <c r="P1877">
        <v>33.051000000000002</v>
      </c>
      <c r="Q1877">
        <v>36.837000000000003</v>
      </c>
      <c r="R1877">
        <v>1.893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534</v>
      </c>
      <c r="F1878">
        <v>3</v>
      </c>
      <c r="G1878">
        <v>1</v>
      </c>
      <c r="H1878" t="s">
        <v>126</v>
      </c>
      <c r="I1878" t="s">
        <v>102</v>
      </c>
      <c r="J1878">
        <v>24.882191780821898</v>
      </c>
      <c r="K1878">
        <v>21</v>
      </c>
      <c r="L1878">
        <v>1</v>
      </c>
      <c r="M1878">
        <v>9.9</v>
      </c>
      <c r="N1878" s="29">
        <f t="shared" si="29"/>
        <v>72.72727272727272</v>
      </c>
      <c r="O1878">
        <v>31.541</v>
      </c>
      <c r="P1878">
        <v>31.632999999999999</v>
      </c>
      <c r="Q1878">
        <v>33.911000000000001</v>
      </c>
      <c r="R1878">
        <v>1.139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534</v>
      </c>
      <c r="F1879">
        <v>3</v>
      </c>
      <c r="G1879">
        <v>1</v>
      </c>
      <c r="H1879" t="s">
        <v>123</v>
      </c>
      <c r="I1879" t="s">
        <v>111</v>
      </c>
      <c r="J1879">
        <v>26.4876712328767</v>
      </c>
      <c r="K1879">
        <v>29</v>
      </c>
      <c r="L1879">
        <v>2</v>
      </c>
      <c r="M1879">
        <v>10.164999999999999</v>
      </c>
      <c r="N1879" s="29">
        <f t="shared" si="29"/>
        <v>70.831283817019184</v>
      </c>
      <c r="O1879">
        <v>24.305999999999901</v>
      </c>
      <c r="P1879">
        <v>24.135999999999999</v>
      </c>
      <c r="Q1879">
        <v>28.166</v>
      </c>
      <c r="R1879">
        <v>2.0150000000000001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534</v>
      </c>
      <c r="F1880">
        <v>3</v>
      </c>
      <c r="G1880">
        <v>2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10.058</v>
      </c>
      <c r="N1880" s="29">
        <f t="shared" si="29"/>
        <v>71.584808112944927</v>
      </c>
      <c r="O1880">
        <v>31.632999999999999</v>
      </c>
      <c r="P1880">
        <v>31.72</v>
      </c>
      <c r="Q1880">
        <v>33.988</v>
      </c>
      <c r="R1880">
        <v>1.1339999999999999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534</v>
      </c>
      <c r="F1881">
        <v>3</v>
      </c>
      <c r="G1881">
        <v>2</v>
      </c>
      <c r="H1881" t="s">
        <v>123</v>
      </c>
      <c r="I1881" t="s">
        <v>111</v>
      </c>
      <c r="J1881">
        <v>26.4876712328767</v>
      </c>
      <c r="K1881">
        <v>29</v>
      </c>
      <c r="L1881">
        <v>2</v>
      </c>
      <c r="M1881">
        <v>10.119</v>
      </c>
      <c r="N1881" s="29">
        <f t="shared" si="29"/>
        <v>71.153276015416552</v>
      </c>
      <c r="O1881">
        <v>24.135999999999999</v>
      </c>
      <c r="P1881">
        <v>23.983000000000001</v>
      </c>
      <c r="Q1881">
        <v>27.927</v>
      </c>
      <c r="R1881">
        <v>1.972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534</v>
      </c>
      <c r="F1882">
        <v>4</v>
      </c>
      <c r="G1882">
        <v>1</v>
      </c>
      <c r="H1882" t="s">
        <v>110</v>
      </c>
      <c r="I1882" t="s">
        <v>111</v>
      </c>
      <c r="J1882">
        <v>26.301369863013601</v>
      </c>
      <c r="K1882">
        <v>9</v>
      </c>
      <c r="L1882">
        <v>1</v>
      </c>
      <c r="M1882">
        <v>10.295</v>
      </c>
      <c r="N1882" s="29">
        <f t="shared" si="29"/>
        <v>69.936862554638168</v>
      </c>
      <c r="O1882">
        <v>28.965</v>
      </c>
      <c r="P1882">
        <v>29.161000000000001</v>
      </c>
      <c r="Q1882">
        <v>31.789000000000001</v>
      </c>
      <c r="R1882">
        <v>1.3140000000000001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534</v>
      </c>
      <c r="F1883">
        <v>4</v>
      </c>
      <c r="G1883">
        <v>1</v>
      </c>
      <c r="H1883" t="s">
        <v>112</v>
      </c>
      <c r="I1883" t="s">
        <v>100</v>
      </c>
      <c r="J1883">
        <v>23.4849315068493</v>
      </c>
      <c r="K1883">
        <v>9</v>
      </c>
      <c r="L1883">
        <v>2</v>
      </c>
      <c r="M1883">
        <v>10.331</v>
      </c>
      <c r="N1883" s="29">
        <f t="shared" si="29"/>
        <v>69.693156519214014</v>
      </c>
      <c r="O1883">
        <v>23.893000000000001</v>
      </c>
      <c r="P1883">
        <v>23.483000000000001</v>
      </c>
      <c r="Q1883">
        <v>28.420999999999999</v>
      </c>
      <c r="R1883">
        <v>2.4689999999999999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534</v>
      </c>
      <c r="F1884">
        <v>4</v>
      </c>
      <c r="G1884">
        <v>2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10.084</v>
      </c>
      <c r="N1884" s="29">
        <f t="shared" si="29"/>
        <v>71.400238000793337</v>
      </c>
      <c r="O1884">
        <v>29.161000000000001</v>
      </c>
      <c r="P1884">
        <v>29.334</v>
      </c>
      <c r="Q1884">
        <v>31.937999999999999</v>
      </c>
      <c r="R1884">
        <v>1.302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534</v>
      </c>
      <c r="F1885">
        <v>4</v>
      </c>
      <c r="G1885">
        <v>2</v>
      </c>
      <c r="H1885" t="s">
        <v>112</v>
      </c>
      <c r="I1885" t="s">
        <v>100</v>
      </c>
      <c r="J1885">
        <v>23.4849315068493</v>
      </c>
      <c r="K1885">
        <v>9</v>
      </c>
      <c r="L1885">
        <v>2</v>
      </c>
      <c r="M1885">
        <v>10.145</v>
      </c>
      <c r="N1885" s="29">
        <f t="shared" si="29"/>
        <v>70.970921636274028</v>
      </c>
      <c r="O1885">
        <v>23.483000000000001</v>
      </c>
      <c r="P1885">
        <v>23.1509999999999</v>
      </c>
      <c r="Q1885">
        <v>27.896999999999998</v>
      </c>
      <c r="R1885">
        <v>2.3730000000000002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535</v>
      </c>
      <c r="F1886">
        <v>1</v>
      </c>
      <c r="G1886">
        <v>1</v>
      </c>
      <c r="H1886" t="s">
        <v>90</v>
      </c>
      <c r="I1886" t="s">
        <v>22</v>
      </c>
      <c r="J1886">
        <v>26.410958904109499</v>
      </c>
      <c r="K1886">
        <v>11</v>
      </c>
      <c r="L1886">
        <v>1</v>
      </c>
      <c r="M1886">
        <v>9.923</v>
      </c>
      <c r="N1886" s="29">
        <f t="shared" si="29"/>
        <v>72.558702005441901</v>
      </c>
      <c r="O1886">
        <v>40.444000000000003</v>
      </c>
      <c r="P1886">
        <v>40.470999999999997</v>
      </c>
      <c r="Q1886">
        <v>42.820999999999998</v>
      </c>
      <c r="R1886">
        <v>1.175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535</v>
      </c>
      <c r="F1887">
        <v>1</v>
      </c>
      <c r="G1887">
        <v>1</v>
      </c>
      <c r="H1887" t="s">
        <v>110</v>
      </c>
      <c r="I1887" t="s">
        <v>111</v>
      </c>
      <c r="J1887">
        <v>26.301369863013601</v>
      </c>
      <c r="K1887">
        <v>9</v>
      </c>
      <c r="L1887">
        <v>2</v>
      </c>
      <c r="M1887">
        <v>10.428000000000001</v>
      </c>
      <c r="N1887" s="29">
        <f t="shared" si="29"/>
        <v>69.044879171461446</v>
      </c>
      <c r="O1887">
        <v>29.334</v>
      </c>
      <c r="P1887">
        <v>29.31</v>
      </c>
      <c r="Q1887">
        <v>31.908000000000001</v>
      </c>
      <c r="R1887">
        <v>1.2989999999999999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535</v>
      </c>
      <c r="F1888">
        <v>1</v>
      </c>
      <c r="G1888">
        <v>2</v>
      </c>
      <c r="H1888" t="s">
        <v>90</v>
      </c>
      <c r="I1888" t="s">
        <v>22</v>
      </c>
      <c r="J1888">
        <v>26.410958904109499</v>
      </c>
      <c r="K1888">
        <v>11</v>
      </c>
      <c r="L1888">
        <v>1</v>
      </c>
      <c r="M1888">
        <v>10.036</v>
      </c>
      <c r="N1888" s="29">
        <f t="shared" si="29"/>
        <v>71.741729772817862</v>
      </c>
      <c r="O1888">
        <v>40.470999999999997</v>
      </c>
      <c r="P1888">
        <v>40.497</v>
      </c>
      <c r="Q1888">
        <v>42.844999999999999</v>
      </c>
      <c r="R1888">
        <v>1.1739999999999999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535</v>
      </c>
      <c r="F1889">
        <v>1</v>
      </c>
      <c r="G1889">
        <v>2</v>
      </c>
      <c r="H1889" t="s">
        <v>110</v>
      </c>
      <c r="I1889" t="s">
        <v>111</v>
      </c>
      <c r="J1889">
        <v>26.301369863013601</v>
      </c>
      <c r="K1889">
        <v>9</v>
      </c>
      <c r="L1889">
        <v>2</v>
      </c>
      <c r="M1889">
        <v>10.077</v>
      </c>
      <c r="N1889" s="29">
        <f t="shared" si="29"/>
        <v>71.449836260791898</v>
      </c>
      <c r="O1889">
        <v>29.31</v>
      </c>
      <c r="P1889">
        <v>29.286999999999999</v>
      </c>
      <c r="Q1889">
        <v>31.879000000000001</v>
      </c>
      <c r="R1889">
        <v>1.296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535</v>
      </c>
      <c r="F1890">
        <v>2</v>
      </c>
      <c r="G1890">
        <v>1</v>
      </c>
      <c r="H1890" t="s">
        <v>126</v>
      </c>
      <c r="I1890" t="s">
        <v>102</v>
      </c>
      <c r="J1890">
        <v>24.882191780821898</v>
      </c>
      <c r="K1890">
        <v>21</v>
      </c>
      <c r="L1890">
        <v>1</v>
      </c>
      <c r="M1890">
        <v>9.8659999999999997</v>
      </c>
      <c r="N1890" s="29">
        <f t="shared" si="29"/>
        <v>72.977903912426513</v>
      </c>
      <c r="O1890">
        <v>31.72</v>
      </c>
      <c r="P1890">
        <v>31.901</v>
      </c>
      <c r="Q1890">
        <v>34.151000000000003</v>
      </c>
      <c r="R1890">
        <v>1.125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535</v>
      </c>
      <c r="F1891">
        <v>2</v>
      </c>
      <c r="G1891">
        <v>1</v>
      </c>
      <c r="H1891" t="s">
        <v>199</v>
      </c>
      <c r="I1891" t="s">
        <v>44</v>
      </c>
      <c r="J1891">
        <v>28.063013698630101</v>
      </c>
      <c r="K1891">
        <v>21</v>
      </c>
      <c r="L1891">
        <v>2</v>
      </c>
      <c r="M1891">
        <v>10.058</v>
      </c>
      <c r="N1891" s="29">
        <f t="shared" si="29"/>
        <v>71.584808112944927</v>
      </c>
      <c r="O1891">
        <v>31.047999999999998</v>
      </c>
      <c r="P1891">
        <v>30.94</v>
      </c>
      <c r="Q1891">
        <v>32.844000000000001</v>
      </c>
      <c r="R1891">
        <v>0.95199999999999996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535</v>
      </c>
      <c r="F1892">
        <v>2</v>
      </c>
      <c r="G1892">
        <v>2</v>
      </c>
      <c r="H1892" t="s">
        <v>126</v>
      </c>
      <c r="I1892" t="s">
        <v>102</v>
      </c>
      <c r="J1892">
        <v>24.882191780821898</v>
      </c>
      <c r="K1892">
        <v>21</v>
      </c>
      <c r="L1892">
        <v>1</v>
      </c>
      <c r="M1892">
        <v>9.9179999999999993</v>
      </c>
      <c r="N1892" s="29">
        <f t="shared" si="29"/>
        <v>72.595281306715066</v>
      </c>
      <c r="O1892">
        <v>31.901</v>
      </c>
      <c r="P1892">
        <v>32.073999999999998</v>
      </c>
      <c r="Q1892">
        <v>34.305999999999997</v>
      </c>
      <c r="R1892">
        <v>1.1160000000000001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535</v>
      </c>
      <c r="F1893">
        <v>2</v>
      </c>
      <c r="G1893">
        <v>2</v>
      </c>
      <c r="H1893" t="s">
        <v>199</v>
      </c>
      <c r="I1893" t="s">
        <v>44</v>
      </c>
      <c r="J1893">
        <v>28.063013698630101</v>
      </c>
      <c r="K1893">
        <v>21</v>
      </c>
      <c r="L1893">
        <v>2</v>
      </c>
      <c r="M1893">
        <v>10.298</v>
      </c>
      <c r="N1893" s="29">
        <f t="shared" si="29"/>
        <v>69.916488638570598</v>
      </c>
      <c r="O1893">
        <v>30.94</v>
      </c>
      <c r="P1893">
        <v>30.8369999999999</v>
      </c>
      <c r="Q1893">
        <v>32.732999999999997</v>
      </c>
      <c r="R1893">
        <v>0.94799999999999995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62</v>
      </c>
      <c r="F1894" t="s">
        <v>537</v>
      </c>
      <c r="G1894">
        <v>1</v>
      </c>
      <c r="H1894" t="s">
        <v>110</v>
      </c>
      <c r="I1894" t="s">
        <v>111</v>
      </c>
      <c r="J1894">
        <v>26.301369863013601</v>
      </c>
      <c r="K1894">
        <v>9</v>
      </c>
      <c r="L1894">
        <v>1</v>
      </c>
      <c r="M1894">
        <v>9.9130000000000003</v>
      </c>
      <c r="N1894" s="29">
        <f t="shared" si="29"/>
        <v>72.631897508322396</v>
      </c>
      <c r="O1894">
        <v>29.286999999999999</v>
      </c>
      <c r="P1894">
        <v>29.590999999999902</v>
      </c>
      <c r="Q1894">
        <v>32.146999999999998</v>
      </c>
      <c r="R1894">
        <v>1.278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62</v>
      </c>
      <c r="F1895" t="s">
        <v>537</v>
      </c>
      <c r="G1895">
        <v>1</v>
      </c>
      <c r="H1895" t="s">
        <v>199</v>
      </c>
      <c r="I1895" t="s">
        <v>44</v>
      </c>
      <c r="J1895">
        <v>28.063013698630101</v>
      </c>
      <c r="K1895">
        <v>21</v>
      </c>
      <c r="L1895">
        <v>2</v>
      </c>
      <c r="M1895">
        <v>9.9429999999999996</v>
      </c>
      <c r="N1895" s="29">
        <f t="shared" si="29"/>
        <v>72.412752690334912</v>
      </c>
      <c r="O1895">
        <v>30.8369999999999</v>
      </c>
      <c r="P1895">
        <v>30.701000000000001</v>
      </c>
      <c r="Q1895">
        <v>32.588999999999999</v>
      </c>
      <c r="R1895">
        <v>0.94399999999999995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62</v>
      </c>
      <c r="F1896" t="s">
        <v>537</v>
      </c>
      <c r="G1896">
        <v>2</v>
      </c>
      <c r="H1896" t="s">
        <v>110</v>
      </c>
      <c r="I1896" t="s">
        <v>111</v>
      </c>
      <c r="J1896">
        <v>26.301369863013601</v>
      </c>
      <c r="K1896">
        <v>9</v>
      </c>
      <c r="L1896">
        <v>1</v>
      </c>
      <c r="M1896">
        <v>9.952</v>
      </c>
      <c r="N1896" s="29">
        <f t="shared" si="29"/>
        <v>72.347266881028943</v>
      </c>
      <c r="O1896">
        <v>29.590999999999902</v>
      </c>
      <c r="P1896">
        <v>29.873999999999999</v>
      </c>
      <c r="Q1896">
        <v>32.396000000000001</v>
      </c>
      <c r="R1896">
        <v>1.2609999999999999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62</v>
      </c>
      <c r="F1897" t="s">
        <v>537</v>
      </c>
      <c r="G1897">
        <v>2</v>
      </c>
      <c r="H1897" t="s">
        <v>199</v>
      </c>
      <c r="I1897" t="s">
        <v>44</v>
      </c>
      <c r="J1897">
        <v>28.063013698630101</v>
      </c>
      <c r="K1897">
        <v>21</v>
      </c>
      <c r="L1897">
        <v>2</v>
      </c>
      <c r="M1897">
        <v>9.9619999999999997</v>
      </c>
      <c r="N1897" s="29">
        <f t="shared" si="29"/>
        <v>72.274643645854255</v>
      </c>
      <c r="O1897">
        <v>30.701000000000001</v>
      </c>
      <c r="P1897">
        <v>30.573</v>
      </c>
      <c r="Q1897">
        <v>32.453000000000003</v>
      </c>
      <c r="R1897">
        <v>0.94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62</v>
      </c>
      <c r="F1898" t="s">
        <v>536</v>
      </c>
      <c r="G1898">
        <v>1</v>
      </c>
      <c r="H1898" t="s">
        <v>90</v>
      </c>
      <c r="I1898" t="s">
        <v>22</v>
      </c>
      <c r="J1898">
        <v>26.410958904109499</v>
      </c>
      <c r="K1898">
        <v>11</v>
      </c>
      <c r="L1898">
        <v>1</v>
      </c>
      <c r="M1898">
        <v>9.7870000000000008</v>
      </c>
      <c r="N1898" s="29">
        <f t="shared" si="29"/>
        <v>73.566976601614385</v>
      </c>
      <c r="O1898">
        <v>40.497</v>
      </c>
      <c r="P1898">
        <v>40.548000000000002</v>
      </c>
      <c r="Q1898">
        <v>42.89</v>
      </c>
      <c r="R1898">
        <v>1.171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62</v>
      </c>
      <c r="F1899" t="s">
        <v>536</v>
      </c>
      <c r="G1899">
        <v>1</v>
      </c>
      <c r="H1899" t="s">
        <v>126</v>
      </c>
      <c r="I1899" t="s">
        <v>102</v>
      </c>
      <c r="J1899">
        <v>24.882191780821898</v>
      </c>
      <c r="K1899">
        <v>21</v>
      </c>
      <c r="L1899">
        <v>2</v>
      </c>
      <c r="M1899">
        <v>9.8480000000000008</v>
      </c>
      <c r="N1899" s="29">
        <f t="shared" si="29"/>
        <v>73.111291632818848</v>
      </c>
      <c r="O1899">
        <v>32.073999999999998</v>
      </c>
      <c r="P1899">
        <v>32.037999999999997</v>
      </c>
      <c r="Q1899">
        <v>34.265999999999998</v>
      </c>
      <c r="R1899">
        <v>1.1140000000000001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62</v>
      </c>
      <c r="F1900" t="s">
        <v>536</v>
      </c>
      <c r="G1900">
        <v>2</v>
      </c>
      <c r="H1900" t="s">
        <v>90</v>
      </c>
      <c r="I1900" t="s">
        <v>22</v>
      </c>
      <c r="J1900">
        <v>26.410958904109499</v>
      </c>
      <c r="K1900">
        <v>11</v>
      </c>
      <c r="L1900">
        <v>1</v>
      </c>
      <c r="M1900">
        <v>9.6539999999999999</v>
      </c>
      <c r="N1900" s="29">
        <f t="shared" si="29"/>
        <v>74.580484773151028</v>
      </c>
      <c r="O1900">
        <v>40.548000000000002</v>
      </c>
      <c r="P1900">
        <v>40.597000000000001</v>
      </c>
      <c r="Q1900">
        <v>42.933</v>
      </c>
      <c r="R1900">
        <v>1.1679999999999999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62</v>
      </c>
      <c r="F1901" t="s">
        <v>536</v>
      </c>
      <c r="G1901">
        <v>2</v>
      </c>
      <c r="H1901" t="s">
        <v>126</v>
      </c>
      <c r="I1901" t="s">
        <v>102</v>
      </c>
      <c r="J1901">
        <v>24.882191780821898</v>
      </c>
      <c r="K1901">
        <v>21</v>
      </c>
      <c r="L1901">
        <v>2</v>
      </c>
      <c r="M1901">
        <v>9.7539999999999996</v>
      </c>
      <c r="N1901" s="29">
        <f t="shared" si="29"/>
        <v>73.815870412138608</v>
      </c>
      <c r="O1901">
        <v>32.037999999999997</v>
      </c>
      <c r="P1901">
        <v>32.003</v>
      </c>
      <c r="Q1901">
        <v>34.226999999999997</v>
      </c>
      <c r="R1901">
        <v>1.1120000000000001</v>
      </c>
    </row>
    <row r="1902" spans="1:18">
      <c r="A1902" t="s">
        <v>234</v>
      </c>
      <c r="B1902">
        <v>2024</v>
      </c>
      <c r="C1902" s="9">
        <v>45304</v>
      </c>
      <c r="D1902" t="s">
        <v>8281</v>
      </c>
      <c r="E1902" t="s">
        <v>530</v>
      </c>
      <c r="F1902">
        <v>1</v>
      </c>
      <c r="G1902">
        <v>1</v>
      </c>
      <c r="H1902" t="s">
        <v>94</v>
      </c>
      <c r="I1902" t="s">
        <v>26</v>
      </c>
      <c r="J1902">
        <v>24.9945205479452</v>
      </c>
      <c r="K1902">
        <v>5</v>
      </c>
      <c r="L1902">
        <v>1</v>
      </c>
      <c r="M1902">
        <v>10.709</v>
      </c>
      <c r="N1902" s="29">
        <f t="shared" si="29"/>
        <v>67.233168363059107</v>
      </c>
      <c r="O1902">
        <v>29.081999999999901</v>
      </c>
      <c r="P1902">
        <v>29.187999999999999</v>
      </c>
      <c r="Q1902">
        <v>32.124000000000002</v>
      </c>
      <c r="R1902">
        <v>1.468</v>
      </c>
    </row>
    <row r="1903" spans="1:18">
      <c r="A1903" t="s">
        <v>234</v>
      </c>
      <c r="B1903">
        <v>2024</v>
      </c>
      <c r="C1903" s="9">
        <v>45304</v>
      </c>
      <c r="D1903" t="s">
        <v>8281</v>
      </c>
      <c r="E1903" t="s">
        <v>530</v>
      </c>
      <c r="F1903">
        <v>1</v>
      </c>
      <c r="G1903">
        <v>1</v>
      </c>
      <c r="H1903" t="s">
        <v>1184</v>
      </c>
      <c r="I1903" t="s">
        <v>625</v>
      </c>
      <c r="J1903">
        <v>23.7068493150684</v>
      </c>
      <c r="K1903">
        <v>28</v>
      </c>
      <c r="L1903">
        <v>2</v>
      </c>
      <c r="M1903">
        <v>11.093999999999999</v>
      </c>
      <c r="N1903" s="29">
        <f t="shared" si="29"/>
        <v>64.899945916711744</v>
      </c>
      <c r="O1903">
        <v>9</v>
      </c>
      <c r="P1903">
        <v>8.1539999999999999</v>
      </c>
      <c r="Q1903">
        <v>21.94</v>
      </c>
      <c r="R1903">
        <v>6.8929999999999998</v>
      </c>
    </row>
    <row r="1904" spans="1:18">
      <c r="A1904" t="s">
        <v>234</v>
      </c>
      <c r="B1904">
        <v>2024</v>
      </c>
      <c r="C1904" s="9">
        <v>45304</v>
      </c>
      <c r="D1904" t="s">
        <v>8281</v>
      </c>
      <c r="E1904" t="s">
        <v>530</v>
      </c>
      <c r="F1904">
        <v>2</v>
      </c>
      <c r="G1904">
        <v>1</v>
      </c>
      <c r="H1904" t="s">
        <v>170</v>
      </c>
      <c r="I1904" t="s">
        <v>40</v>
      </c>
      <c r="J1904">
        <v>25.2493150684931</v>
      </c>
      <c r="K1904">
        <v>9</v>
      </c>
      <c r="L1904">
        <v>1</v>
      </c>
      <c r="M1904">
        <v>12.302</v>
      </c>
      <c r="N1904" s="29">
        <f t="shared" si="29"/>
        <v>58.527068769305806</v>
      </c>
      <c r="O1904">
        <v>15.3</v>
      </c>
      <c r="P1904">
        <v>16.053000000000001</v>
      </c>
      <c r="Q1904">
        <v>20.831</v>
      </c>
      <c r="R1904">
        <v>2.3889999999999998</v>
      </c>
    </row>
    <row r="1905" spans="1:18">
      <c r="A1905" t="s">
        <v>234</v>
      </c>
      <c r="B1905">
        <v>2024</v>
      </c>
      <c r="C1905" s="9">
        <v>45304</v>
      </c>
      <c r="D1905" t="s">
        <v>8281</v>
      </c>
      <c r="E1905" t="s">
        <v>530</v>
      </c>
      <c r="F1905">
        <v>2</v>
      </c>
      <c r="G1905">
        <v>1</v>
      </c>
      <c r="H1905" t="s">
        <v>84</v>
      </c>
      <c r="I1905" t="s">
        <v>85</v>
      </c>
      <c r="J1905">
        <v>48.375342465753398</v>
      </c>
      <c r="K1905">
        <v>27</v>
      </c>
      <c r="L1905">
        <v>2</v>
      </c>
      <c r="M1905">
        <v>14.58</v>
      </c>
      <c r="N1905" s="29">
        <f t="shared" si="29"/>
        <v>49.382716049382715</v>
      </c>
      <c r="O1905">
        <v>9</v>
      </c>
      <c r="P1905">
        <v>5.1029999999999998</v>
      </c>
      <c r="Q1905">
        <v>17.298999999999999</v>
      </c>
      <c r="R1905">
        <v>6.0979999999999999</v>
      </c>
    </row>
    <row r="1906" spans="1:18">
      <c r="A1906" t="s">
        <v>234</v>
      </c>
      <c r="B1906">
        <v>2024</v>
      </c>
      <c r="C1906" s="9">
        <v>45304</v>
      </c>
      <c r="D1906" t="s">
        <v>8281</v>
      </c>
      <c r="E1906" t="s">
        <v>530</v>
      </c>
      <c r="F1906">
        <v>3</v>
      </c>
      <c r="G1906">
        <v>1</v>
      </c>
      <c r="H1906" t="s">
        <v>97</v>
      </c>
      <c r="I1906" t="s">
        <v>26</v>
      </c>
      <c r="J1906">
        <v>26.7561643835616</v>
      </c>
      <c r="K1906">
        <v>6</v>
      </c>
      <c r="L1906">
        <v>1</v>
      </c>
      <c r="M1906">
        <v>10.747</v>
      </c>
      <c r="N1906" s="29">
        <f t="shared" si="29"/>
        <v>66.995440588071091</v>
      </c>
      <c r="O1906">
        <v>27.663</v>
      </c>
      <c r="P1906">
        <v>27.747</v>
      </c>
      <c r="Q1906">
        <v>30.193000000000001</v>
      </c>
      <c r="R1906">
        <v>1.2230000000000001</v>
      </c>
    </row>
    <row r="1907" spans="1:18">
      <c r="A1907" t="s">
        <v>234</v>
      </c>
      <c r="B1907">
        <v>2024</v>
      </c>
      <c r="C1907" s="9">
        <v>45304</v>
      </c>
      <c r="D1907" t="s">
        <v>8281</v>
      </c>
      <c r="E1907" t="s">
        <v>530</v>
      </c>
      <c r="F1907">
        <v>3</v>
      </c>
      <c r="G1907">
        <v>1</v>
      </c>
      <c r="H1907" t="s">
        <v>1137</v>
      </c>
      <c r="I1907" t="s">
        <v>140</v>
      </c>
      <c r="J1907">
        <v>19.301369863013601</v>
      </c>
      <c r="K1907">
        <v>26</v>
      </c>
      <c r="L1907">
        <v>2</v>
      </c>
      <c r="M1907">
        <v>10.855</v>
      </c>
      <c r="N1907" s="29">
        <f t="shared" si="29"/>
        <v>66.328880700138185</v>
      </c>
      <c r="O1907">
        <v>9</v>
      </c>
      <c r="P1907">
        <v>7.8659999999999997</v>
      </c>
      <c r="Q1907">
        <v>21.295999999999999</v>
      </c>
      <c r="R1907">
        <v>6.7149999999999999</v>
      </c>
    </row>
    <row r="1908" spans="1:18">
      <c r="A1908" t="s">
        <v>234</v>
      </c>
      <c r="B1908">
        <v>2024</v>
      </c>
      <c r="C1908" s="9">
        <v>45304</v>
      </c>
      <c r="D1908" t="s">
        <v>8281</v>
      </c>
      <c r="E1908" t="s">
        <v>530</v>
      </c>
      <c r="F1908">
        <v>4</v>
      </c>
      <c r="G1908">
        <v>1</v>
      </c>
      <c r="H1908" t="s">
        <v>169</v>
      </c>
      <c r="I1908" t="s">
        <v>80</v>
      </c>
      <c r="J1908">
        <v>33.553424657534201</v>
      </c>
      <c r="K1908">
        <v>10</v>
      </c>
      <c r="L1908">
        <v>1</v>
      </c>
      <c r="M1908">
        <v>10.586</v>
      </c>
      <c r="N1908" s="29">
        <f t="shared" si="29"/>
        <v>68.014358586812776</v>
      </c>
      <c r="O1908">
        <v>18.565999999999999</v>
      </c>
      <c r="P1908">
        <v>18.716000000000001</v>
      </c>
      <c r="Q1908">
        <v>22.132000000000001</v>
      </c>
      <c r="R1908">
        <v>1.708</v>
      </c>
    </row>
    <row r="1909" spans="1:18">
      <c r="A1909" t="s">
        <v>234</v>
      </c>
      <c r="B1909">
        <v>2024</v>
      </c>
      <c r="C1909" s="9">
        <v>45304</v>
      </c>
      <c r="D1909" t="s">
        <v>8281</v>
      </c>
      <c r="E1909" t="s">
        <v>530</v>
      </c>
      <c r="F1909">
        <v>4</v>
      </c>
      <c r="G1909">
        <v>1</v>
      </c>
      <c r="H1909" t="s">
        <v>819</v>
      </c>
      <c r="I1909" t="s">
        <v>204</v>
      </c>
      <c r="J1909">
        <v>21.663013698630099</v>
      </c>
      <c r="K1909">
        <v>25</v>
      </c>
      <c r="L1909">
        <v>2</v>
      </c>
      <c r="M1909">
        <v>10.692</v>
      </c>
      <c r="N1909" s="29">
        <f t="shared" si="29"/>
        <v>67.340067340067336</v>
      </c>
      <c r="O1909">
        <v>3.2089999999999899</v>
      </c>
      <c r="P1909">
        <v>3.01799999999999</v>
      </c>
      <c r="Q1909">
        <v>12.875999999999999</v>
      </c>
      <c r="R1909">
        <v>4.9290000000000003</v>
      </c>
    </row>
    <row r="1910" spans="1:18">
      <c r="A1910" t="s">
        <v>234</v>
      </c>
      <c r="B1910">
        <v>2024</v>
      </c>
      <c r="C1910" s="9">
        <v>45304</v>
      </c>
      <c r="D1910" t="s">
        <v>8281</v>
      </c>
      <c r="E1910" t="s">
        <v>530</v>
      </c>
      <c r="F1910">
        <v>5</v>
      </c>
      <c r="G1910">
        <v>1</v>
      </c>
      <c r="H1910" t="s">
        <v>130</v>
      </c>
      <c r="I1910" t="s">
        <v>111</v>
      </c>
      <c r="J1910">
        <v>24.520547945205401</v>
      </c>
      <c r="K1910">
        <v>7</v>
      </c>
      <c r="L1910">
        <v>1</v>
      </c>
      <c r="M1910">
        <v>10.324999999999999</v>
      </c>
      <c r="N1910" s="29">
        <f t="shared" si="29"/>
        <v>69.733656174334143</v>
      </c>
      <c r="O1910">
        <v>21.581</v>
      </c>
      <c r="P1910">
        <v>22.260999999999999</v>
      </c>
      <c r="Q1910">
        <v>27.895</v>
      </c>
      <c r="R1910">
        <v>2.8170000000000002</v>
      </c>
    </row>
    <row r="1911" spans="1:18">
      <c r="A1911" t="s">
        <v>234</v>
      </c>
      <c r="B1911">
        <v>2024</v>
      </c>
      <c r="C1911" s="9">
        <v>45304</v>
      </c>
      <c r="D1911" t="s">
        <v>8281</v>
      </c>
      <c r="E1911" t="s">
        <v>530</v>
      </c>
      <c r="F1911">
        <v>5</v>
      </c>
      <c r="G1911">
        <v>1</v>
      </c>
      <c r="H1911" t="s">
        <v>8285</v>
      </c>
      <c r="I1911" t="s">
        <v>76</v>
      </c>
      <c r="J1911">
        <v>18.9698630136986</v>
      </c>
      <c r="K1911">
        <v>24</v>
      </c>
      <c r="L1911">
        <v>2</v>
      </c>
      <c r="M1911">
        <v>10.466999999999899</v>
      </c>
      <c r="N1911" s="29">
        <f t="shared" si="29"/>
        <v>68.787618228719495</v>
      </c>
      <c r="O1911">
        <v>9</v>
      </c>
      <c r="P1911">
        <v>7.1809999999999903</v>
      </c>
      <c r="Q1911">
        <v>20.388999999999999</v>
      </c>
      <c r="R1911">
        <v>6.6040000000000001</v>
      </c>
    </row>
    <row r="1912" spans="1:18">
      <c r="A1912" t="s">
        <v>234</v>
      </c>
      <c r="B1912">
        <v>2024</v>
      </c>
      <c r="C1912" s="9">
        <v>45304</v>
      </c>
      <c r="D1912" t="s">
        <v>8281</v>
      </c>
      <c r="E1912" t="s">
        <v>530</v>
      </c>
      <c r="F1912">
        <v>6</v>
      </c>
      <c r="G1912">
        <v>1</v>
      </c>
      <c r="H1912" t="s">
        <v>110</v>
      </c>
      <c r="I1912" t="s">
        <v>111</v>
      </c>
      <c r="J1912">
        <v>26.7424657534246</v>
      </c>
      <c r="K1912">
        <v>11</v>
      </c>
      <c r="L1912">
        <v>1</v>
      </c>
      <c r="M1912">
        <v>10.308</v>
      </c>
      <c r="N1912" s="29">
        <f t="shared" si="29"/>
        <v>69.848661233993013</v>
      </c>
      <c r="O1912">
        <v>29.873999999999999</v>
      </c>
      <c r="P1912">
        <v>29.95</v>
      </c>
      <c r="Q1912">
        <v>32.466000000000001</v>
      </c>
      <c r="R1912">
        <v>1.258</v>
      </c>
    </row>
    <row r="1913" spans="1:18">
      <c r="A1913" t="s">
        <v>234</v>
      </c>
      <c r="B1913">
        <v>2024</v>
      </c>
      <c r="C1913" s="9">
        <v>45304</v>
      </c>
      <c r="D1913" t="s">
        <v>8281</v>
      </c>
      <c r="E1913" t="s">
        <v>530</v>
      </c>
      <c r="F1913">
        <v>6</v>
      </c>
      <c r="G1913">
        <v>1</v>
      </c>
      <c r="H1913" t="s">
        <v>173</v>
      </c>
      <c r="I1913" t="s">
        <v>80</v>
      </c>
      <c r="J1913">
        <v>22.2082191780821</v>
      </c>
      <c r="K1913">
        <v>23</v>
      </c>
      <c r="L1913">
        <v>2</v>
      </c>
      <c r="M1913">
        <v>10.778</v>
      </c>
      <c r="N1913" s="29">
        <f t="shared" si="29"/>
        <v>66.802746335127111</v>
      </c>
      <c r="O1913">
        <v>12.424999999999899</v>
      </c>
      <c r="P1913">
        <v>12.222</v>
      </c>
      <c r="Q1913">
        <v>23.238</v>
      </c>
      <c r="R1913">
        <v>5.508</v>
      </c>
    </row>
    <row r="1914" spans="1:18">
      <c r="A1914" t="s">
        <v>234</v>
      </c>
      <c r="B1914">
        <v>2024</v>
      </c>
      <c r="C1914" s="9">
        <v>45304</v>
      </c>
      <c r="D1914" t="s">
        <v>8281</v>
      </c>
      <c r="E1914" t="s">
        <v>530</v>
      </c>
      <c r="F1914">
        <v>7</v>
      </c>
      <c r="G1914">
        <v>1</v>
      </c>
      <c r="H1914" t="s">
        <v>141</v>
      </c>
      <c r="I1914" t="s">
        <v>93</v>
      </c>
      <c r="J1914">
        <v>28.783561643835601</v>
      </c>
      <c r="K1914">
        <v>8</v>
      </c>
      <c r="L1914">
        <v>1</v>
      </c>
      <c r="M1914">
        <v>10.441000000000001</v>
      </c>
      <c r="N1914" s="29">
        <f t="shared" si="29"/>
        <v>68.958911981610953</v>
      </c>
      <c r="O1914">
        <v>19.454999999999998</v>
      </c>
      <c r="P1914">
        <v>19.713000000000001</v>
      </c>
      <c r="Q1914">
        <v>23.193000000000001</v>
      </c>
      <c r="R1914">
        <v>1.74</v>
      </c>
    </row>
    <row r="1915" spans="1:18">
      <c r="A1915" t="s">
        <v>234</v>
      </c>
      <c r="B1915">
        <v>2024</v>
      </c>
      <c r="C1915" s="9">
        <v>45304</v>
      </c>
      <c r="D1915" t="s">
        <v>8281</v>
      </c>
      <c r="E1915" t="s">
        <v>530</v>
      </c>
      <c r="F1915">
        <v>7</v>
      </c>
      <c r="G1915">
        <v>1</v>
      </c>
      <c r="H1915" t="s">
        <v>785</v>
      </c>
      <c r="I1915" t="s">
        <v>204</v>
      </c>
      <c r="J1915">
        <v>23.071232876712301</v>
      </c>
      <c r="K1915">
        <v>22</v>
      </c>
      <c r="L1915">
        <v>2</v>
      </c>
      <c r="M1915">
        <v>10.441000000000001</v>
      </c>
      <c r="N1915" s="29">
        <f t="shared" si="29"/>
        <v>68.958911981610953</v>
      </c>
      <c r="O1915">
        <v>6.2619999999999898</v>
      </c>
      <c r="P1915">
        <v>5.2229999999999901</v>
      </c>
      <c r="Q1915">
        <v>16.837</v>
      </c>
      <c r="R1915">
        <v>5.8070000000000004</v>
      </c>
    </row>
    <row r="1916" spans="1:18">
      <c r="A1916" t="s">
        <v>234</v>
      </c>
      <c r="B1916">
        <v>2024</v>
      </c>
      <c r="C1916" s="9">
        <v>45304</v>
      </c>
      <c r="D1916" t="s">
        <v>8281</v>
      </c>
      <c r="E1916" t="s">
        <v>530</v>
      </c>
      <c r="F1916">
        <v>8</v>
      </c>
      <c r="G1916">
        <v>1</v>
      </c>
      <c r="H1916" t="s">
        <v>27</v>
      </c>
      <c r="I1916" t="s">
        <v>28</v>
      </c>
      <c r="J1916">
        <v>28.073972602739701</v>
      </c>
      <c r="K1916">
        <v>12</v>
      </c>
      <c r="L1916">
        <v>1</v>
      </c>
      <c r="M1916">
        <v>10.317</v>
      </c>
      <c r="N1916" s="29">
        <f t="shared" si="29"/>
        <v>69.787728990985755</v>
      </c>
      <c r="O1916">
        <v>18.201000000000001</v>
      </c>
      <c r="P1916">
        <v>18.834</v>
      </c>
      <c r="Q1916">
        <v>23.608000000000001</v>
      </c>
      <c r="R1916">
        <v>2.387</v>
      </c>
    </row>
    <row r="1917" spans="1:18">
      <c r="A1917" t="s">
        <v>234</v>
      </c>
      <c r="B1917">
        <v>2024</v>
      </c>
      <c r="C1917" s="9">
        <v>45304</v>
      </c>
      <c r="D1917" t="s">
        <v>8281</v>
      </c>
      <c r="E1917" t="s">
        <v>530</v>
      </c>
      <c r="F1917">
        <v>8</v>
      </c>
      <c r="G1917">
        <v>1</v>
      </c>
      <c r="H1917" t="s">
        <v>1268</v>
      </c>
      <c r="I1917" t="s">
        <v>76</v>
      </c>
      <c r="J1917">
        <v>19.816438356164301</v>
      </c>
      <c r="K1917">
        <v>21</v>
      </c>
      <c r="L1917">
        <v>2</v>
      </c>
      <c r="M1917">
        <v>10.359</v>
      </c>
      <c r="N1917" s="29">
        <f t="shared" si="29"/>
        <v>69.504778453518682</v>
      </c>
      <c r="O1917">
        <v>9</v>
      </c>
      <c r="P1917">
        <v>6.0629999999999997</v>
      </c>
      <c r="Q1917">
        <v>18.599</v>
      </c>
      <c r="R1917">
        <v>6.2679999999999998</v>
      </c>
    </row>
    <row r="1918" spans="1:18">
      <c r="A1918" t="s">
        <v>234</v>
      </c>
      <c r="B1918">
        <v>2024</v>
      </c>
      <c r="C1918" s="9">
        <v>45304</v>
      </c>
      <c r="D1918" t="s">
        <v>8281</v>
      </c>
      <c r="E1918" t="s">
        <v>530</v>
      </c>
      <c r="F1918">
        <v>9</v>
      </c>
      <c r="G1918">
        <v>1</v>
      </c>
      <c r="H1918" t="s">
        <v>8270</v>
      </c>
      <c r="I1918" t="s">
        <v>28</v>
      </c>
      <c r="J1918">
        <v>19.7369863013698</v>
      </c>
      <c r="K1918">
        <v>13</v>
      </c>
      <c r="L1918">
        <v>1</v>
      </c>
      <c r="M1918">
        <v>10.396000000000001</v>
      </c>
      <c r="N1918" s="29">
        <f t="shared" si="29"/>
        <v>69.257406694882647</v>
      </c>
      <c r="O1918">
        <v>9</v>
      </c>
      <c r="P1918">
        <v>14.627999999999901</v>
      </c>
      <c r="Q1918">
        <v>28.411999999999999</v>
      </c>
      <c r="R1918">
        <v>6.8920000000000003</v>
      </c>
    </row>
    <row r="1919" spans="1:18">
      <c r="A1919" t="s">
        <v>234</v>
      </c>
      <c r="B1919">
        <v>2024</v>
      </c>
      <c r="C1919" s="9">
        <v>45304</v>
      </c>
      <c r="D1919" t="s">
        <v>8281</v>
      </c>
      <c r="E1919" t="s">
        <v>530</v>
      </c>
      <c r="F1919">
        <v>9</v>
      </c>
      <c r="G1919">
        <v>1</v>
      </c>
      <c r="H1919" t="s">
        <v>57</v>
      </c>
      <c r="I1919" t="s">
        <v>35</v>
      </c>
      <c r="J1919">
        <v>30.172602739725999</v>
      </c>
      <c r="K1919">
        <v>20</v>
      </c>
      <c r="L1919">
        <v>2</v>
      </c>
      <c r="M1919">
        <v>10.433</v>
      </c>
      <c r="N1919" s="29">
        <f t="shared" si="29"/>
        <v>69.011789514041979</v>
      </c>
      <c r="O1919">
        <v>12.712999999999999</v>
      </c>
      <c r="P1919">
        <v>12.346</v>
      </c>
      <c r="Q1919">
        <v>18.734000000000002</v>
      </c>
      <c r="R1919">
        <v>3.194</v>
      </c>
    </row>
    <row r="1920" spans="1:18">
      <c r="A1920" t="s">
        <v>234</v>
      </c>
      <c r="B1920">
        <v>2024</v>
      </c>
      <c r="C1920" s="9">
        <v>45304</v>
      </c>
      <c r="D1920" t="s">
        <v>8281</v>
      </c>
      <c r="E1920" t="s">
        <v>530</v>
      </c>
      <c r="F1920">
        <v>10</v>
      </c>
      <c r="G1920">
        <v>1</v>
      </c>
      <c r="H1920" t="s">
        <v>673</v>
      </c>
      <c r="I1920" t="s">
        <v>24</v>
      </c>
      <c r="J1920">
        <v>26.578082191780801</v>
      </c>
      <c r="K1920">
        <v>14</v>
      </c>
      <c r="L1920">
        <v>1</v>
      </c>
      <c r="M1920">
        <v>10.487</v>
      </c>
      <c r="N1920" s="29">
        <f t="shared" si="29"/>
        <v>68.656431772670928</v>
      </c>
      <c r="O1920">
        <v>9</v>
      </c>
      <c r="P1920">
        <v>14.847</v>
      </c>
      <c r="Q1920">
        <v>28.777000000000001</v>
      </c>
      <c r="R1920">
        <v>6.9649999999999999</v>
      </c>
    </row>
    <row r="1921" spans="1:18">
      <c r="A1921" t="s">
        <v>234</v>
      </c>
      <c r="B1921">
        <v>2024</v>
      </c>
      <c r="C1921" s="9">
        <v>45304</v>
      </c>
      <c r="D1921" t="s">
        <v>8281</v>
      </c>
      <c r="E1921" t="s">
        <v>530</v>
      </c>
      <c r="F1921">
        <v>10</v>
      </c>
      <c r="G1921">
        <v>1</v>
      </c>
      <c r="H1921" t="s">
        <v>767</v>
      </c>
      <c r="I1921" t="s">
        <v>44</v>
      </c>
      <c r="J1921">
        <v>36.679452054794503</v>
      </c>
      <c r="K1921">
        <v>19</v>
      </c>
      <c r="L1921">
        <v>2</v>
      </c>
      <c r="M1921">
        <v>10.532</v>
      </c>
      <c r="N1921" s="29">
        <f t="shared" si="29"/>
        <v>68.363083934675274</v>
      </c>
      <c r="O1921">
        <v>10.589</v>
      </c>
      <c r="P1921">
        <v>9.7539999999999996</v>
      </c>
      <c r="Q1921">
        <v>19.474</v>
      </c>
      <c r="R1921">
        <v>4.8600000000000003</v>
      </c>
    </row>
    <row r="1922" spans="1:18">
      <c r="A1922" t="s">
        <v>234</v>
      </c>
      <c r="B1922">
        <v>2024</v>
      </c>
      <c r="C1922" s="9">
        <v>45304</v>
      </c>
      <c r="D1922" t="s">
        <v>8281</v>
      </c>
      <c r="E1922" t="s">
        <v>530</v>
      </c>
      <c r="F1922">
        <v>11</v>
      </c>
      <c r="G1922">
        <v>1</v>
      </c>
      <c r="H1922" t="s">
        <v>34</v>
      </c>
      <c r="I1922" t="s">
        <v>35</v>
      </c>
      <c r="J1922">
        <v>25.646575342465699</v>
      </c>
      <c r="K1922">
        <v>15</v>
      </c>
      <c r="L1922">
        <v>1</v>
      </c>
      <c r="M1922">
        <v>10.576000000000001</v>
      </c>
      <c r="N1922" s="29">
        <f t="shared" si="29"/>
        <v>68.078668683812396</v>
      </c>
      <c r="O1922">
        <v>16.718</v>
      </c>
      <c r="P1922">
        <v>17.663999999999898</v>
      </c>
      <c r="Q1922">
        <v>24.08</v>
      </c>
      <c r="R1922">
        <v>3.2080000000000002</v>
      </c>
    </row>
    <row r="1923" spans="1:18">
      <c r="A1923" t="s">
        <v>234</v>
      </c>
      <c r="B1923">
        <v>2024</v>
      </c>
      <c r="C1923" s="9">
        <v>45304</v>
      </c>
      <c r="D1923" t="s">
        <v>8281</v>
      </c>
      <c r="E1923" t="s">
        <v>530</v>
      </c>
      <c r="F1923">
        <v>11</v>
      </c>
      <c r="G1923">
        <v>1</v>
      </c>
      <c r="H1923" t="s">
        <v>177</v>
      </c>
      <c r="I1923" t="s">
        <v>140</v>
      </c>
      <c r="J1923">
        <v>22.2383561643835</v>
      </c>
      <c r="K1923">
        <v>18</v>
      </c>
      <c r="L1923">
        <v>2</v>
      </c>
      <c r="M1923">
        <v>12.576000000000001</v>
      </c>
      <c r="N1923" s="29">
        <f t="shared" ref="N1923:N1986" si="30">3.6*200/M1923</f>
        <v>57.251908396946561</v>
      </c>
      <c r="O1923">
        <v>6.68</v>
      </c>
      <c r="P1923">
        <v>5.8710000000000004</v>
      </c>
      <c r="Q1923">
        <v>16.855</v>
      </c>
      <c r="R1923">
        <v>5.492</v>
      </c>
    </row>
    <row r="1924" spans="1:18">
      <c r="A1924" t="s">
        <v>234</v>
      </c>
      <c r="B1924">
        <v>2024</v>
      </c>
      <c r="C1924" s="9">
        <v>45304</v>
      </c>
      <c r="D1924" t="s">
        <v>8281</v>
      </c>
      <c r="E1924" t="s">
        <v>530</v>
      </c>
      <c r="F1924">
        <v>12</v>
      </c>
      <c r="G1924">
        <v>1</v>
      </c>
      <c r="H1924" t="s">
        <v>733</v>
      </c>
      <c r="I1924" t="s">
        <v>40</v>
      </c>
      <c r="J1924">
        <v>30.4739726027397</v>
      </c>
      <c r="K1924">
        <v>16</v>
      </c>
      <c r="L1924">
        <v>1</v>
      </c>
      <c r="M1924">
        <v>10.586</v>
      </c>
      <c r="N1924" s="29">
        <f t="shared" si="30"/>
        <v>68.014358586812776</v>
      </c>
      <c r="O1924">
        <v>7.4619999999999997</v>
      </c>
      <c r="P1924">
        <v>15.2</v>
      </c>
      <c r="Q1924">
        <v>26.294</v>
      </c>
      <c r="R1924">
        <v>5.5469999999999997</v>
      </c>
    </row>
    <row r="1925" spans="1:18">
      <c r="A1925" t="s">
        <v>234</v>
      </c>
      <c r="B1925">
        <v>2024</v>
      </c>
      <c r="C1925" s="9">
        <v>45304</v>
      </c>
      <c r="D1925" t="s">
        <v>8281</v>
      </c>
      <c r="E1925" t="s">
        <v>530</v>
      </c>
      <c r="F1925">
        <v>12</v>
      </c>
      <c r="G1925">
        <v>1</v>
      </c>
      <c r="H1925" t="s">
        <v>1113</v>
      </c>
      <c r="I1925" t="s">
        <v>24</v>
      </c>
      <c r="J1925">
        <v>19.430136986301299</v>
      </c>
      <c r="K1925">
        <v>17</v>
      </c>
      <c r="L1925">
        <v>2</v>
      </c>
      <c r="M1925">
        <v>11.369</v>
      </c>
      <c r="N1925" s="29">
        <f t="shared" si="30"/>
        <v>63.330108188934823</v>
      </c>
      <c r="O1925">
        <v>16.337</v>
      </c>
      <c r="P1925">
        <v>13.898999999999999</v>
      </c>
      <c r="Q1925">
        <v>23.594999999999999</v>
      </c>
      <c r="R1925">
        <v>4.8479999999999999</v>
      </c>
    </row>
    <row r="1926" spans="1:18">
      <c r="A1926" t="s">
        <v>234</v>
      </c>
      <c r="B1926">
        <v>2024</v>
      </c>
      <c r="C1926" s="9">
        <v>45304</v>
      </c>
      <c r="D1926" t="s">
        <v>8281</v>
      </c>
      <c r="E1926" t="s">
        <v>533</v>
      </c>
      <c r="F1926">
        <v>1</v>
      </c>
      <c r="G1926">
        <v>1</v>
      </c>
      <c r="H1926" t="s">
        <v>90</v>
      </c>
      <c r="I1926" t="s">
        <v>22</v>
      </c>
      <c r="J1926">
        <v>26.852054794520502</v>
      </c>
      <c r="K1926">
        <v>1</v>
      </c>
      <c r="L1926">
        <v>1</v>
      </c>
      <c r="M1926">
        <v>10.006</v>
      </c>
      <c r="N1926" s="29">
        <f t="shared" si="30"/>
        <v>71.956825904457318</v>
      </c>
      <c r="O1926">
        <v>40.597000000000001</v>
      </c>
      <c r="P1926">
        <v>40.604999999999997</v>
      </c>
      <c r="Q1926">
        <v>42.942999999999998</v>
      </c>
      <c r="R1926">
        <v>1.169</v>
      </c>
    </row>
    <row r="1927" spans="1:18">
      <c r="A1927" t="s">
        <v>234</v>
      </c>
      <c r="B1927">
        <v>2024</v>
      </c>
      <c r="C1927" s="9">
        <v>45304</v>
      </c>
      <c r="D1927" t="s">
        <v>8281</v>
      </c>
      <c r="E1927" t="s">
        <v>533</v>
      </c>
      <c r="F1927">
        <v>1</v>
      </c>
      <c r="G1927">
        <v>1</v>
      </c>
      <c r="H1927" t="s">
        <v>733</v>
      </c>
      <c r="I1927" t="s">
        <v>40</v>
      </c>
      <c r="J1927">
        <v>30.4739726027397</v>
      </c>
      <c r="K1927">
        <v>16</v>
      </c>
      <c r="L1927">
        <v>2</v>
      </c>
      <c r="M1927">
        <v>10.093</v>
      </c>
      <c r="N1927" s="29">
        <f t="shared" si="30"/>
        <v>71.336569899930652</v>
      </c>
      <c r="O1927">
        <v>15.2</v>
      </c>
      <c r="P1927">
        <v>15.287000000000001</v>
      </c>
      <c r="Q1927">
        <v>26.061</v>
      </c>
      <c r="R1927">
        <v>5.3869999999999996</v>
      </c>
    </row>
    <row r="1928" spans="1:18">
      <c r="A1928" t="s">
        <v>234</v>
      </c>
      <c r="B1928">
        <v>2024</v>
      </c>
      <c r="C1928" s="9">
        <v>45304</v>
      </c>
      <c r="D1928" t="s">
        <v>8281</v>
      </c>
      <c r="E1928" t="s">
        <v>533</v>
      </c>
      <c r="F1928">
        <v>2</v>
      </c>
      <c r="G1928">
        <v>1</v>
      </c>
      <c r="H1928" t="s">
        <v>199</v>
      </c>
      <c r="I1928" t="s">
        <v>44</v>
      </c>
      <c r="J1928">
        <v>28.504109589041001</v>
      </c>
      <c r="K1928">
        <v>2</v>
      </c>
      <c r="L1928">
        <v>1</v>
      </c>
      <c r="M1928">
        <v>10.323</v>
      </c>
      <c r="N1928" s="29">
        <f t="shared" si="30"/>
        <v>69.747166521360072</v>
      </c>
      <c r="O1928">
        <v>30.573</v>
      </c>
      <c r="P1928">
        <v>30.602999999999899</v>
      </c>
      <c r="Q1928">
        <v>32.484999999999999</v>
      </c>
      <c r="R1928">
        <v>0.94099999999999995</v>
      </c>
    </row>
    <row r="1929" spans="1:18">
      <c r="A1929" t="s">
        <v>234</v>
      </c>
      <c r="B1929">
        <v>2024</v>
      </c>
      <c r="C1929" s="9">
        <v>45304</v>
      </c>
      <c r="D1929" t="s">
        <v>8281</v>
      </c>
      <c r="E1929" t="s">
        <v>533</v>
      </c>
      <c r="F1929">
        <v>2</v>
      </c>
      <c r="G1929">
        <v>1</v>
      </c>
      <c r="H1929" t="s">
        <v>34</v>
      </c>
      <c r="I1929" t="s">
        <v>35</v>
      </c>
      <c r="J1929">
        <v>25.646575342465699</v>
      </c>
      <c r="K1929">
        <v>15</v>
      </c>
      <c r="L1929">
        <v>2</v>
      </c>
      <c r="M1929">
        <v>11.180999999999999</v>
      </c>
      <c r="N1929" s="29">
        <f t="shared" si="30"/>
        <v>64.394955728467949</v>
      </c>
      <c r="O1929">
        <v>17.663999999999898</v>
      </c>
      <c r="P1929">
        <v>17.536000000000001</v>
      </c>
      <c r="Q1929">
        <v>23.71</v>
      </c>
      <c r="R1929">
        <v>3.0870000000000002</v>
      </c>
    </row>
    <row r="1930" spans="1:18">
      <c r="A1930" t="s">
        <v>234</v>
      </c>
      <c r="B1930">
        <v>2024</v>
      </c>
      <c r="C1930" s="9">
        <v>45304</v>
      </c>
      <c r="D1930" t="s">
        <v>8281</v>
      </c>
      <c r="E1930" t="s">
        <v>533</v>
      </c>
      <c r="F1930">
        <v>3</v>
      </c>
      <c r="G1930">
        <v>1</v>
      </c>
      <c r="H1930" t="s">
        <v>181</v>
      </c>
      <c r="I1930" t="s">
        <v>473</v>
      </c>
      <c r="J1930">
        <v>23.380821917808198</v>
      </c>
      <c r="K1930">
        <v>3</v>
      </c>
      <c r="L1930">
        <v>1</v>
      </c>
      <c r="M1930">
        <v>9.9719999999999995</v>
      </c>
      <c r="N1930" s="29">
        <f t="shared" si="30"/>
        <v>72.202166064981952</v>
      </c>
      <c r="O1930">
        <v>30.937999999999999</v>
      </c>
      <c r="P1930">
        <v>31.12</v>
      </c>
      <c r="Q1930">
        <v>34.5</v>
      </c>
      <c r="R1930">
        <v>1.69</v>
      </c>
    </row>
    <row r="1931" spans="1:18">
      <c r="A1931" t="s">
        <v>234</v>
      </c>
      <c r="B1931">
        <v>2024</v>
      </c>
      <c r="C1931" s="9">
        <v>45304</v>
      </c>
      <c r="D1931" t="s">
        <v>8281</v>
      </c>
      <c r="E1931" t="s">
        <v>533</v>
      </c>
      <c r="F1931">
        <v>3</v>
      </c>
      <c r="G1931">
        <v>1</v>
      </c>
      <c r="H1931" t="s">
        <v>673</v>
      </c>
      <c r="I1931" t="s">
        <v>24</v>
      </c>
      <c r="J1931">
        <v>26.578082191780801</v>
      </c>
      <c r="K1931">
        <v>14</v>
      </c>
      <c r="L1931">
        <v>2</v>
      </c>
      <c r="M1931">
        <v>11.228999999999999</v>
      </c>
      <c r="N1931" s="29">
        <f t="shared" si="30"/>
        <v>64.119690088164575</v>
      </c>
      <c r="O1931">
        <v>14.847</v>
      </c>
      <c r="P1931">
        <v>14.401</v>
      </c>
      <c r="Q1931">
        <v>26.169</v>
      </c>
      <c r="R1931">
        <v>5.8840000000000003</v>
      </c>
    </row>
    <row r="1932" spans="1:18">
      <c r="A1932" t="s">
        <v>234</v>
      </c>
      <c r="B1932">
        <v>2024</v>
      </c>
      <c r="C1932" s="9">
        <v>45304</v>
      </c>
      <c r="D1932" t="s">
        <v>8281</v>
      </c>
      <c r="E1932" t="s">
        <v>533</v>
      </c>
      <c r="F1932">
        <v>4</v>
      </c>
      <c r="G1932">
        <v>1</v>
      </c>
      <c r="H1932" t="s">
        <v>21</v>
      </c>
      <c r="I1932" t="s">
        <v>22</v>
      </c>
      <c r="J1932">
        <v>30.849315068493102</v>
      </c>
      <c r="K1932">
        <v>4</v>
      </c>
      <c r="L1932">
        <v>1</v>
      </c>
      <c r="M1932">
        <v>10.507999999999999</v>
      </c>
      <c r="N1932" s="29">
        <f t="shared" si="30"/>
        <v>68.519223448800915</v>
      </c>
      <c r="O1932">
        <v>34.411999999999999</v>
      </c>
      <c r="P1932">
        <v>34.457999999999998</v>
      </c>
      <c r="Q1932">
        <v>36.606000000000002</v>
      </c>
      <c r="R1932">
        <v>1.0740000000000001</v>
      </c>
    </row>
    <row r="1933" spans="1:18">
      <c r="A1933" t="s">
        <v>234</v>
      </c>
      <c r="B1933">
        <v>2024</v>
      </c>
      <c r="C1933" s="9">
        <v>45304</v>
      </c>
      <c r="D1933" t="s">
        <v>8281</v>
      </c>
      <c r="E1933" t="s">
        <v>533</v>
      </c>
      <c r="F1933">
        <v>4</v>
      </c>
      <c r="G1933">
        <v>1</v>
      </c>
      <c r="H1933" t="s">
        <v>8270</v>
      </c>
      <c r="I1933" t="s">
        <v>28</v>
      </c>
      <c r="J1933">
        <v>19.7369863013698</v>
      </c>
      <c r="K1933">
        <v>13</v>
      </c>
      <c r="L1933">
        <v>2</v>
      </c>
      <c r="M1933">
        <v>10.757</v>
      </c>
      <c r="N1933" s="29">
        <f t="shared" si="30"/>
        <v>66.933159802919036</v>
      </c>
      <c r="O1933">
        <v>14.627999999999901</v>
      </c>
      <c r="P1933">
        <v>14.5289999999999</v>
      </c>
      <c r="Q1933">
        <v>26.524999999999999</v>
      </c>
      <c r="R1933">
        <v>5.9980000000000002</v>
      </c>
    </row>
    <row r="1934" spans="1:18">
      <c r="A1934" t="s">
        <v>234</v>
      </c>
      <c r="B1934">
        <v>2024</v>
      </c>
      <c r="C1934" s="9">
        <v>45304</v>
      </c>
      <c r="D1934" t="s">
        <v>8281</v>
      </c>
      <c r="E1934" t="s">
        <v>533</v>
      </c>
      <c r="F1934">
        <v>5</v>
      </c>
      <c r="G1934">
        <v>1</v>
      </c>
      <c r="H1934" t="s">
        <v>94</v>
      </c>
      <c r="I1934" t="s">
        <v>26</v>
      </c>
      <c r="J1934">
        <v>24.9945205479452</v>
      </c>
      <c r="K1934">
        <v>5</v>
      </c>
      <c r="L1934">
        <v>1</v>
      </c>
      <c r="M1934">
        <v>10.321999999999999</v>
      </c>
      <c r="N1934" s="29">
        <f t="shared" si="30"/>
        <v>69.753923658205778</v>
      </c>
      <c r="O1934">
        <v>29.187999999999999</v>
      </c>
      <c r="P1934">
        <v>29.28</v>
      </c>
      <c r="Q1934">
        <v>32.198</v>
      </c>
      <c r="R1934">
        <v>1.4590000000000001</v>
      </c>
    </row>
    <row r="1935" spans="1:18">
      <c r="A1935" t="s">
        <v>234</v>
      </c>
      <c r="B1935">
        <v>2024</v>
      </c>
      <c r="C1935" s="9">
        <v>45304</v>
      </c>
      <c r="D1935" t="s">
        <v>8281</v>
      </c>
      <c r="E1935" t="s">
        <v>533</v>
      </c>
      <c r="F1935">
        <v>5</v>
      </c>
      <c r="G1935">
        <v>1</v>
      </c>
      <c r="H1935" t="s">
        <v>27</v>
      </c>
      <c r="I1935" t="s">
        <v>28</v>
      </c>
      <c r="J1935">
        <v>28.073972602739701</v>
      </c>
      <c r="K1935">
        <v>12</v>
      </c>
      <c r="L1935">
        <v>2</v>
      </c>
      <c r="M1935">
        <v>10.558</v>
      </c>
      <c r="N1935" s="29">
        <f t="shared" si="30"/>
        <v>68.194733851108168</v>
      </c>
      <c r="O1935">
        <v>18.834</v>
      </c>
      <c r="P1935">
        <v>18.738</v>
      </c>
      <c r="Q1935">
        <v>23.414000000000001</v>
      </c>
      <c r="R1935">
        <v>2.3380000000000001</v>
      </c>
    </row>
    <row r="1936" spans="1:18">
      <c r="A1936" t="s">
        <v>234</v>
      </c>
      <c r="B1936">
        <v>2024</v>
      </c>
      <c r="C1936" s="9">
        <v>45304</v>
      </c>
      <c r="D1936" t="s">
        <v>8281</v>
      </c>
      <c r="E1936" t="s">
        <v>533</v>
      </c>
      <c r="F1936">
        <v>6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10.436</v>
      </c>
      <c r="N1936" s="29">
        <f t="shared" si="30"/>
        <v>68.991950939057105</v>
      </c>
      <c r="O1936">
        <v>19.713000000000001</v>
      </c>
      <c r="P1936">
        <v>20.079000000000001</v>
      </c>
      <c r="Q1936">
        <v>23.491</v>
      </c>
      <c r="R1936">
        <v>1.706</v>
      </c>
    </row>
    <row r="1937" spans="1:18">
      <c r="A1937" t="s">
        <v>234</v>
      </c>
      <c r="B1937">
        <v>2024</v>
      </c>
      <c r="C1937" s="9">
        <v>45304</v>
      </c>
      <c r="D1937" t="s">
        <v>8281</v>
      </c>
      <c r="E1937" t="s">
        <v>533</v>
      </c>
      <c r="F1937">
        <v>6</v>
      </c>
      <c r="G1937">
        <v>1</v>
      </c>
      <c r="H1937" t="s">
        <v>170</v>
      </c>
      <c r="I1937" t="s">
        <v>40</v>
      </c>
      <c r="J1937">
        <v>25.2493150684931</v>
      </c>
      <c r="K1937">
        <v>9</v>
      </c>
      <c r="L1937">
        <v>2</v>
      </c>
      <c r="M1937">
        <v>10.436</v>
      </c>
      <c r="N1937" s="29">
        <f t="shared" si="30"/>
        <v>68.991950939057105</v>
      </c>
      <c r="O1937">
        <v>16.053000000000001</v>
      </c>
      <c r="P1937">
        <v>15.672999999999901</v>
      </c>
      <c r="Q1937">
        <v>20.268999999999998</v>
      </c>
      <c r="R1937">
        <v>2.298</v>
      </c>
    </row>
    <row r="1938" spans="1:18">
      <c r="A1938" t="s">
        <v>234</v>
      </c>
      <c r="B1938">
        <v>2024</v>
      </c>
      <c r="C1938" s="9">
        <v>45304</v>
      </c>
      <c r="D1938" t="s">
        <v>8281</v>
      </c>
      <c r="E1938" t="s">
        <v>533</v>
      </c>
      <c r="F1938">
        <v>7</v>
      </c>
      <c r="G1938">
        <v>1</v>
      </c>
      <c r="H1938" t="s">
        <v>97</v>
      </c>
      <c r="I1938" t="s">
        <v>26</v>
      </c>
      <c r="J1938">
        <v>26.7561643835616</v>
      </c>
      <c r="K1938">
        <v>6</v>
      </c>
      <c r="L1938">
        <v>1</v>
      </c>
      <c r="M1938">
        <v>10.343999999999999</v>
      </c>
      <c r="N1938" s="29">
        <f t="shared" si="30"/>
        <v>69.60556844547564</v>
      </c>
      <c r="O1938">
        <v>27.747</v>
      </c>
      <c r="P1938">
        <v>28.053999999999998</v>
      </c>
      <c r="Q1938">
        <v>30.47</v>
      </c>
      <c r="R1938">
        <v>1.208</v>
      </c>
    </row>
    <row r="1939" spans="1:18">
      <c r="A1939" t="s">
        <v>234</v>
      </c>
      <c r="B1939">
        <v>2024</v>
      </c>
      <c r="C1939" s="9">
        <v>45304</v>
      </c>
      <c r="D1939" t="s">
        <v>8281</v>
      </c>
      <c r="E1939" t="s">
        <v>533</v>
      </c>
      <c r="F1939">
        <v>7</v>
      </c>
      <c r="G1939">
        <v>1</v>
      </c>
      <c r="H1939" t="s">
        <v>110</v>
      </c>
      <c r="I1939" t="s">
        <v>111</v>
      </c>
      <c r="J1939">
        <v>26.7424657534246</v>
      </c>
      <c r="K1939">
        <v>11</v>
      </c>
      <c r="L1939">
        <v>2</v>
      </c>
      <c r="M1939">
        <v>10.366</v>
      </c>
      <c r="N1939" s="29">
        <f t="shared" si="30"/>
        <v>69.457842948099554</v>
      </c>
      <c r="O1939">
        <v>29.95</v>
      </c>
      <c r="P1939">
        <v>29.690999999999999</v>
      </c>
      <c r="Q1939">
        <v>32.173000000000002</v>
      </c>
      <c r="R1939">
        <v>1.2410000000000001</v>
      </c>
    </row>
    <row r="1940" spans="1:18">
      <c r="A1940" t="s">
        <v>234</v>
      </c>
      <c r="B1940">
        <v>2024</v>
      </c>
      <c r="C1940" s="9">
        <v>45304</v>
      </c>
      <c r="D1940" t="s">
        <v>8281</v>
      </c>
      <c r="E1940" t="s">
        <v>533</v>
      </c>
      <c r="F1940">
        <v>8</v>
      </c>
      <c r="G1940">
        <v>1</v>
      </c>
      <c r="H1940" t="s">
        <v>130</v>
      </c>
      <c r="I1940" t="s">
        <v>111</v>
      </c>
      <c r="J1940">
        <v>24.520547945205401</v>
      </c>
      <c r="K1940">
        <v>7</v>
      </c>
      <c r="L1940">
        <v>1</v>
      </c>
      <c r="M1940">
        <v>10.256</v>
      </c>
      <c r="N1940" s="29">
        <f t="shared" si="30"/>
        <v>70.20280811232449</v>
      </c>
      <c r="O1940">
        <v>22.260999999999999</v>
      </c>
      <c r="P1940">
        <v>22.942</v>
      </c>
      <c r="Q1940">
        <v>28.356000000000002</v>
      </c>
      <c r="R1940">
        <v>2.7069999999999999</v>
      </c>
    </row>
    <row r="1941" spans="1:18">
      <c r="A1941" t="s">
        <v>234</v>
      </c>
      <c r="B1941">
        <v>2024</v>
      </c>
      <c r="C1941" s="9">
        <v>45304</v>
      </c>
      <c r="D1941" t="s">
        <v>8281</v>
      </c>
      <c r="E1941" t="s">
        <v>533</v>
      </c>
      <c r="F1941">
        <v>8</v>
      </c>
      <c r="G1941">
        <v>1</v>
      </c>
      <c r="H1941" t="s">
        <v>169</v>
      </c>
      <c r="I1941" t="s">
        <v>80</v>
      </c>
      <c r="J1941">
        <v>33.553424657534201</v>
      </c>
      <c r="K1941">
        <v>10</v>
      </c>
      <c r="L1941">
        <v>2</v>
      </c>
      <c r="M1941">
        <v>10.339</v>
      </c>
      <c r="N1941" s="29">
        <f t="shared" si="30"/>
        <v>69.639230099622779</v>
      </c>
      <c r="O1941">
        <v>18.716000000000001</v>
      </c>
      <c r="P1941">
        <v>18.591999999999999</v>
      </c>
      <c r="Q1941">
        <v>21.962</v>
      </c>
      <c r="R1941">
        <v>1.6850000000000001</v>
      </c>
    </row>
    <row r="1942" spans="1:18">
      <c r="A1942" t="s">
        <v>234</v>
      </c>
      <c r="B1942">
        <v>2024</v>
      </c>
      <c r="C1942" s="9">
        <v>45304</v>
      </c>
      <c r="D1942" t="s">
        <v>8281</v>
      </c>
      <c r="E1942" t="s">
        <v>534</v>
      </c>
      <c r="F1942">
        <v>1</v>
      </c>
      <c r="G1942">
        <v>1</v>
      </c>
      <c r="H1942" t="s">
        <v>90</v>
      </c>
      <c r="I1942" t="s">
        <v>22</v>
      </c>
      <c r="J1942">
        <v>26.852054794520502</v>
      </c>
      <c r="K1942">
        <v>1</v>
      </c>
      <c r="L1942">
        <v>1</v>
      </c>
      <c r="M1942">
        <v>9.8629999999999995</v>
      </c>
      <c r="N1942" s="29">
        <f t="shared" si="30"/>
        <v>73.000101389029709</v>
      </c>
      <c r="O1942">
        <v>40.604999999999997</v>
      </c>
      <c r="P1942">
        <v>40.611999999999902</v>
      </c>
      <c r="Q1942">
        <v>42.951999999999998</v>
      </c>
      <c r="R1942">
        <v>1.17</v>
      </c>
    </row>
    <row r="1943" spans="1:18">
      <c r="A1943" t="s">
        <v>234</v>
      </c>
      <c r="B1943">
        <v>2024</v>
      </c>
      <c r="C1943" s="9">
        <v>45304</v>
      </c>
      <c r="D1943" t="s">
        <v>8281</v>
      </c>
      <c r="E1943" t="s">
        <v>534</v>
      </c>
      <c r="F1943">
        <v>1</v>
      </c>
      <c r="G1943">
        <v>1</v>
      </c>
      <c r="H1943" t="s">
        <v>130</v>
      </c>
      <c r="I1943" t="s">
        <v>111</v>
      </c>
      <c r="J1943">
        <v>24.520547945205401</v>
      </c>
      <c r="K1943">
        <v>7</v>
      </c>
      <c r="L1943">
        <v>2</v>
      </c>
      <c r="M1943">
        <v>9.9879999999999995</v>
      </c>
      <c r="N1943" s="29">
        <f t="shared" si="30"/>
        <v>72.086503804565481</v>
      </c>
      <c r="O1943">
        <v>22.942</v>
      </c>
      <c r="P1943">
        <v>22.934000000000001</v>
      </c>
      <c r="Q1943">
        <v>28.306000000000001</v>
      </c>
      <c r="R1943">
        <v>2.6859999999999999</v>
      </c>
    </row>
    <row r="1944" spans="1:18">
      <c r="A1944" t="s">
        <v>234</v>
      </c>
      <c r="B1944">
        <v>2024</v>
      </c>
      <c r="C1944" s="9">
        <v>45304</v>
      </c>
      <c r="D1944" t="s">
        <v>8281</v>
      </c>
      <c r="E1944" t="s">
        <v>534</v>
      </c>
      <c r="F1944">
        <v>2</v>
      </c>
      <c r="G1944">
        <v>1</v>
      </c>
      <c r="H1944" t="s">
        <v>199</v>
      </c>
      <c r="I1944" t="s">
        <v>44</v>
      </c>
      <c r="J1944">
        <v>28.504109589041001</v>
      </c>
      <c r="K1944">
        <v>2</v>
      </c>
      <c r="L1944">
        <v>1</v>
      </c>
      <c r="M1944">
        <v>10.273999999999999</v>
      </c>
      <c r="N1944" s="29">
        <f t="shared" si="30"/>
        <v>70.079813120498358</v>
      </c>
      <c r="O1944">
        <v>30.602999999999899</v>
      </c>
      <c r="P1944">
        <v>30.706999999999901</v>
      </c>
      <c r="Q1944">
        <v>32.582999999999998</v>
      </c>
      <c r="R1944">
        <v>0.93799999999999994</v>
      </c>
    </row>
    <row r="1945" spans="1:18">
      <c r="A1945" t="s">
        <v>234</v>
      </c>
      <c r="B1945">
        <v>2024</v>
      </c>
      <c r="C1945" s="9">
        <v>45304</v>
      </c>
      <c r="D1945" t="s">
        <v>8281</v>
      </c>
      <c r="E1945" t="s">
        <v>534</v>
      </c>
      <c r="F1945">
        <v>2</v>
      </c>
      <c r="G1945">
        <v>1</v>
      </c>
      <c r="H1945" t="s">
        <v>97</v>
      </c>
      <c r="I1945" t="s">
        <v>26</v>
      </c>
      <c r="J1945">
        <v>26.7561643835616</v>
      </c>
      <c r="K1945">
        <v>6</v>
      </c>
      <c r="L1945">
        <v>2</v>
      </c>
      <c r="M1945">
        <v>10.8349999999999</v>
      </c>
      <c r="N1945" s="29">
        <f t="shared" si="30"/>
        <v>66.451315182280268</v>
      </c>
      <c r="O1945">
        <v>28.053999999999998</v>
      </c>
      <c r="P1945">
        <v>27.914999999999999</v>
      </c>
      <c r="Q1945">
        <v>30.309000000000001</v>
      </c>
      <c r="R1945">
        <v>1.1970000000000001</v>
      </c>
    </row>
    <row r="1946" spans="1:18">
      <c r="A1946" t="s">
        <v>234</v>
      </c>
      <c r="B1946">
        <v>2024</v>
      </c>
      <c r="C1946" s="9">
        <v>45304</v>
      </c>
      <c r="D1946" t="s">
        <v>8281</v>
      </c>
      <c r="E1946" t="s">
        <v>534</v>
      </c>
      <c r="F1946">
        <v>3</v>
      </c>
      <c r="G1946">
        <v>1</v>
      </c>
      <c r="H1946" t="s">
        <v>181</v>
      </c>
      <c r="I1946" t="s">
        <v>473</v>
      </c>
      <c r="J1946">
        <v>23.380821917808198</v>
      </c>
      <c r="K1946">
        <v>3</v>
      </c>
      <c r="L1946">
        <v>1</v>
      </c>
      <c r="M1946">
        <v>10.19</v>
      </c>
      <c r="N1946" s="29">
        <f t="shared" si="30"/>
        <v>70.657507360157027</v>
      </c>
      <c r="O1946">
        <v>31.12</v>
      </c>
      <c r="P1946">
        <v>31.192</v>
      </c>
      <c r="Q1946">
        <v>34.552</v>
      </c>
      <c r="R1946">
        <v>1.68</v>
      </c>
    </row>
    <row r="1947" spans="1:18">
      <c r="A1947" t="s">
        <v>234</v>
      </c>
      <c r="B1947">
        <v>2024</v>
      </c>
      <c r="C1947" s="9">
        <v>45304</v>
      </c>
      <c r="D1947" t="s">
        <v>8281</v>
      </c>
      <c r="E1947" t="s">
        <v>534</v>
      </c>
      <c r="F1947">
        <v>3</v>
      </c>
      <c r="G1947">
        <v>1</v>
      </c>
      <c r="H1947" t="s">
        <v>141</v>
      </c>
      <c r="I1947" t="s">
        <v>93</v>
      </c>
      <c r="J1947">
        <v>28.783561643835601</v>
      </c>
      <c r="K1947">
        <v>8</v>
      </c>
      <c r="L1947">
        <v>2</v>
      </c>
      <c r="M1947">
        <v>10.309999999999899</v>
      </c>
      <c r="N1947" s="29">
        <f t="shared" si="30"/>
        <v>69.835111542192735</v>
      </c>
      <c r="O1947">
        <v>20.079000000000001</v>
      </c>
      <c r="P1947">
        <v>20.045999999999999</v>
      </c>
      <c r="Q1947">
        <v>23.437999999999999</v>
      </c>
      <c r="R1947">
        <v>1.696</v>
      </c>
    </row>
    <row r="1948" spans="1:18">
      <c r="A1948" t="s">
        <v>234</v>
      </c>
      <c r="B1948">
        <v>2024</v>
      </c>
      <c r="C1948" s="9">
        <v>45304</v>
      </c>
      <c r="D1948" t="s">
        <v>8281</v>
      </c>
      <c r="E1948" t="s">
        <v>534</v>
      </c>
      <c r="F1948">
        <v>4</v>
      </c>
      <c r="G1948">
        <v>1</v>
      </c>
      <c r="H1948" t="s">
        <v>21</v>
      </c>
      <c r="I1948" t="s">
        <v>22</v>
      </c>
      <c r="J1948">
        <v>30.849315068493102</v>
      </c>
      <c r="K1948">
        <v>4</v>
      </c>
      <c r="L1948">
        <v>1</v>
      </c>
      <c r="M1948">
        <v>10.185</v>
      </c>
      <c r="N1948" s="29">
        <f t="shared" si="30"/>
        <v>70.6921944035346</v>
      </c>
      <c r="O1948">
        <v>34.457999999999998</v>
      </c>
      <c r="P1948">
        <v>34.555</v>
      </c>
      <c r="Q1948">
        <v>36.692999999999998</v>
      </c>
      <c r="R1948">
        <v>1.069</v>
      </c>
    </row>
    <row r="1949" spans="1:18">
      <c r="A1949" t="s">
        <v>234</v>
      </c>
      <c r="B1949">
        <v>2024</v>
      </c>
      <c r="C1949" s="9">
        <v>45304</v>
      </c>
      <c r="D1949" t="s">
        <v>8281</v>
      </c>
      <c r="E1949" t="s">
        <v>534</v>
      </c>
      <c r="F1949">
        <v>4</v>
      </c>
      <c r="G1949">
        <v>1</v>
      </c>
      <c r="H1949" t="s">
        <v>94</v>
      </c>
      <c r="I1949" t="s">
        <v>26</v>
      </c>
      <c r="J1949">
        <v>24.9945205479452</v>
      </c>
      <c r="K1949">
        <v>5</v>
      </c>
      <c r="L1949">
        <v>2</v>
      </c>
      <c r="M1949">
        <v>10.223000000000001</v>
      </c>
      <c r="N1949" s="29">
        <f t="shared" si="30"/>
        <v>70.429423848185465</v>
      </c>
      <c r="O1949">
        <v>29.28</v>
      </c>
      <c r="P1949">
        <v>29.155999999999899</v>
      </c>
      <c r="Q1949">
        <v>32.037999999999997</v>
      </c>
      <c r="R1949">
        <v>1.4410000000000001</v>
      </c>
    </row>
    <row r="1950" spans="1:18">
      <c r="A1950" t="s">
        <v>234</v>
      </c>
      <c r="B1950">
        <v>2024</v>
      </c>
      <c r="C1950" s="9">
        <v>45304</v>
      </c>
      <c r="D1950" t="s">
        <v>8281</v>
      </c>
      <c r="E1950" t="s">
        <v>534</v>
      </c>
      <c r="F1950">
        <v>1</v>
      </c>
      <c r="G1950">
        <v>2</v>
      </c>
      <c r="H1950" t="s">
        <v>90</v>
      </c>
      <c r="I1950" t="s">
        <v>22</v>
      </c>
      <c r="J1950">
        <v>26.852054794520502</v>
      </c>
      <c r="K1950">
        <v>1</v>
      </c>
      <c r="L1950">
        <v>1</v>
      </c>
      <c r="M1950">
        <v>10.128</v>
      </c>
      <c r="N1950" s="29">
        <f t="shared" si="30"/>
        <v>71.090047393364927</v>
      </c>
      <c r="O1950">
        <v>40.611999999999902</v>
      </c>
      <c r="P1950">
        <v>40.619</v>
      </c>
      <c r="Q1950">
        <v>42.960999999999999</v>
      </c>
      <c r="R1950">
        <v>1.171</v>
      </c>
    </row>
    <row r="1951" spans="1:18">
      <c r="A1951" t="s">
        <v>234</v>
      </c>
      <c r="B1951">
        <v>2024</v>
      </c>
      <c r="C1951" s="9">
        <v>45304</v>
      </c>
      <c r="D1951" t="s">
        <v>8281</v>
      </c>
      <c r="E1951" t="s">
        <v>534</v>
      </c>
      <c r="F1951">
        <v>1</v>
      </c>
      <c r="G1951">
        <v>2</v>
      </c>
      <c r="H1951" t="s">
        <v>130</v>
      </c>
      <c r="I1951" t="s">
        <v>111</v>
      </c>
      <c r="J1951">
        <v>24.520547945205401</v>
      </c>
      <c r="K1951">
        <v>7</v>
      </c>
      <c r="L1951">
        <v>2</v>
      </c>
      <c r="M1951">
        <v>10.228999999999999</v>
      </c>
      <c r="N1951" s="29">
        <f t="shared" si="30"/>
        <v>70.388112229934507</v>
      </c>
      <c r="O1951">
        <v>22.934000000000001</v>
      </c>
      <c r="P1951">
        <v>22.925999999999998</v>
      </c>
      <c r="Q1951">
        <v>28.257999999999999</v>
      </c>
      <c r="R1951">
        <v>2.6659999999999999</v>
      </c>
    </row>
    <row r="1952" spans="1:18">
      <c r="A1952" t="s">
        <v>234</v>
      </c>
      <c r="B1952">
        <v>2024</v>
      </c>
      <c r="C1952" s="9">
        <v>45304</v>
      </c>
      <c r="D1952" t="s">
        <v>8281</v>
      </c>
      <c r="E1952" t="s">
        <v>534</v>
      </c>
      <c r="F1952">
        <v>2</v>
      </c>
      <c r="G1952">
        <v>2</v>
      </c>
      <c r="H1952" t="s">
        <v>199</v>
      </c>
      <c r="I1952" t="s">
        <v>44</v>
      </c>
      <c r="J1952">
        <v>28.504109589041001</v>
      </c>
      <c r="K1952">
        <v>2</v>
      </c>
      <c r="L1952">
        <v>1</v>
      </c>
      <c r="M1952">
        <v>10.432</v>
      </c>
      <c r="N1952" s="29">
        <f t="shared" si="30"/>
        <v>69.018404907975452</v>
      </c>
      <c r="O1952">
        <v>30.706999999999901</v>
      </c>
      <c r="P1952">
        <v>30.806999999999999</v>
      </c>
      <c r="Q1952">
        <v>32.677</v>
      </c>
      <c r="R1952">
        <v>0.93500000000000005</v>
      </c>
    </row>
    <row r="1953" spans="1:18">
      <c r="A1953" t="s">
        <v>234</v>
      </c>
      <c r="B1953">
        <v>2024</v>
      </c>
      <c r="C1953" s="9">
        <v>45304</v>
      </c>
      <c r="D1953" t="s">
        <v>8281</v>
      </c>
      <c r="E1953" t="s">
        <v>534</v>
      </c>
      <c r="F1953">
        <v>2</v>
      </c>
      <c r="G1953">
        <v>2</v>
      </c>
      <c r="H1953" t="s">
        <v>97</v>
      </c>
      <c r="I1953" t="s">
        <v>26</v>
      </c>
      <c r="J1953">
        <v>26.7561643835616</v>
      </c>
      <c r="K1953">
        <v>6</v>
      </c>
      <c r="L1953">
        <v>2</v>
      </c>
      <c r="M1953">
        <v>10.629</v>
      </c>
      <c r="N1953" s="29">
        <f t="shared" si="30"/>
        <v>67.739204064352251</v>
      </c>
      <c r="O1953">
        <v>27.914999999999999</v>
      </c>
      <c r="P1953">
        <v>27.785</v>
      </c>
      <c r="Q1953">
        <v>30.157</v>
      </c>
      <c r="R1953">
        <v>1.1859999999999999</v>
      </c>
    </row>
    <row r="1954" spans="1:18">
      <c r="A1954" t="s">
        <v>234</v>
      </c>
      <c r="B1954">
        <v>2024</v>
      </c>
      <c r="C1954" s="9">
        <v>45304</v>
      </c>
      <c r="D1954" t="s">
        <v>8281</v>
      </c>
      <c r="E1954" t="s">
        <v>534</v>
      </c>
      <c r="F1954">
        <v>3</v>
      </c>
      <c r="G1954">
        <v>2</v>
      </c>
      <c r="H1954" t="s">
        <v>181</v>
      </c>
      <c r="I1954" t="s">
        <v>473</v>
      </c>
      <c r="J1954">
        <v>23.380821917808198</v>
      </c>
      <c r="K1954">
        <v>3</v>
      </c>
      <c r="L1954">
        <v>1</v>
      </c>
      <c r="M1954">
        <v>10.183999999999999</v>
      </c>
      <c r="N1954" s="29">
        <f t="shared" si="30"/>
        <v>70.699135899450127</v>
      </c>
      <c r="O1954">
        <v>31.192</v>
      </c>
      <c r="P1954">
        <v>31.259</v>
      </c>
      <c r="Q1954">
        <v>34.600999999999999</v>
      </c>
      <c r="R1954">
        <v>1.671</v>
      </c>
    </row>
    <row r="1955" spans="1:18">
      <c r="A1955" t="s">
        <v>234</v>
      </c>
      <c r="B1955">
        <v>2024</v>
      </c>
      <c r="C1955" s="9">
        <v>45304</v>
      </c>
      <c r="D1955" t="s">
        <v>8281</v>
      </c>
      <c r="E1955" t="s">
        <v>534</v>
      </c>
      <c r="F1955">
        <v>3</v>
      </c>
      <c r="G1955">
        <v>2</v>
      </c>
      <c r="H1955" t="s">
        <v>141</v>
      </c>
      <c r="I1955" t="s">
        <v>93</v>
      </c>
      <c r="J1955">
        <v>28.783561643835601</v>
      </c>
      <c r="K1955">
        <v>8</v>
      </c>
      <c r="L1955">
        <v>2</v>
      </c>
      <c r="M1955">
        <v>10.248999999999899</v>
      </c>
      <c r="N1955" s="29">
        <f t="shared" si="30"/>
        <v>70.250756171334473</v>
      </c>
      <c r="O1955">
        <v>20.045999999999999</v>
      </c>
      <c r="P1955">
        <v>20.015999999999998</v>
      </c>
      <c r="Q1955">
        <v>23.388000000000002</v>
      </c>
      <c r="R1955">
        <v>1.6859999999999999</v>
      </c>
    </row>
    <row r="1956" spans="1:18">
      <c r="A1956" t="s">
        <v>234</v>
      </c>
      <c r="B1956">
        <v>2024</v>
      </c>
      <c r="C1956" s="9">
        <v>45304</v>
      </c>
      <c r="D1956" t="s">
        <v>8281</v>
      </c>
      <c r="E1956" t="s">
        <v>534</v>
      </c>
      <c r="F1956">
        <v>4</v>
      </c>
      <c r="G1956">
        <v>2</v>
      </c>
      <c r="H1956" t="s">
        <v>21</v>
      </c>
      <c r="I1956" t="s">
        <v>22</v>
      </c>
      <c r="J1956">
        <v>30.849315068493102</v>
      </c>
      <c r="K1956">
        <v>4</v>
      </c>
      <c r="L1956">
        <v>1</v>
      </c>
      <c r="M1956">
        <v>9.9960000000000004</v>
      </c>
      <c r="N1956" s="29">
        <f t="shared" si="30"/>
        <v>72.028811524609836</v>
      </c>
      <c r="O1956">
        <v>34.555</v>
      </c>
      <c r="P1956">
        <v>34.648000000000003</v>
      </c>
      <c r="Q1956">
        <v>36.776000000000003</v>
      </c>
      <c r="R1956">
        <v>1.0640000000000001</v>
      </c>
    </row>
    <row r="1957" spans="1:18">
      <c r="A1957" t="s">
        <v>234</v>
      </c>
      <c r="B1957">
        <v>2024</v>
      </c>
      <c r="C1957" s="9">
        <v>45304</v>
      </c>
      <c r="D1957" t="s">
        <v>8281</v>
      </c>
      <c r="E1957" t="s">
        <v>534</v>
      </c>
      <c r="F1957">
        <v>4</v>
      </c>
      <c r="G1957">
        <v>2</v>
      </c>
      <c r="H1957" t="s">
        <v>94</v>
      </c>
      <c r="I1957" t="s">
        <v>26</v>
      </c>
      <c r="J1957">
        <v>24.9945205479452</v>
      </c>
      <c r="K1957">
        <v>5</v>
      </c>
      <c r="L1957">
        <v>2</v>
      </c>
      <c r="M1957">
        <v>10.045999999999999</v>
      </c>
      <c r="N1957" s="29">
        <f t="shared" si="30"/>
        <v>71.670316543898068</v>
      </c>
      <c r="O1957">
        <v>29.155999999999899</v>
      </c>
      <c r="P1957">
        <v>29.04</v>
      </c>
      <c r="Q1957">
        <v>31.888000000000002</v>
      </c>
      <c r="R1957">
        <v>1.4239999999999999</v>
      </c>
    </row>
    <row r="1958" spans="1:18">
      <c r="A1958" t="s">
        <v>234</v>
      </c>
      <c r="B1958">
        <v>2024</v>
      </c>
      <c r="C1958" s="9">
        <v>45304</v>
      </c>
      <c r="D1958" t="s">
        <v>8281</v>
      </c>
      <c r="E1958" t="s">
        <v>535</v>
      </c>
      <c r="F1958">
        <v>1</v>
      </c>
      <c r="G1958">
        <v>1</v>
      </c>
      <c r="H1958" t="s">
        <v>90</v>
      </c>
      <c r="I1958" t="s">
        <v>22</v>
      </c>
      <c r="J1958">
        <v>26.852054794520502</v>
      </c>
      <c r="K1958">
        <v>1</v>
      </c>
      <c r="L1958">
        <v>1</v>
      </c>
      <c r="M1958">
        <v>9.843</v>
      </c>
      <c r="N1958" s="29">
        <f t="shared" si="30"/>
        <v>73.148430356598595</v>
      </c>
      <c r="O1958">
        <v>40.619</v>
      </c>
      <c r="P1958">
        <v>40.704999999999998</v>
      </c>
      <c r="Q1958">
        <v>43.034999999999997</v>
      </c>
      <c r="R1958">
        <v>1.165</v>
      </c>
    </row>
    <row r="1959" spans="1:18">
      <c r="A1959" t="s">
        <v>234</v>
      </c>
      <c r="B1959">
        <v>2024</v>
      </c>
      <c r="C1959" s="9">
        <v>45304</v>
      </c>
      <c r="D1959" t="s">
        <v>8281</v>
      </c>
      <c r="E1959" t="s">
        <v>535</v>
      </c>
      <c r="F1959">
        <v>1</v>
      </c>
      <c r="G1959">
        <v>1</v>
      </c>
      <c r="H1959" t="s">
        <v>21</v>
      </c>
      <c r="I1959" t="s">
        <v>22</v>
      </c>
      <c r="J1959">
        <v>30.849315068493102</v>
      </c>
      <c r="K1959">
        <v>4</v>
      </c>
      <c r="L1959">
        <v>2</v>
      </c>
      <c r="M1959">
        <v>10.099</v>
      </c>
      <c r="N1959" s="29">
        <f t="shared" si="30"/>
        <v>71.294187543321115</v>
      </c>
      <c r="O1959">
        <v>34.648000000000003</v>
      </c>
      <c r="P1959">
        <v>34.593000000000004</v>
      </c>
      <c r="Q1959">
        <v>36.715000000000003</v>
      </c>
      <c r="R1959">
        <v>1.0609999999999999</v>
      </c>
    </row>
    <row r="1960" spans="1:18">
      <c r="A1960" t="s">
        <v>234</v>
      </c>
      <c r="B1960">
        <v>2024</v>
      </c>
      <c r="C1960" s="9">
        <v>45304</v>
      </c>
      <c r="D1960" t="s">
        <v>8281</v>
      </c>
      <c r="E1960" t="s">
        <v>535</v>
      </c>
      <c r="F1960">
        <v>2</v>
      </c>
      <c r="G1960">
        <v>1</v>
      </c>
      <c r="H1960" t="s">
        <v>199</v>
      </c>
      <c r="I1960" t="s">
        <v>44</v>
      </c>
      <c r="J1960">
        <v>28.504109589041001</v>
      </c>
      <c r="K1960">
        <v>2</v>
      </c>
      <c r="L1960">
        <v>1</v>
      </c>
      <c r="M1960">
        <v>9.9369999999999994</v>
      </c>
      <c r="N1960" s="29">
        <f t="shared" si="30"/>
        <v>72.456475797524405</v>
      </c>
      <c r="O1960">
        <v>30.806999999999999</v>
      </c>
      <c r="P1960">
        <v>30.97</v>
      </c>
      <c r="Q1960">
        <v>32.832000000000001</v>
      </c>
      <c r="R1960">
        <v>0.93100000000000005</v>
      </c>
    </row>
    <row r="1961" spans="1:18">
      <c r="A1961" t="s">
        <v>234</v>
      </c>
      <c r="B1961">
        <v>2024</v>
      </c>
      <c r="C1961" s="9">
        <v>45304</v>
      </c>
      <c r="D1961" t="s">
        <v>8281</v>
      </c>
      <c r="E1961" t="s">
        <v>535</v>
      </c>
      <c r="F1961">
        <v>2</v>
      </c>
      <c r="G1961">
        <v>1</v>
      </c>
      <c r="H1961" t="s">
        <v>181</v>
      </c>
      <c r="I1961" t="s">
        <v>473</v>
      </c>
      <c r="J1961">
        <v>23.380821917808198</v>
      </c>
      <c r="K1961">
        <v>3</v>
      </c>
      <c r="L1961">
        <v>2</v>
      </c>
      <c r="M1961">
        <v>9.9550000000000001</v>
      </c>
      <c r="N1961" s="29">
        <f t="shared" si="30"/>
        <v>72.325464590657958</v>
      </c>
      <c r="O1961">
        <v>31.259</v>
      </c>
      <c r="P1961">
        <v>30.850999999999999</v>
      </c>
      <c r="Q1961">
        <v>34.109000000000002</v>
      </c>
      <c r="R1961">
        <v>1.629</v>
      </c>
    </row>
    <row r="1962" spans="1:18">
      <c r="A1962" t="s">
        <v>234</v>
      </c>
      <c r="B1962">
        <v>2024</v>
      </c>
      <c r="C1962" s="9">
        <v>45304</v>
      </c>
      <c r="D1962" t="s">
        <v>8281</v>
      </c>
      <c r="E1962" t="s">
        <v>535</v>
      </c>
      <c r="F1962">
        <v>1</v>
      </c>
      <c r="G1962">
        <v>2</v>
      </c>
      <c r="H1962" t="s">
        <v>90</v>
      </c>
      <c r="I1962" t="s">
        <v>22</v>
      </c>
      <c r="J1962">
        <v>26.852054794520502</v>
      </c>
      <c r="K1962">
        <v>1</v>
      </c>
      <c r="L1962">
        <v>1</v>
      </c>
      <c r="M1962">
        <v>9.6989999999999998</v>
      </c>
      <c r="N1962" s="29">
        <f t="shared" si="30"/>
        <v>74.234457160532017</v>
      </c>
      <c r="O1962">
        <v>40.704999999999998</v>
      </c>
      <c r="P1962">
        <v>40.789000000000001</v>
      </c>
      <c r="Q1962">
        <v>43.106999999999999</v>
      </c>
      <c r="R1962">
        <v>1.159</v>
      </c>
    </row>
    <row r="1963" spans="1:18">
      <c r="A1963" t="s">
        <v>234</v>
      </c>
      <c r="B1963">
        <v>2024</v>
      </c>
      <c r="C1963" s="9">
        <v>45304</v>
      </c>
      <c r="D1963" t="s">
        <v>8281</v>
      </c>
      <c r="E1963" t="s">
        <v>535</v>
      </c>
      <c r="F1963">
        <v>1</v>
      </c>
      <c r="G1963">
        <v>2</v>
      </c>
      <c r="H1963" t="s">
        <v>21</v>
      </c>
      <c r="I1963" t="s">
        <v>22</v>
      </c>
      <c r="J1963">
        <v>30.849315068493102</v>
      </c>
      <c r="K1963">
        <v>4</v>
      </c>
      <c r="L1963">
        <v>2</v>
      </c>
      <c r="M1963">
        <v>9.9649999999999999</v>
      </c>
      <c r="N1963" s="29">
        <f t="shared" si="30"/>
        <v>72.252885097842452</v>
      </c>
      <c r="O1963">
        <v>34.593000000000004</v>
      </c>
      <c r="P1963">
        <v>34.54</v>
      </c>
      <c r="Q1963">
        <v>36.655999999999999</v>
      </c>
      <c r="R1963">
        <v>1.0580000000000001</v>
      </c>
    </row>
    <row r="1964" spans="1:18">
      <c r="A1964" t="s">
        <v>234</v>
      </c>
      <c r="B1964">
        <v>2024</v>
      </c>
      <c r="C1964" s="9">
        <v>45304</v>
      </c>
      <c r="D1964" t="s">
        <v>8281</v>
      </c>
      <c r="E1964" t="s">
        <v>535</v>
      </c>
      <c r="F1964">
        <v>2</v>
      </c>
      <c r="G1964">
        <v>2</v>
      </c>
      <c r="H1964" t="s">
        <v>199</v>
      </c>
      <c r="I1964" t="s">
        <v>44</v>
      </c>
      <c r="J1964">
        <v>28.504109589041001</v>
      </c>
      <c r="K1964">
        <v>2</v>
      </c>
      <c r="L1964">
        <v>1</v>
      </c>
      <c r="M1964">
        <v>9.9619999999999997</v>
      </c>
      <c r="N1964" s="29">
        <f t="shared" si="30"/>
        <v>72.274643645854255</v>
      </c>
      <c r="O1964">
        <v>30.97</v>
      </c>
      <c r="P1964">
        <v>31.122</v>
      </c>
      <c r="Q1964">
        <v>32.975999999999999</v>
      </c>
      <c r="R1964">
        <v>0.92700000000000005</v>
      </c>
    </row>
    <row r="1965" spans="1:18">
      <c r="A1965" t="s">
        <v>234</v>
      </c>
      <c r="B1965">
        <v>2024</v>
      </c>
      <c r="C1965" s="9">
        <v>45304</v>
      </c>
      <c r="D1965" t="s">
        <v>8281</v>
      </c>
      <c r="E1965" t="s">
        <v>535</v>
      </c>
      <c r="F1965">
        <v>2</v>
      </c>
      <c r="G1965">
        <v>2</v>
      </c>
      <c r="H1965" t="s">
        <v>181</v>
      </c>
      <c r="I1965" t="s">
        <v>473</v>
      </c>
      <c r="J1965">
        <v>23.380821917808198</v>
      </c>
      <c r="K1965">
        <v>3</v>
      </c>
      <c r="L1965">
        <v>2</v>
      </c>
      <c r="M1965">
        <v>10.105</v>
      </c>
      <c r="N1965" s="29">
        <f t="shared" si="30"/>
        <v>71.251855517070751</v>
      </c>
      <c r="O1965">
        <v>30.850999999999999</v>
      </c>
      <c r="P1965">
        <v>30.49</v>
      </c>
      <c r="Q1965">
        <v>33.671999999999997</v>
      </c>
      <c r="R1965">
        <v>1.591</v>
      </c>
    </row>
    <row r="1966" spans="1:18">
      <c r="A1966" t="s">
        <v>234</v>
      </c>
      <c r="B1966">
        <v>2024</v>
      </c>
      <c r="C1966" s="9">
        <v>45304</v>
      </c>
      <c r="D1966" t="s">
        <v>8281</v>
      </c>
      <c r="E1966" t="s">
        <v>62</v>
      </c>
      <c r="F1966" t="s">
        <v>536</v>
      </c>
      <c r="G1966">
        <v>1</v>
      </c>
      <c r="H1966" t="s">
        <v>90</v>
      </c>
      <c r="I1966" t="s">
        <v>22</v>
      </c>
      <c r="J1966">
        <v>26.852054794520502</v>
      </c>
      <c r="K1966">
        <v>1</v>
      </c>
      <c r="L1966">
        <v>1</v>
      </c>
      <c r="M1966">
        <v>9.7729999999999997</v>
      </c>
      <c r="N1966" s="29">
        <f t="shared" si="30"/>
        <v>73.672362631740512</v>
      </c>
      <c r="O1966">
        <v>40.789000000000001</v>
      </c>
      <c r="P1966">
        <v>40.822000000000003</v>
      </c>
      <c r="Q1966">
        <v>43.136000000000003</v>
      </c>
      <c r="R1966">
        <v>1.157</v>
      </c>
    </row>
    <row r="1967" spans="1:18">
      <c r="A1967" t="s">
        <v>234</v>
      </c>
      <c r="B1967">
        <v>2024</v>
      </c>
      <c r="C1967" s="9">
        <v>45304</v>
      </c>
      <c r="D1967" t="s">
        <v>8281</v>
      </c>
      <c r="E1967" t="s">
        <v>62</v>
      </c>
      <c r="F1967" t="s">
        <v>536</v>
      </c>
      <c r="G1967">
        <v>1</v>
      </c>
      <c r="H1967" t="s">
        <v>199</v>
      </c>
      <c r="I1967" t="s">
        <v>44</v>
      </c>
      <c r="J1967">
        <v>28.504109589041001</v>
      </c>
      <c r="K1967">
        <v>2</v>
      </c>
      <c r="L1967">
        <v>2</v>
      </c>
      <c r="M1967">
        <v>9.8840000000000003</v>
      </c>
      <c r="N1967" s="29">
        <f t="shared" si="30"/>
        <v>72.845002023472276</v>
      </c>
      <c r="O1967">
        <v>31.122</v>
      </c>
      <c r="P1967">
        <v>31.101999999999901</v>
      </c>
      <c r="Q1967">
        <v>32.957999999999998</v>
      </c>
      <c r="R1967">
        <v>0.92800000000000005</v>
      </c>
    </row>
    <row r="1968" spans="1:18">
      <c r="A1968" t="s">
        <v>234</v>
      </c>
      <c r="B1968">
        <v>2024</v>
      </c>
      <c r="C1968" s="9">
        <v>45304</v>
      </c>
      <c r="D1968" t="s">
        <v>8281</v>
      </c>
      <c r="E1968" t="s">
        <v>62</v>
      </c>
      <c r="F1968" t="s">
        <v>537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10.054</v>
      </c>
      <c r="N1968" s="29">
        <f t="shared" si="30"/>
        <v>71.613288243485172</v>
      </c>
      <c r="O1968">
        <v>30.49</v>
      </c>
      <c r="P1968">
        <v>31.064</v>
      </c>
      <c r="Q1968">
        <v>34.17</v>
      </c>
      <c r="R1968">
        <v>1.5529999999999999</v>
      </c>
    </row>
    <row r="1969" spans="1:18">
      <c r="A1969" t="s">
        <v>234</v>
      </c>
      <c r="B1969">
        <v>2024</v>
      </c>
      <c r="C1969" s="9">
        <v>45304</v>
      </c>
      <c r="D1969" t="s">
        <v>8281</v>
      </c>
      <c r="E1969" t="s">
        <v>62</v>
      </c>
      <c r="F1969" t="s">
        <v>537</v>
      </c>
      <c r="G1969">
        <v>1</v>
      </c>
      <c r="H1969" t="s">
        <v>21</v>
      </c>
      <c r="I1969" t="s">
        <v>22</v>
      </c>
      <c r="J1969">
        <v>30.849315068493102</v>
      </c>
      <c r="K1969">
        <v>4</v>
      </c>
      <c r="L1969">
        <v>2</v>
      </c>
      <c r="M1969">
        <v>10.128</v>
      </c>
      <c r="N1969" s="29">
        <f t="shared" si="30"/>
        <v>71.090047393364927</v>
      </c>
      <c r="O1969">
        <v>34.54</v>
      </c>
      <c r="P1969">
        <v>34.335000000000001</v>
      </c>
      <c r="Q1969">
        <v>36.435000000000002</v>
      </c>
      <c r="R1969">
        <v>1.05</v>
      </c>
    </row>
    <row r="1970" spans="1:18">
      <c r="A1970" t="s">
        <v>234</v>
      </c>
      <c r="B1970">
        <v>2024</v>
      </c>
      <c r="C1970" s="9">
        <v>45304</v>
      </c>
      <c r="D1970" t="s">
        <v>8281</v>
      </c>
      <c r="E1970" t="s">
        <v>62</v>
      </c>
      <c r="F1970" t="s">
        <v>536</v>
      </c>
      <c r="G1970">
        <v>2</v>
      </c>
      <c r="H1970" t="s">
        <v>90</v>
      </c>
      <c r="I1970" t="s">
        <v>22</v>
      </c>
      <c r="J1970">
        <v>26.852054794520502</v>
      </c>
      <c r="K1970">
        <v>1</v>
      </c>
      <c r="L1970">
        <v>1</v>
      </c>
      <c r="M1970">
        <v>9.8460000000000001</v>
      </c>
      <c r="N1970" s="29">
        <f t="shared" si="30"/>
        <v>73.126142595978067</v>
      </c>
      <c r="O1970">
        <v>40.822000000000003</v>
      </c>
      <c r="P1970">
        <v>40.853999999999999</v>
      </c>
      <c r="Q1970">
        <v>43.164000000000001</v>
      </c>
      <c r="R1970">
        <v>1.155</v>
      </c>
    </row>
    <row r="1971" spans="1:18">
      <c r="A1971" t="s">
        <v>234</v>
      </c>
      <c r="B1971">
        <v>2024</v>
      </c>
      <c r="C1971" s="9">
        <v>45304</v>
      </c>
      <c r="D1971" t="s">
        <v>8281</v>
      </c>
      <c r="E1971" t="s">
        <v>62</v>
      </c>
      <c r="F1971" t="s">
        <v>536</v>
      </c>
      <c r="G1971">
        <v>2</v>
      </c>
      <c r="H1971" t="s">
        <v>199</v>
      </c>
      <c r="I1971" t="s">
        <v>44</v>
      </c>
      <c r="J1971">
        <v>28.504109589041001</v>
      </c>
      <c r="K1971">
        <v>2</v>
      </c>
      <c r="L1971">
        <v>2</v>
      </c>
      <c r="M1971">
        <v>9.9649999999999999</v>
      </c>
      <c r="N1971" s="29">
        <f t="shared" si="30"/>
        <v>72.252885097842452</v>
      </c>
      <c r="O1971">
        <v>31.101999999999901</v>
      </c>
      <c r="P1971">
        <v>31.081999999999901</v>
      </c>
      <c r="Q1971">
        <v>32.94</v>
      </c>
      <c r="R1971">
        <v>0.92900000000000005</v>
      </c>
    </row>
    <row r="1972" spans="1:18">
      <c r="A1972" t="s">
        <v>234</v>
      </c>
      <c r="B1972">
        <v>2024</v>
      </c>
      <c r="C1972" s="9">
        <v>45304</v>
      </c>
      <c r="D1972" t="s">
        <v>8281</v>
      </c>
      <c r="E1972" t="s">
        <v>62</v>
      </c>
      <c r="F1972" t="s">
        <v>537</v>
      </c>
      <c r="G1972">
        <v>2</v>
      </c>
      <c r="H1972" t="s">
        <v>181</v>
      </c>
      <c r="I1972" t="s">
        <v>473</v>
      </c>
      <c r="J1972">
        <v>23.380821917808198</v>
      </c>
      <c r="K1972">
        <v>3</v>
      </c>
      <c r="L1972">
        <v>1</v>
      </c>
      <c r="M1972">
        <v>10.055</v>
      </c>
      <c r="N1972" s="29">
        <f t="shared" si="30"/>
        <v>71.606166086524112</v>
      </c>
      <c r="O1972">
        <v>31.064</v>
      </c>
      <c r="P1972">
        <v>31.574000000000002</v>
      </c>
      <c r="Q1972">
        <v>34.612000000000002</v>
      </c>
      <c r="R1972">
        <v>1.5189999999999999</v>
      </c>
    </row>
    <row r="1973" spans="1:18">
      <c r="A1973" t="s">
        <v>234</v>
      </c>
      <c r="B1973">
        <v>2024</v>
      </c>
      <c r="C1973" s="9">
        <v>45304</v>
      </c>
      <c r="D1973" t="s">
        <v>8281</v>
      </c>
      <c r="E1973" t="s">
        <v>62</v>
      </c>
      <c r="F1973" t="s">
        <v>537</v>
      </c>
      <c r="G1973">
        <v>2</v>
      </c>
      <c r="H1973" t="s">
        <v>21</v>
      </c>
      <c r="I1973" t="s">
        <v>22</v>
      </c>
      <c r="J1973">
        <v>30.849315068493102</v>
      </c>
      <c r="K1973">
        <v>4</v>
      </c>
      <c r="L1973">
        <v>2</v>
      </c>
      <c r="M1973">
        <v>10.061</v>
      </c>
      <c r="N1973" s="29">
        <f t="shared" si="30"/>
        <v>71.563462876453627</v>
      </c>
      <c r="O1973">
        <v>34.335000000000001</v>
      </c>
      <c r="P1973">
        <v>34.147999999999897</v>
      </c>
      <c r="Q1973">
        <v>36.231999999999999</v>
      </c>
      <c r="R1973">
        <v>1.042</v>
      </c>
    </row>
    <row r="1974" spans="1:18">
      <c r="A1974" t="s">
        <v>292</v>
      </c>
      <c r="B1974">
        <v>2024</v>
      </c>
      <c r="C1974" s="9">
        <v>45326</v>
      </c>
      <c r="D1974" t="s">
        <v>64</v>
      </c>
      <c r="E1974" t="s">
        <v>530</v>
      </c>
      <c r="F1974">
        <v>1</v>
      </c>
      <c r="G1974">
        <v>1</v>
      </c>
      <c r="H1974" t="s">
        <v>110</v>
      </c>
      <c r="I1974" t="s">
        <v>111</v>
      </c>
      <c r="K1974">
        <v>5</v>
      </c>
      <c r="L1974">
        <v>1</v>
      </c>
      <c r="M1974">
        <v>10.051</v>
      </c>
      <c r="N1974" s="29">
        <f t="shared" si="30"/>
        <v>71.634663217590287</v>
      </c>
      <c r="O1974">
        <v>29.690999999999999</v>
      </c>
      <c r="P1974">
        <v>29.728000000000002</v>
      </c>
      <c r="Q1974">
        <v>32.206000000000003</v>
      </c>
      <c r="R1974">
        <v>1.2390000000000001</v>
      </c>
    </row>
    <row r="1975" spans="1:18">
      <c r="A1975" t="s">
        <v>292</v>
      </c>
      <c r="B1975">
        <v>2024</v>
      </c>
      <c r="C1975" s="9">
        <v>45326</v>
      </c>
      <c r="D1975" t="s">
        <v>64</v>
      </c>
      <c r="E1975" t="s">
        <v>530</v>
      </c>
      <c r="F1975">
        <v>1</v>
      </c>
      <c r="G1975">
        <v>1</v>
      </c>
      <c r="H1975" t="s">
        <v>171</v>
      </c>
      <c r="I1975" t="s">
        <v>44</v>
      </c>
      <c r="K1975">
        <v>28</v>
      </c>
      <c r="L1975">
        <v>2</v>
      </c>
      <c r="M1975">
        <v>10.115</v>
      </c>
      <c r="N1975" s="29">
        <f t="shared" si="30"/>
        <v>71.181413741967376</v>
      </c>
      <c r="O1975">
        <v>14.242999999999901</v>
      </c>
      <c r="P1975">
        <v>14.196</v>
      </c>
      <c r="Q1975">
        <v>20.972000000000001</v>
      </c>
      <c r="R1975">
        <v>3.3879999999999999</v>
      </c>
    </row>
    <row r="1976" spans="1:18">
      <c r="A1976" t="s">
        <v>292</v>
      </c>
      <c r="B1976">
        <v>2024</v>
      </c>
      <c r="C1976" s="9">
        <v>45326</v>
      </c>
      <c r="D1976" t="s">
        <v>64</v>
      </c>
      <c r="E1976" t="s">
        <v>530</v>
      </c>
      <c r="F1976">
        <v>2</v>
      </c>
      <c r="G1976">
        <v>1</v>
      </c>
      <c r="H1976" t="s">
        <v>141</v>
      </c>
      <c r="I1976" t="s">
        <v>93</v>
      </c>
      <c r="K1976">
        <v>10</v>
      </c>
      <c r="L1976">
        <v>1</v>
      </c>
      <c r="M1976">
        <v>10.585000000000001</v>
      </c>
      <c r="N1976" s="29">
        <f t="shared" si="30"/>
        <v>68.020784128483697</v>
      </c>
      <c r="O1976">
        <v>20.015999999999998</v>
      </c>
      <c r="P1976">
        <v>20.442</v>
      </c>
      <c r="Q1976">
        <v>23.765999999999998</v>
      </c>
      <c r="R1976">
        <v>1.6619999999999999</v>
      </c>
    </row>
    <row r="1977" spans="1:18">
      <c r="A1977" t="s">
        <v>292</v>
      </c>
      <c r="B1977">
        <v>2024</v>
      </c>
      <c r="C1977" s="9">
        <v>45326</v>
      </c>
      <c r="D1977" t="s">
        <v>64</v>
      </c>
      <c r="E1977" t="s">
        <v>530</v>
      </c>
      <c r="F1977">
        <v>2</v>
      </c>
      <c r="G1977">
        <v>1</v>
      </c>
      <c r="H1977" t="s">
        <v>733</v>
      </c>
      <c r="I1977" t="s">
        <v>40</v>
      </c>
      <c r="K1977">
        <v>27</v>
      </c>
      <c r="L1977">
        <v>2</v>
      </c>
      <c r="M1977">
        <v>10.696999999999999</v>
      </c>
      <c r="N1977" s="29">
        <f t="shared" si="30"/>
        <v>67.308591193792651</v>
      </c>
      <c r="O1977">
        <v>15.287000000000001</v>
      </c>
      <c r="P1977">
        <v>13.281000000000001</v>
      </c>
      <c r="Q1977">
        <v>22.213000000000001</v>
      </c>
      <c r="R1977">
        <v>4.4660000000000002</v>
      </c>
    </row>
    <row r="1978" spans="1:18">
      <c r="A1978" t="s">
        <v>292</v>
      </c>
      <c r="B1978">
        <v>2024</v>
      </c>
      <c r="C1978" s="9">
        <v>45326</v>
      </c>
      <c r="D1978" t="s">
        <v>64</v>
      </c>
      <c r="E1978" t="s">
        <v>530</v>
      </c>
      <c r="F1978">
        <v>3</v>
      </c>
      <c r="G1978">
        <v>1</v>
      </c>
      <c r="H1978" t="s">
        <v>103</v>
      </c>
      <c r="I1978" t="s">
        <v>37</v>
      </c>
      <c r="K1978">
        <v>11</v>
      </c>
      <c r="L1978">
        <v>1</v>
      </c>
      <c r="M1978">
        <v>10.244</v>
      </c>
      <c r="N1978" s="29">
        <f t="shared" si="30"/>
        <v>70.285044904334242</v>
      </c>
      <c r="O1978">
        <v>20.698999999999899</v>
      </c>
      <c r="P1978">
        <v>21.027000000000001</v>
      </c>
      <c r="Q1978">
        <v>24.695</v>
      </c>
      <c r="R1978">
        <v>1.8340000000000001</v>
      </c>
    </row>
    <row r="1979" spans="1:18">
      <c r="A1979" t="s">
        <v>292</v>
      </c>
      <c r="B1979">
        <v>2024</v>
      </c>
      <c r="C1979" s="9">
        <v>45326</v>
      </c>
      <c r="D1979" t="s">
        <v>64</v>
      </c>
      <c r="E1979" t="s">
        <v>530</v>
      </c>
      <c r="F1979">
        <v>3</v>
      </c>
      <c r="G1979">
        <v>1</v>
      </c>
      <c r="H1979" t="s">
        <v>8295</v>
      </c>
      <c r="I1979" t="s">
        <v>209</v>
      </c>
      <c r="K1979">
        <v>26</v>
      </c>
      <c r="L1979">
        <v>2</v>
      </c>
      <c r="M1979">
        <v>10.494</v>
      </c>
      <c r="N1979" s="29">
        <f t="shared" si="30"/>
        <v>68.610634648370493</v>
      </c>
      <c r="O1979">
        <v>9</v>
      </c>
      <c r="P1979">
        <v>6.4969999999999999</v>
      </c>
      <c r="Q1979">
        <v>19.097000000000001</v>
      </c>
      <c r="R1979">
        <v>6.3</v>
      </c>
    </row>
    <row r="1980" spans="1:18">
      <c r="A1980" t="s">
        <v>292</v>
      </c>
      <c r="B1980">
        <v>2024</v>
      </c>
      <c r="C1980" s="9">
        <v>45326</v>
      </c>
      <c r="D1980" t="s">
        <v>64</v>
      </c>
      <c r="E1980" t="s">
        <v>530</v>
      </c>
      <c r="F1980">
        <v>4</v>
      </c>
      <c r="G1980">
        <v>1</v>
      </c>
      <c r="H1980" t="s">
        <v>123</v>
      </c>
      <c r="I1980" t="s">
        <v>73</v>
      </c>
      <c r="K1980">
        <v>6</v>
      </c>
      <c r="L1980">
        <v>1</v>
      </c>
      <c r="M1980">
        <v>10.162000000000001</v>
      </c>
      <c r="N1980" s="29">
        <f t="shared" si="30"/>
        <v>70.852194449911423</v>
      </c>
      <c r="O1980">
        <v>23.983000000000001</v>
      </c>
      <c r="P1980">
        <v>24.172999999999998</v>
      </c>
      <c r="Q1980">
        <v>28.073</v>
      </c>
      <c r="R1980">
        <v>1.95</v>
      </c>
    </row>
    <row r="1981" spans="1:18">
      <c r="A1981" t="s">
        <v>292</v>
      </c>
      <c r="B1981">
        <v>2024</v>
      </c>
      <c r="C1981" s="9">
        <v>45326</v>
      </c>
      <c r="D1981" t="s">
        <v>64</v>
      </c>
      <c r="E1981" t="s">
        <v>530</v>
      </c>
      <c r="F1981">
        <v>4</v>
      </c>
      <c r="G1981">
        <v>1</v>
      </c>
      <c r="H1981" t="s">
        <v>767</v>
      </c>
      <c r="I1981" t="s">
        <v>44</v>
      </c>
      <c r="K1981">
        <v>25</v>
      </c>
      <c r="L1981">
        <v>2</v>
      </c>
      <c r="M1981">
        <v>10.315</v>
      </c>
      <c r="N1981" s="29">
        <f t="shared" si="30"/>
        <v>69.801260300533201</v>
      </c>
      <c r="O1981">
        <v>9.7539999999999996</v>
      </c>
      <c r="P1981">
        <v>9.5879999999999992</v>
      </c>
      <c r="Q1981">
        <v>18.588000000000001</v>
      </c>
      <c r="R1981">
        <v>4.5</v>
      </c>
    </row>
    <row r="1982" spans="1:18">
      <c r="A1982" t="s">
        <v>292</v>
      </c>
      <c r="B1982">
        <v>2024</v>
      </c>
      <c r="C1982" s="9">
        <v>45326</v>
      </c>
      <c r="D1982" t="s">
        <v>64</v>
      </c>
      <c r="E1982" t="s">
        <v>530</v>
      </c>
      <c r="F1982">
        <v>5</v>
      </c>
      <c r="G1982">
        <v>1</v>
      </c>
      <c r="H1982" t="s">
        <v>132</v>
      </c>
      <c r="I1982" t="s">
        <v>32</v>
      </c>
      <c r="K1982">
        <v>12</v>
      </c>
      <c r="L1982">
        <v>1</v>
      </c>
      <c r="M1982">
        <v>10.62</v>
      </c>
      <c r="N1982" s="29">
        <f t="shared" si="30"/>
        <v>67.79661016949153</v>
      </c>
      <c r="O1982">
        <v>19.152000000000001</v>
      </c>
      <c r="P1982">
        <v>19.713000000000001</v>
      </c>
      <c r="Q1982">
        <v>23.251000000000001</v>
      </c>
      <c r="R1982">
        <v>1.7689999999999999</v>
      </c>
    </row>
    <row r="1983" spans="1:18">
      <c r="A1983" t="s">
        <v>292</v>
      </c>
      <c r="B1983">
        <v>2024</v>
      </c>
      <c r="C1983" s="9">
        <v>45326</v>
      </c>
      <c r="D1983" t="s">
        <v>64</v>
      </c>
      <c r="E1983" t="s">
        <v>530</v>
      </c>
      <c r="F1983">
        <v>6</v>
      </c>
      <c r="G1983">
        <v>1</v>
      </c>
      <c r="H1983" t="s">
        <v>29</v>
      </c>
      <c r="I1983" t="s">
        <v>166</v>
      </c>
      <c r="K1983">
        <v>7</v>
      </c>
      <c r="L1983">
        <v>1</v>
      </c>
      <c r="M1983">
        <v>10.314</v>
      </c>
      <c r="N1983" s="29">
        <f t="shared" si="30"/>
        <v>69.808027923211171</v>
      </c>
      <c r="O1983">
        <v>19.68</v>
      </c>
      <c r="P1983">
        <v>20.2</v>
      </c>
      <c r="Q1983">
        <v>25.835999999999999</v>
      </c>
      <c r="R1983">
        <v>2.8180000000000001</v>
      </c>
    </row>
    <row r="1984" spans="1:18">
      <c r="A1984" t="s">
        <v>292</v>
      </c>
      <c r="B1984">
        <v>2024</v>
      </c>
      <c r="C1984" s="9">
        <v>45326</v>
      </c>
      <c r="D1984" t="s">
        <v>64</v>
      </c>
      <c r="E1984" t="s">
        <v>530</v>
      </c>
      <c r="F1984">
        <v>6</v>
      </c>
      <c r="G1984">
        <v>1</v>
      </c>
      <c r="H1984" t="s">
        <v>134</v>
      </c>
      <c r="I1984" t="s">
        <v>33</v>
      </c>
      <c r="K1984">
        <v>23</v>
      </c>
      <c r="L1984">
        <v>2</v>
      </c>
      <c r="M1984">
        <v>10.339</v>
      </c>
      <c r="N1984" s="29">
        <f t="shared" si="30"/>
        <v>69.639230099622779</v>
      </c>
      <c r="O1984">
        <v>11.914999999999999</v>
      </c>
      <c r="P1984">
        <v>10.996</v>
      </c>
      <c r="Q1984">
        <v>19.826000000000001</v>
      </c>
      <c r="R1984">
        <v>4.415</v>
      </c>
    </row>
    <row r="1985" spans="1:18">
      <c r="A1985" t="s">
        <v>292</v>
      </c>
      <c r="B1985">
        <v>2024</v>
      </c>
      <c r="C1985" s="9">
        <v>45326</v>
      </c>
      <c r="D1985" t="s">
        <v>64</v>
      </c>
      <c r="E1985" t="s">
        <v>530</v>
      </c>
      <c r="F1985">
        <v>7</v>
      </c>
      <c r="G1985">
        <v>1</v>
      </c>
      <c r="H1985" t="s">
        <v>104</v>
      </c>
      <c r="I1985" t="s">
        <v>100</v>
      </c>
      <c r="K1985">
        <v>3</v>
      </c>
      <c r="L1985">
        <v>1</v>
      </c>
      <c r="M1985">
        <v>10.083</v>
      </c>
      <c r="N1985" s="29">
        <f t="shared" si="30"/>
        <v>71.407319250223154</v>
      </c>
      <c r="O1985">
        <v>33.212000000000003</v>
      </c>
      <c r="P1985">
        <v>33.262999999999998</v>
      </c>
      <c r="Q1985">
        <v>35.987000000000002</v>
      </c>
      <c r="R1985">
        <v>1.3620000000000001</v>
      </c>
    </row>
    <row r="1986" spans="1:18">
      <c r="A1986" t="s">
        <v>292</v>
      </c>
      <c r="B1986">
        <v>2024</v>
      </c>
      <c r="C1986" s="9">
        <v>45326</v>
      </c>
      <c r="D1986" t="s">
        <v>64</v>
      </c>
      <c r="E1986" t="s">
        <v>530</v>
      </c>
      <c r="F1986">
        <v>7</v>
      </c>
      <c r="G1986">
        <v>1</v>
      </c>
      <c r="H1986" t="s">
        <v>105</v>
      </c>
      <c r="I1986" t="s">
        <v>30</v>
      </c>
      <c r="K1986">
        <v>22</v>
      </c>
      <c r="L1986">
        <v>2</v>
      </c>
      <c r="M1986">
        <v>10.125</v>
      </c>
      <c r="N1986" s="29">
        <f t="shared" si="30"/>
        <v>71.111111111111114</v>
      </c>
      <c r="O1986">
        <v>19.306000000000001</v>
      </c>
      <c r="P1986">
        <v>19.244</v>
      </c>
      <c r="Q1986">
        <v>25.288</v>
      </c>
      <c r="R1986">
        <v>3.0219999999999998</v>
      </c>
    </row>
    <row r="1987" spans="1:18">
      <c r="A1987" t="s">
        <v>292</v>
      </c>
      <c r="B1987">
        <v>2024</v>
      </c>
      <c r="C1987" s="9">
        <v>45326</v>
      </c>
      <c r="D1987" t="s">
        <v>64</v>
      </c>
      <c r="E1987" t="s">
        <v>530</v>
      </c>
      <c r="F1987">
        <v>8</v>
      </c>
      <c r="G1987">
        <v>1</v>
      </c>
      <c r="H1987" t="s">
        <v>8292</v>
      </c>
      <c r="I1987" t="s">
        <v>209</v>
      </c>
      <c r="K1987">
        <v>13</v>
      </c>
      <c r="L1987">
        <v>1</v>
      </c>
      <c r="M1987">
        <v>10.289</v>
      </c>
      <c r="N1987" s="29">
        <f t="shared" ref="N1987:N2044" si="31">3.6*200/M1987</f>
        <v>69.977646029740498</v>
      </c>
      <c r="O1987">
        <v>9</v>
      </c>
      <c r="P1987">
        <v>12.93</v>
      </c>
      <c r="Q1987">
        <v>27.513999999999999</v>
      </c>
      <c r="R1987">
        <v>7.2919999999999998</v>
      </c>
    </row>
    <row r="1988" spans="1:18">
      <c r="A1988" t="s">
        <v>292</v>
      </c>
      <c r="B1988">
        <v>2024</v>
      </c>
      <c r="C1988" s="9">
        <v>45326</v>
      </c>
      <c r="D1988" t="s">
        <v>64</v>
      </c>
      <c r="E1988" t="s">
        <v>530</v>
      </c>
      <c r="F1988">
        <v>8</v>
      </c>
      <c r="G1988">
        <v>1</v>
      </c>
      <c r="H1988" t="s">
        <v>31</v>
      </c>
      <c r="I1988" t="s">
        <v>1064</v>
      </c>
      <c r="K1988">
        <v>21</v>
      </c>
      <c r="L1988">
        <v>2</v>
      </c>
      <c r="M1988">
        <v>10.362</v>
      </c>
      <c r="N1988" s="29">
        <f t="shared" si="31"/>
        <v>69.484655471916611</v>
      </c>
      <c r="O1988">
        <v>4.70399999999999</v>
      </c>
      <c r="P1988">
        <v>4.16</v>
      </c>
      <c r="Q1988">
        <v>15.146000000000001</v>
      </c>
      <c r="R1988">
        <v>5.4930000000000003</v>
      </c>
    </row>
    <row r="1989" spans="1:18">
      <c r="A1989" t="s">
        <v>292</v>
      </c>
      <c r="B1989">
        <v>2024</v>
      </c>
      <c r="C1989" s="9">
        <v>45326</v>
      </c>
      <c r="D1989" t="s">
        <v>64</v>
      </c>
      <c r="E1989" t="s">
        <v>530</v>
      </c>
      <c r="F1989">
        <v>9</v>
      </c>
      <c r="G1989">
        <v>1</v>
      </c>
      <c r="H1989" t="s">
        <v>41</v>
      </c>
      <c r="I1989" t="s">
        <v>42</v>
      </c>
      <c r="K1989">
        <v>14</v>
      </c>
      <c r="L1989">
        <v>1</v>
      </c>
      <c r="M1989">
        <v>10.305999999999999</v>
      </c>
      <c r="N1989" s="29">
        <f t="shared" si="31"/>
        <v>69.862216184746757</v>
      </c>
      <c r="O1989">
        <v>19.431000000000001</v>
      </c>
      <c r="P1989">
        <v>20.245999999999999</v>
      </c>
      <c r="Q1989">
        <v>25.98</v>
      </c>
      <c r="R1989">
        <v>2.867</v>
      </c>
    </row>
    <row r="1990" spans="1:18">
      <c r="A1990" t="s">
        <v>292</v>
      </c>
      <c r="B1990">
        <v>2024</v>
      </c>
      <c r="C1990" s="9">
        <v>45326</v>
      </c>
      <c r="D1990" t="s">
        <v>64</v>
      </c>
      <c r="E1990" t="s">
        <v>530</v>
      </c>
      <c r="F1990">
        <v>9</v>
      </c>
      <c r="G1990">
        <v>1</v>
      </c>
      <c r="H1990" t="s">
        <v>8294</v>
      </c>
      <c r="I1990" t="s">
        <v>80</v>
      </c>
      <c r="K1990">
        <v>20</v>
      </c>
      <c r="L1990">
        <v>2</v>
      </c>
      <c r="M1990">
        <v>10.444999999999901</v>
      </c>
      <c r="N1990" s="29">
        <f t="shared" si="31"/>
        <v>68.932503590235214</v>
      </c>
      <c r="O1990">
        <v>9</v>
      </c>
      <c r="P1990">
        <v>6.673</v>
      </c>
      <c r="Q1990">
        <v>19.613</v>
      </c>
      <c r="R1990">
        <v>6.47</v>
      </c>
    </row>
    <row r="1991" spans="1:18">
      <c r="A1991" t="s">
        <v>292</v>
      </c>
      <c r="B1991">
        <v>2024</v>
      </c>
      <c r="C1991" s="9">
        <v>45326</v>
      </c>
      <c r="D1991" t="s">
        <v>64</v>
      </c>
      <c r="E1991" t="s">
        <v>530</v>
      </c>
      <c r="F1991">
        <v>10</v>
      </c>
      <c r="G1991">
        <v>1</v>
      </c>
      <c r="H1991" t="s">
        <v>8293</v>
      </c>
      <c r="I1991" t="s">
        <v>28</v>
      </c>
      <c r="K1991">
        <v>8</v>
      </c>
      <c r="L1991">
        <v>1</v>
      </c>
      <c r="M1991">
        <v>10.378</v>
      </c>
      <c r="N1991" s="29">
        <f t="shared" si="31"/>
        <v>69.377529389092317</v>
      </c>
      <c r="O1991">
        <v>9</v>
      </c>
      <c r="P1991">
        <v>16.524999999999999</v>
      </c>
      <c r="Q1991">
        <v>30.003</v>
      </c>
      <c r="R1991">
        <v>6.7389999999999999</v>
      </c>
    </row>
    <row r="1992" spans="1:18">
      <c r="A1992" t="s">
        <v>292</v>
      </c>
      <c r="B1992">
        <v>2024</v>
      </c>
      <c r="C1992" s="9">
        <v>45326</v>
      </c>
      <c r="D1992" t="s">
        <v>64</v>
      </c>
      <c r="E1992" t="s">
        <v>530</v>
      </c>
      <c r="F1992">
        <v>10</v>
      </c>
      <c r="G1992">
        <v>1</v>
      </c>
      <c r="H1992" t="s">
        <v>125</v>
      </c>
      <c r="I1992" t="s">
        <v>32</v>
      </c>
      <c r="K1992">
        <v>17</v>
      </c>
      <c r="L1992">
        <v>2</v>
      </c>
      <c r="M1992">
        <v>10.398</v>
      </c>
      <c r="N1992" s="29">
        <f t="shared" si="31"/>
        <v>69.24408540103866</v>
      </c>
      <c r="O1992">
        <v>14.625999999999999</v>
      </c>
      <c r="P1992">
        <v>13.465999999999999</v>
      </c>
      <c r="Q1992">
        <v>22.827999999999999</v>
      </c>
      <c r="R1992">
        <v>4.681</v>
      </c>
    </row>
    <row r="1993" spans="1:18">
      <c r="A1993" t="s">
        <v>292</v>
      </c>
      <c r="B1993">
        <v>2024</v>
      </c>
      <c r="C1993" s="9">
        <v>45326</v>
      </c>
      <c r="D1993" t="s">
        <v>64</v>
      </c>
      <c r="E1993" t="s">
        <v>530</v>
      </c>
      <c r="F1993">
        <v>11</v>
      </c>
      <c r="G1993">
        <v>1</v>
      </c>
      <c r="H1993" t="s">
        <v>8270</v>
      </c>
      <c r="I1993" t="s">
        <v>28</v>
      </c>
      <c r="K1993">
        <v>15</v>
      </c>
      <c r="L1993">
        <v>1</v>
      </c>
      <c r="M1993">
        <v>10.255000000000001</v>
      </c>
      <c r="N1993" s="29">
        <f t="shared" si="31"/>
        <v>70.209653827401269</v>
      </c>
      <c r="O1993">
        <v>14.5289999999999</v>
      </c>
      <c r="P1993">
        <v>19.951999999999899</v>
      </c>
      <c r="Q1993">
        <v>30.154</v>
      </c>
      <c r="R1993">
        <v>5.101</v>
      </c>
    </row>
    <row r="1994" spans="1:18">
      <c r="A1994" t="s">
        <v>292</v>
      </c>
      <c r="B1994">
        <v>2024</v>
      </c>
      <c r="C1994" s="9">
        <v>45326</v>
      </c>
      <c r="D1994" t="s">
        <v>64</v>
      </c>
      <c r="E1994" t="s">
        <v>530</v>
      </c>
      <c r="F1994">
        <v>11</v>
      </c>
      <c r="G1994">
        <v>1</v>
      </c>
      <c r="H1994" t="s">
        <v>167</v>
      </c>
      <c r="I1994" t="s">
        <v>30</v>
      </c>
      <c r="K1994">
        <v>19</v>
      </c>
      <c r="L1994">
        <v>2</v>
      </c>
      <c r="M1994">
        <v>10.276999999999999</v>
      </c>
      <c r="N1994" s="29">
        <f t="shared" si="31"/>
        <v>70.059355843144886</v>
      </c>
      <c r="O1994">
        <v>19.436999999999902</v>
      </c>
      <c r="P1994">
        <v>18.22</v>
      </c>
      <c r="Q1994">
        <v>26.132000000000001</v>
      </c>
      <c r="R1994">
        <v>3.956</v>
      </c>
    </row>
    <row r="1995" spans="1:18">
      <c r="A1995" t="s">
        <v>292</v>
      </c>
      <c r="B1995">
        <v>2024</v>
      </c>
      <c r="C1995" s="9">
        <v>45326</v>
      </c>
      <c r="D1995" t="s">
        <v>64</v>
      </c>
      <c r="E1995" t="s">
        <v>530</v>
      </c>
      <c r="F1995">
        <v>12</v>
      </c>
      <c r="G1995">
        <v>1</v>
      </c>
      <c r="H1995" t="s">
        <v>170</v>
      </c>
      <c r="I1995" t="s">
        <v>40</v>
      </c>
      <c r="K1995">
        <v>16</v>
      </c>
      <c r="L1995">
        <v>1</v>
      </c>
      <c r="M1995">
        <v>10.3</v>
      </c>
      <c r="N1995" s="29">
        <f t="shared" si="31"/>
        <v>69.902912621359221</v>
      </c>
      <c r="O1995">
        <v>15.672999999999901</v>
      </c>
      <c r="P1995">
        <v>17.262999999999899</v>
      </c>
      <c r="Q1995">
        <v>21.619</v>
      </c>
      <c r="R1995">
        <v>2.1779999999999999</v>
      </c>
    </row>
    <row r="1996" spans="1:18">
      <c r="A1996" t="s">
        <v>292</v>
      </c>
      <c r="B1996">
        <v>2024</v>
      </c>
      <c r="C1996" s="9">
        <v>45326</v>
      </c>
      <c r="D1996" t="s">
        <v>64</v>
      </c>
      <c r="E1996" t="s">
        <v>530</v>
      </c>
      <c r="F1996">
        <v>12</v>
      </c>
      <c r="G1996">
        <v>1</v>
      </c>
      <c r="H1996" t="s">
        <v>98</v>
      </c>
      <c r="I1996" t="s">
        <v>42</v>
      </c>
      <c r="K1996">
        <v>18</v>
      </c>
      <c r="L1996">
        <v>2</v>
      </c>
      <c r="M1996">
        <v>10.352</v>
      </c>
      <c r="N1996" s="29">
        <f t="shared" si="31"/>
        <v>69.551777434312214</v>
      </c>
      <c r="O1996">
        <v>24.21</v>
      </c>
      <c r="P1996">
        <v>23.745000000000001</v>
      </c>
      <c r="Q1996">
        <v>26.535</v>
      </c>
      <c r="R1996">
        <v>1.395</v>
      </c>
    </row>
    <row r="1997" spans="1:18">
      <c r="A1997" t="s">
        <v>292</v>
      </c>
      <c r="B1997">
        <v>2024</v>
      </c>
      <c r="C1997" s="9">
        <v>45326</v>
      </c>
      <c r="D1997" t="s">
        <v>64</v>
      </c>
      <c r="E1997" t="s">
        <v>533</v>
      </c>
      <c r="F1997">
        <v>1</v>
      </c>
      <c r="G1997">
        <v>1</v>
      </c>
      <c r="H1997" t="s">
        <v>99</v>
      </c>
      <c r="I1997" t="s">
        <v>100</v>
      </c>
      <c r="K1997">
        <v>2</v>
      </c>
      <c r="L1997">
        <v>1</v>
      </c>
      <c r="M1997">
        <v>10.776999999999999</v>
      </c>
      <c r="N1997" s="29">
        <f t="shared" si="31"/>
        <v>66.808944975410597</v>
      </c>
      <c r="O1997">
        <v>30.355999999999899</v>
      </c>
      <c r="P1997">
        <v>30.3949999999999</v>
      </c>
      <c r="Q1997">
        <v>33.180999999999997</v>
      </c>
      <c r="R1997">
        <v>1.393</v>
      </c>
    </row>
    <row r="1998" spans="1:18">
      <c r="A1998" t="s">
        <v>292</v>
      </c>
      <c r="B1998">
        <v>2024</v>
      </c>
      <c r="C1998" s="9">
        <v>45326</v>
      </c>
      <c r="D1998" t="s">
        <v>64</v>
      </c>
      <c r="E1998" t="s">
        <v>533</v>
      </c>
      <c r="F1998">
        <v>1</v>
      </c>
      <c r="G1998">
        <v>1</v>
      </c>
      <c r="H1998" t="s">
        <v>170</v>
      </c>
      <c r="I1998" t="s">
        <v>40</v>
      </c>
      <c r="K1998">
        <v>16</v>
      </c>
      <c r="L1998">
        <v>2</v>
      </c>
      <c r="M1998">
        <v>12.382</v>
      </c>
      <c r="N1998" s="29">
        <f t="shared" si="31"/>
        <v>58.148925860119533</v>
      </c>
      <c r="O1998">
        <v>17.262999999999899</v>
      </c>
      <c r="P1998">
        <v>17.228999999999999</v>
      </c>
      <c r="Q1998">
        <v>21.542999999999999</v>
      </c>
      <c r="R1998">
        <v>2.157</v>
      </c>
    </row>
    <row r="1999" spans="1:18">
      <c r="A1999" t="s">
        <v>292</v>
      </c>
      <c r="B1999">
        <v>2024</v>
      </c>
      <c r="C1999" s="9">
        <v>45326</v>
      </c>
      <c r="D1999" t="s">
        <v>64</v>
      </c>
      <c r="E1999" t="s">
        <v>533</v>
      </c>
      <c r="F1999">
        <v>2</v>
      </c>
      <c r="G1999">
        <v>1</v>
      </c>
      <c r="H1999" t="s">
        <v>465</v>
      </c>
      <c r="I1999" t="s">
        <v>166</v>
      </c>
      <c r="K1999">
        <v>1</v>
      </c>
      <c r="L1999">
        <v>1</v>
      </c>
      <c r="M1999">
        <v>9.8640000000000008</v>
      </c>
      <c r="N1999" s="29">
        <f t="shared" si="31"/>
        <v>72.992700729926995</v>
      </c>
      <c r="O1999">
        <v>33.051000000000002</v>
      </c>
      <c r="P1999">
        <v>33.271000000000001</v>
      </c>
      <c r="Q1999">
        <v>37.012999999999998</v>
      </c>
      <c r="R1999">
        <v>1.871</v>
      </c>
    </row>
    <row r="2000" spans="1:18">
      <c r="A2000" t="s">
        <v>292</v>
      </c>
      <c r="B2000">
        <v>2024</v>
      </c>
      <c r="C2000" s="9">
        <v>45326</v>
      </c>
      <c r="D2000" t="s">
        <v>64</v>
      </c>
      <c r="E2000" t="s">
        <v>533</v>
      </c>
      <c r="F2000">
        <v>2</v>
      </c>
      <c r="G2000">
        <v>1</v>
      </c>
      <c r="H2000" t="s">
        <v>8270</v>
      </c>
      <c r="I2000" t="s">
        <v>28</v>
      </c>
      <c r="K2000">
        <v>15</v>
      </c>
      <c r="L2000">
        <v>2</v>
      </c>
      <c r="M2000">
        <v>10.147</v>
      </c>
      <c r="N2000" s="29">
        <f t="shared" si="31"/>
        <v>70.956933083670052</v>
      </c>
      <c r="O2000">
        <v>19.951999999999899</v>
      </c>
      <c r="P2000">
        <v>19.640999999999998</v>
      </c>
      <c r="Q2000">
        <v>28.876999999999999</v>
      </c>
      <c r="R2000">
        <v>4.6180000000000003</v>
      </c>
    </row>
    <row r="2001" spans="1:18">
      <c r="A2001" t="s">
        <v>292</v>
      </c>
      <c r="B2001">
        <v>2024</v>
      </c>
      <c r="C2001" s="9">
        <v>45326</v>
      </c>
      <c r="D2001" t="s">
        <v>64</v>
      </c>
      <c r="E2001" t="s">
        <v>533</v>
      </c>
      <c r="F2001">
        <v>3</v>
      </c>
      <c r="G2001">
        <v>1</v>
      </c>
      <c r="H2001" t="s">
        <v>8293</v>
      </c>
      <c r="I2001" t="s">
        <v>28</v>
      </c>
      <c r="K2001">
        <v>8</v>
      </c>
      <c r="L2001">
        <v>1</v>
      </c>
      <c r="M2001">
        <v>10.085000000000001</v>
      </c>
      <c r="N2001" s="29">
        <f t="shared" si="31"/>
        <v>71.393158155676744</v>
      </c>
      <c r="O2001">
        <v>16.524999999999999</v>
      </c>
      <c r="P2001">
        <v>25.692</v>
      </c>
      <c r="Q2001">
        <v>36.04</v>
      </c>
      <c r="R2001">
        <v>5.1740000000000004</v>
      </c>
    </row>
    <row r="2002" spans="1:18">
      <c r="A2002" t="s">
        <v>292</v>
      </c>
      <c r="B2002">
        <v>2024</v>
      </c>
      <c r="C2002" s="9">
        <v>45326</v>
      </c>
      <c r="D2002" t="s">
        <v>64</v>
      </c>
      <c r="E2002" t="s">
        <v>533</v>
      </c>
      <c r="F2002">
        <v>3</v>
      </c>
      <c r="G2002">
        <v>1</v>
      </c>
      <c r="H2002" t="s">
        <v>181</v>
      </c>
      <c r="I2002" t="s">
        <v>473</v>
      </c>
      <c r="K2002">
        <v>9</v>
      </c>
      <c r="L2002">
        <v>2</v>
      </c>
      <c r="M2002">
        <v>10.095000000000001</v>
      </c>
      <c r="N2002" s="29">
        <f t="shared" si="31"/>
        <v>71.322436849925708</v>
      </c>
      <c r="O2002">
        <v>31.574000000000002</v>
      </c>
      <c r="P2002">
        <v>31.294</v>
      </c>
      <c r="Q2002">
        <v>34.304000000000002</v>
      </c>
      <c r="R2002">
        <v>1.5049999999999999</v>
      </c>
    </row>
    <row r="2003" spans="1:18">
      <c r="A2003" t="s">
        <v>292</v>
      </c>
      <c r="B2003">
        <v>2024</v>
      </c>
      <c r="C2003" s="9">
        <v>45326</v>
      </c>
      <c r="D2003" t="s">
        <v>64</v>
      </c>
      <c r="E2003" t="s">
        <v>533</v>
      </c>
      <c r="F2003">
        <v>4</v>
      </c>
      <c r="G2003">
        <v>1</v>
      </c>
      <c r="H2003" t="s">
        <v>193</v>
      </c>
      <c r="I2003" t="s">
        <v>50</v>
      </c>
      <c r="K2003">
        <v>4</v>
      </c>
      <c r="L2003">
        <v>1</v>
      </c>
      <c r="M2003">
        <v>10.064</v>
      </c>
      <c r="N2003" s="29">
        <f t="shared" si="31"/>
        <v>71.542130365659773</v>
      </c>
      <c r="O2003">
        <v>28.47</v>
      </c>
      <c r="P2003">
        <v>28.666999999999899</v>
      </c>
      <c r="Q2003">
        <v>31.914999999999999</v>
      </c>
      <c r="R2003">
        <v>1.6240000000000001</v>
      </c>
    </row>
    <row r="2004" spans="1:18">
      <c r="A2004" t="s">
        <v>292</v>
      </c>
      <c r="B2004">
        <v>2024</v>
      </c>
      <c r="C2004" s="9">
        <v>45326</v>
      </c>
      <c r="D2004" t="s">
        <v>64</v>
      </c>
      <c r="E2004" t="s">
        <v>533</v>
      </c>
      <c r="F2004">
        <v>4</v>
      </c>
      <c r="G2004">
        <v>1</v>
      </c>
      <c r="H2004" t="s">
        <v>41</v>
      </c>
      <c r="I2004" t="s">
        <v>42</v>
      </c>
      <c r="K2004">
        <v>14</v>
      </c>
      <c r="L2004">
        <v>2</v>
      </c>
      <c r="M2004">
        <v>10.101000000000001</v>
      </c>
      <c r="N2004" s="29">
        <f t="shared" si="31"/>
        <v>71.280071280071269</v>
      </c>
      <c r="O2004">
        <v>20.245999999999999</v>
      </c>
      <c r="P2004">
        <v>20.001999999999999</v>
      </c>
      <c r="Q2004">
        <v>25.504000000000001</v>
      </c>
      <c r="R2004">
        <v>2.7509999999999999</v>
      </c>
    </row>
    <row r="2005" spans="1:18">
      <c r="A2005" t="s">
        <v>292</v>
      </c>
      <c r="B2005">
        <v>2024</v>
      </c>
      <c r="C2005" s="9">
        <v>45326</v>
      </c>
      <c r="D2005" t="s">
        <v>64</v>
      </c>
      <c r="E2005" t="s">
        <v>533</v>
      </c>
      <c r="F2005">
        <v>5</v>
      </c>
      <c r="G2005">
        <v>1</v>
      </c>
      <c r="H2005" t="s">
        <v>110</v>
      </c>
      <c r="I2005" t="s">
        <v>111</v>
      </c>
      <c r="K2005">
        <v>5</v>
      </c>
      <c r="L2005">
        <v>1</v>
      </c>
      <c r="M2005">
        <v>10.331</v>
      </c>
      <c r="N2005" s="29">
        <f t="shared" si="31"/>
        <v>69.693156519214014</v>
      </c>
      <c r="O2005">
        <v>29.728000000000002</v>
      </c>
      <c r="P2005">
        <v>29.823999999999899</v>
      </c>
      <c r="Q2005">
        <v>32.295999999999999</v>
      </c>
      <c r="R2005">
        <v>1.236</v>
      </c>
    </row>
    <row r="2006" spans="1:18">
      <c r="A2006" t="s">
        <v>292</v>
      </c>
      <c r="B2006">
        <v>2024</v>
      </c>
      <c r="C2006" s="9">
        <v>45326</v>
      </c>
      <c r="D2006" t="s">
        <v>64</v>
      </c>
      <c r="E2006" t="s">
        <v>533</v>
      </c>
      <c r="F2006">
        <v>5</v>
      </c>
      <c r="G2006">
        <v>1</v>
      </c>
      <c r="H2006" t="s">
        <v>8292</v>
      </c>
      <c r="I2006" t="s">
        <v>209</v>
      </c>
      <c r="K2006">
        <v>13</v>
      </c>
      <c r="L2006">
        <v>2</v>
      </c>
      <c r="M2006">
        <v>10.452</v>
      </c>
      <c r="N2006" s="29">
        <f t="shared" si="31"/>
        <v>68.886337543053955</v>
      </c>
      <c r="O2006">
        <v>12.93</v>
      </c>
      <c r="P2006">
        <v>12.368</v>
      </c>
      <c r="Q2006">
        <v>24.408000000000001</v>
      </c>
      <c r="R2006">
        <v>6.02</v>
      </c>
    </row>
    <row r="2007" spans="1:18">
      <c r="A2007" t="s">
        <v>292</v>
      </c>
      <c r="B2007">
        <v>2024</v>
      </c>
      <c r="C2007" s="9">
        <v>45326</v>
      </c>
      <c r="D2007" t="s">
        <v>64</v>
      </c>
      <c r="E2007" t="s">
        <v>533</v>
      </c>
      <c r="F2007">
        <v>6</v>
      </c>
      <c r="G2007">
        <v>1</v>
      </c>
      <c r="H2007" t="s">
        <v>104</v>
      </c>
      <c r="I2007" t="s">
        <v>100</v>
      </c>
      <c r="K2007">
        <v>3</v>
      </c>
      <c r="L2007">
        <v>1</v>
      </c>
      <c r="M2007">
        <v>10.061</v>
      </c>
      <c r="N2007" s="29">
        <f t="shared" si="31"/>
        <v>71.563462876453627</v>
      </c>
      <c r="O2007">
        <v>33.262999999999998</v>
      </c>
      <c r="P2007">
        <v>33.29</v>
      </c>
      <c r="Q2007">
        <v>36.01</v>
      </c>
      <c r="R2007">
        <v>1.36</v>
      </c>
    </row>
    <row r="2008" spans="1:18">
      <c r="A2008" t="s">
        <v>292</v>
      </c>
      <c r="B2008">
        <v>2024</v>
      </c>
      <c r="C2008" s="9">
        <v>45326</v>
      </c>
      <c r="D2008" t="s">
        <v>64</v>
      </c>
      <c r="E2008" t="s">
        <v>533</v>
      </c>
      <c r="F2008">
        <v>6</v>
      </c>
      <c r="G2008">
        <v>1</v>
      </c>
      <c r="H2008" t="s">
        <v>141</v>
      </c>
      <c r="I2008" t="s">
        <v>93</v>
      </c>
      <c r="K2008">
        <v>10</v>
      </c>
      <c r="L2008">
        <v>2</v>
      </c>
      <c r="M2008">
        <v>10.098000000000001</v>
      </c>
      <c r="N2008" s="29">
        <f t="shared" si="31"/>
        <v>71.301247771836003</v>
      </c>
      <c r="O2008">
        <v>20.442</v>
      </c>
      <c r="P2008">
        <v>20.422000000000001</v>
      </c>
      <c r="Q2008">
        <v>23.731999999999999</v>
      </c>
      <c r="R2008">
        <v>1.655</v>
      </c>
    </row>
    <row r="2009" spans="1:18">
      <c r="A2009" t="s">
        <v>292</v>
      </c>
      <c r="B2009">
        <v>2024</v>
      </c>
      <c r="C2009" s="9">
        <v>45326</v>
      </c>
      <c r="D2009" t="s">
        <v>64</v>
      </c>
      <c r="E2009" t="s">
        <v>533</v>
      </c>
      <c r="F2009">
        <v>7</v>
      </c>
      <c r="G2009">
        <v>1</v>
      </c>
      <c r="H2009" t="s">
        <v>29</v>
      </c>
      <c r="I2009" t="s">
        <v>166</v>
      </c>
      <c r="K2009">
        <v>7</v>
      </c>
      <c r="L2009">
        <v>1</v>
      </c>
      <c r="M2009">
        <v>10.064</v>
      </c>
      <c r="N2009" s="29">
        <f t="shared" si="31"/>
        <v>71.542130365659773</v>
      </c>
      <c r="O2009">
        <v>20.2</v>
      </c>
      <c r="P2009">
        <v>21.401</v>
      </c>
      <c r="Q2009">
        <v>26.727</v>
      </c>
      <c r="R2009">
        <v>2.6629999999999998</v>
      </c>
    </row>
    <row r="2010" spans="1:18">
      <c r="A2010" t="s">
        <v>292</v>
      </c>
      <c r="B2010">
        <v>2024</v>
      </c>
      <c r="C2010" s="9">
        <v>45326</v>
      </c>
      <c r="D2010" t="s">
        <v>64</v>
      </c>
      <c r="E2010" t="s">
        <v>533</v>
      </c>
      <c r="F2010">
        <v>7</v>
      </c>
      <c r="G2010">
        <v>1</v>
      </c>
      <c r="H2010" t="s">
        <v>103</v>
      </c>
      <c r="I2010" t="s">
        <v>37</v>
      </c>
      <c r="K2010">
        <v>11</v>
      </c>
      <c r="L2010">
        <v>2</v>
      </c>
      <c r="M2010">
        <v>10.1</v>
      </c>
      <c r="N2010" s="29">
        <f t="shared" si="31"/>
        <v>71.287128712871294</v>
      </c>
      <c r="O2010">
        <v>21.027000000000001</v>
      </c>
      <c r="P2010">
        <v>20.728999999999999</v>
      </c>
      <c r="Q2010">
        <v>24.317</v>
      </c>
      <c r="R2010">
        <v>1.794</v>
      </c>
    </row>
    <row r="2011" spans="1:18">
      <c r="A2011" t="s">
        <v>292</v>
      </c>
      <c r="B2011">
        <v>2024</v>
      </c>
      <c r="C2011" s="9">
        <v>45326</v>
      </c>
      <c r="D2011" t="s">
        <v>64</v>
      </c>
      <c r="E2011" t="s">
        <v>533</v>
      </c>
      <c r="F2011">
        <v>8</v>
      </c>
      <c r="G2011">
        <v>1</v>
      </c>
      <c r="H2011" t="s">
        <v>123</v>
      </c>
      <c r="I2011" t="s">
        <v>73</v>
      </c>
      <c r="K2011">
        <v>6</v>
      </c>
      <c r="L2011">
        <v>1</v>
      </c>
      <c r="M2011">
        <v>10.188000000000001</v>
      </c>
      <c r="N2011" s="29">
        <f t="shared" si="31"/>
        <v>70.671378091872782</v>
      </c>
      <c r="O2011">
        <v>24.172999999999998</v>
      </c>
      <c r="P2011">
        <v>24.516999999999999</v>
      </c>
      <c r="Q2011">
        <v>28.335000000000001</v>
      </c>
      <c r="R2011">
        <v>1.909</v>
      </c>
    </row>
    <row r="2012" spans="1:18">
      <c r="A2012" t="s">
        <v>292</v>
      </c>
      <c r="B2012">
        <v>2024</v>
      </c>
      <c r="C2012" s="9">
        <v>45326</v>
      </c>
      <c r="D2012" t="s">
        <v>64</v>
      </c>
      <c r="E2012" t="s">
        <v>533</v>
      </c>
      <c r="F2012">
        <v>8</v>
      </c>
      <c r="G2012">
        <v>1</v>
      </c>
      <c r="H2012" t="s">
        <v>132</v>
      </c>
      <c r="I2012" t="s">
        <v>32</v>
      </c>
      <c r="K2012">
        <v>12</v>
      </c>
      <c r="L2012">
        <v>2</v>
      </c>
      <c r="M2012">
        <v>10.256</v>
      </c>
      <c r="N2012" s="29">
        <f t="shared" si="31"/>
        <v>70.20280811232449</v>
      </c>
      <c r="O2012">
        <v>19.713000000000001</v>
      </c>
      <c r="P2012">
        <v>19.556999999999999</v>
      </c>
      <c r="Q2012">
        <v>23.035</v>
      </c>
      <c r="R2012">
        <v>1.7390000000000001</v>
      </c>
    </row>
    <row r="2013" spans="1:18">
      <c r="A2013" t="s">
        <v>292</v>
      </c>
      <c r="B2013">
        <v>2024</v>
      </c>
      <c r="C2013" s="9">
        <v>45326</v>
      </c>
      <c r="D2013" t="s">
        <v>64</v>
      </c>
      <c r="E2013" t="s">
        <v>534</v>
      </c>
      <c r="F2013">
        <v>1</v>
      </c>
      <c r="G2013">
        <v>1</v>
      </c>
      <c r="H2013" t="s">
        <v>99</v>
      </c>
      <c r="I2013" t="s">
        <v>100</v>
      </c>
      <c r="K2013">
        <v>2</v>
      </c>
      <c r="L2013">
        <v>1</v>
      </c>
      <c r="M2013">
        <v>10.247999999999999</v>
      </c>
      <c r="N2013" s="29">
        <f t="shared" si="31"/>
        <v>70.257611241217802</v>
      </c>
      <c r="O2013">
        <v>30.3949999999999</v>
      </c>
      <c r="P2013">
        <v>30.556999999999999</v>
      </c>
      <c r="Q2013">
        <v>33.314999999999998</v>
      </c>
      <c r="R2013">
        <v>1.379</v>
      </c>
    </row>
    <row r="2014" spans="1:18">
      <c r="A2014" t="s">
        <v>292</v>
      </c>
      <c r="B2014">
        <v>2024</v>
      </c>
      <c r="C2014" s="9">
        <v>45326</v>
      </c>
      <c r="D2014" t="s">
        <v>64</v>
      </c>
      <c r="E2014" t="s">
        <v>534</v>
      </c>
      <c r="F2014">
        <v>1</v>
      </c>
      <c r="G2014">
        <v>1</v>
      </c>
      <c r="H2014" t="s">
        <v>123</v>
      </c>
      <c r="I2014" t="s">
        <v>73</v>
      </c>
      <c r="K2014">
        <v>6</v>
      </c>
      <c r="L2014">
        <v>2</v>
      </c>
      <c r="M2014">
        <v>12.338999999999899</v>
      </c>
      <c r="N2014" s="29">
        <f t="shared" si="31"/>
        <v>58.35156819839581</v>
      </c>
      <c r="O2014">
        <v>24.516999999999999</v>
      </c>
      <c r="P2014">
        <v>24.346</v>
      </c>
      <c r="Q2014">
        <v>28.084</v>
      </c>
      <c r="R2014">
        <v>1.869</v>
      </c>
    </row>
    <row r="2015" spans="1:18">
      <c r="A2015" t="s">
        <v>292</v>
      </c>
      <c r="B2015">
        <v>2024</v>
      </c>
      <c r="C2015" s="9">
        <v>45326</v>
      </c>
      <c r="D2015" t="s">
        <v>64</v>
      </c>
      <c r="E2015" t="s">
        <v>534</v>
      </c>
      <c r="F2015">
        <v>2</v>
      </c>
      <c r="G2015">
        <v>1</v>
      </c>
      <c r="H2015" t="s">
        <v>465</v>
      </c>
      <c r="I2015" t="s">
        <v>166</v>
      </c>
      <c r="K2015">
        <v>1</v>
      </c>
      <c r="L2015">
        <v>1</v>
      </c>
      <c r="M2015">
        <v>10.013</v>
      </c>
      <c r="N2015" s="29">
        <f t="shared" si="31"/>
        <v>71.906521522021379</v>
      </c>
      <c r="O2015">
        <v>33.271000000000001</v>
      </c>
      <c r="P2015">
        <v>33.385999999999903</v>
      </c>
      <c r="Q2015">
        <v>37.095999999999997</v>
      </c>
      <c r="R2015">
        <v>1.855</v>
      </c>
    </row>
    <row r="2016" spans="1:18">
      <c r="A2016" t="s">
        <v>292</v>
      </c>
      <c r="B2016">
        <v>2024</v>
      </c>
      <c r="C2016" s="9">
        <v>45326</v>
      </c>
      <c r="D2016" t="s">
        <v>64</v>
      </c>
      <c r="E2016" t="s">
        <v>534</v>
      </c>
      <c r="F2016">
        <v>2</v>
      </c>
      <c r="G2016">
        <v>1</v>
      </c>
      <c r="H2016" t="s">
        <v>29</v>
      </c>
      <c r="I2016" t="s">
        <v>166</v>
      </c>
      <c r="K2016">
        <v>7</v>
      </c>
      <c r="L2016">
        <v>2</v>
      </c>
      <c r="M2016">
        <v>10.038</v>
      </c>
      <c r="N2016" s="29">
        <f t="shared" si="31"/>
        <v>71.727435744172141</v>
      </c>
      <c r="O2016">
        <v>21.401</v>
      </c>
      <c r="P2016">
        <v>21.335999999999999</v>
      </c>
      <c r="Q2016">
        <v>26.56</v>
      </c>
      <c r="R2016">
        <v>2.6120000000000001</v>
      </c>
    </row>
    <row r="2017" spans="1:18">
      <c r="A2017" t="s">
        <v>292</v>
      </c>
      <c r="B2017">
        <v>2024</v>
      </c>
      <c r="C2017" s="9">
        <v>45326</v>
      </c>
      <c r="D2017" t="s">
        <v>64</v>
      </c>
      <c r="E2017" t="s">
        <v>534</v>
      </c>
      <c r="F2017">
        <v>3</v>
      </c>
      <c r="G2017">
        <v>1</v>
      </c>
      <c r="H2017" t="s">
        <v>104</v>
      </c>
      <c r="I2017" t="s">
        <v>100</v>
      </c>
      <c r="K2017">
        <v>3</v>
      </c>
      <c r="L2017">
        <v>1</v>
      </c>
      <c r="M2017">
        <v>9.8859999999999992</v>
      </c>
      <c r="N2017" s="29">
        <f t="shared" si="31"/>
        <v>72.83026502124217</v>
      </c>
      <c r="O2017">
        <v>33.29</v>
      </c>
      <c r="P2017">
        <v>33.512999999999998</v>
      </c>
      <c r="Q2017">
        <v>36.210999999999999</v>
      </c>
      <c r="R2017">
        <v>1.349</v>
      </c>
    </row>
    <row r="2018" spans="1:18">
      <c r="A2018" t="s">
        <v>292</v>
      </c>
      <c r="B2018">
        <v>2024</v>
      </c>
      <c r="C2018" s="9">
        <v>45326</v>
      </c>
      <c r="D2018" t="s">
        <v>64</v>
      </c>
      <c r="E2018" t="s">
        <v>534</v>
      </c>
      <c r="F2018">
        <v>3</v>
      </c>
      <c r="G2018">
        <v>1</v>
      </c>
      <c r="H2018" t="s">
        <v>8293</v>
      </c>
      <c r="I2018" t="s">
        <v>28</v>
      </c>
      <c r="K2018">
        <v>8</v>
      </c>
      <c r="L2018">
        <v>2</v>
      </c>
      <c r="M2018">
        <v>11.276999999999999</v>
      </c>
      <c r="N2018" s="29">
        <f t="shared" si="31"/>
        <v>63.846767757382288</v>
      </c>
      <c r="O2018">
        <v>25.692</v>
      </c>
      <c r="P2018">
        <v>24.349</v>
      </c>
      <c r="Q2018">
        <v>33.145000000000003</v>
      </c>
      <c r="R2018">
        <v>4.3979999999999997</v>
      </c>
    </row>
    <row r="2019" spans="1:18">
      <c r="A2019" t="s">
        <v>292</v>
      </c>
      <c r="B2019">
        <v>2024</v>
      </c>
      <c r="C2019" s="9">
        <v>45326</v>
      </c>
      <c r="D2019" t="s">
        <v>64</v>
      </c>
      <c r="E2019" t="s">
        <v>534</v>
      </c>
      <c r="F2019">
        <v>4</v>
      </c>
      <c r="G2019">
        <v>1</v>
      </c>
      <c r="H2019" t="s">
        <v>193</v>
      </c>
      <c r="I2019" t="s">
        <v>50</v>
      </c>
      <c r="K2019">
        <v>4</v>
      </c>
      <c r="L2019">
        <v>1</v>
      </c>
      <c r="M2019">
        <v>9.9830000000000005</v>
      </c>
      <c r="N2019" s="29">
        <f t="shared" si="31"/>
        <v>72.122608434338375</v>
      </c>
      <c r="O2019">
        <v>28.666999999999899</v>
      </c>
      <c r="P2019">
        <v>29.126999999999899</v>
      </c>
      <c r="Q2019">
        <v>32.302999999999997</v>
      </c>
      <c r="R2019">
        <v>1.5880000000000001</v>
      </c>
    </row>
    <row r="2020" spans="1:18">
      <c r="A2020" t="s">
        <v>292</v>
      </c>
      <c r="B2020">
        <v>2024</v>
      </c>
      <c r="C2020" s="9">
        <v>45326</v>
      </c>
      <c r="D2020" t="s">
        <v>64</v>
      </c>
      <c r="E2020" t="s">
        <v>534</v>
      </c>
      <c r="F2020">
        <v>4</v>
      </c>
      <c r="G2020">
        <v>1</v>
      </c>
      <c r="H2020" t="s">
        <v>110</v>
      </c>
      <c r="I2020" t="s">
        <v>111</v>
      </c>
      <c r="K2020">
        <v>5</v>
      </c>
      <c r="L2020">
        <v>2</v>
      </c>
      <c r="M2020">
        <v>10.074999999999999</v>
      </c>
      <c r="N2020" s="29">
        <f t="shared" si="31"/>
        <v>71.464019851116632</v>
      </c>
      <c r="O2020">
        <v>29.823999999999899</v>
      </c>
      <c r="P2020">
        <v>29.626999999999999</v>
      </c>
      <c r="Q2020">
        <v>32.070999999999998</v>
      </c>
      <c r="R2020">
        <v>1.222</v>
      </c>
    </row>
    <row r="2021" spans="1:18">
      <c r="A2021" t="s">
        <v>292</v>
      </c>
      <c r="B2021">
        <v>2024</v>
      </c>
      <c r="C2021" s="9">
        <v>45326</v>
      </c>
      <c r="D2021" t="s">
        <v>64</v>
      </c>
      <c r="E2021" t="s">
        <v>534</v>
      </c>
      <c r="F2021">
        <v>1</v>
      </c>
      <c r="G2021">
        <v>2</v>
      </c>
      <c r="H2021" t="s">
        <v>99</v>
      </c>
      <c r="I2021" t="s">
        <v>100</v>
      </c>
      <c r="K2021">
        <v>2</v>
      </c>
      <c r="L2021">
        <v>1</v>
      </c>
      <c r="M2021">
        <v>9.9559999999999995</v>
      </c>
      <c r="N2021" s="29">
        <f t="shared" si="31"/>
        <v>72.318200080353563</v>
      </c>
      <c r="O2021">
        <v>30.556999999999999</v>
      </c>
      <c r="P2021">
        <v>30.706</v>
      </c>
      <c r="Q2021">
        <v>33.438000000000002</v>
      </c>
      <c r="R2021">
        <v>1.3660000000000001</v>
      </c>
    </row>
    <row r="2022" spans="1:18">
      <c r="A2022" t="s">
        <v>292</v>
      </c>
      <c r="B2022">
        <v>2024</v>
      </c>
      <c r="C2022" s="9">
        <v>45326</v>
      </c>
      <c r="D2022" t="s">
        <v>64</v>
      </c>
      <c r="E2022" t="s">
        <v>534</v>
      </c>
      <c r="F2022">
        <v>1</v>
      </c>
      <c r="G2022">
        <v>2</v>
      </c>
      <c r="H2022" t="s">
        <v>123</v>
      </c>
      <c r="I2022" t="s">
        <v>73</v>
      </c>
      <c r="K2022">
        <v>6</v>
      </c>
      <c r="L2022">
        <v>2</v>
      </c>
      <c r="M2022">
        <v>10.1779999999999</v>
      </c>
      <c r="N2022" s="29">
        <f t="shared" si="31"/>
        <v>70.740813519356166</v>
      </c>
      <c r="O2022">
        <v>24.346</v>
      </c>
      <c r="P2022">
        <v>24.193000000000001</v>
      </c>
      <c r="Q2022">
        <v>27.859000000000002</v>
      </c>
      <c r="R2022">
        <v>1.833</v>
      </c>
    </row>
    <row r="2023" spans="1:18">
      <c r="A2023" t="s">
        <v>292</v>
      </c>
      <c r="B2023">
        <v>2024</v>
      </c>
      <c r="C2023" s="9">
        <v>45326</v>
      </c>
      <c r="D2023" t="s">
        <v>64</v>
      </c>
      <c r="E2023" t="s">
        <v>534</v>
      </c>
      <c r="F2023">
        <v>2</v>
      </c>
      <c r="G2023">
        <v>2</v>
      </c>
      <c r="H2023" t="s">
        <v>465</v>
      </c>
      <c r="I2023" t="s">
        <v>166</v>
      </c>
      <c r="K2023">
        <v>1</v>
      </c>
      <c r="L2023">
        <v>1</v>
      </c>
      <c r="M2023">
        <v>9.9149999999999991</v>
      </c>
      <c r="N2023" s="29">
        <f t="shared" si="31"/>
        <v>72.617246596066579</v>
      </c>
      <c r="O2023">
        <v>33.385999999999903</v>
      </c>
      <c r="P2023">
        <v>33.491999999999997</v>
      </c>
      <c r="Q2023">
        <v>37.171999999999997</v>
      </c>
      <c r="R2023">
        <v>1.84</v>
      </c>
    </row>
    <row r="2024" spans="1:18">
      <c r="A2024" t="s">
        <v>292</v>
      </c>
      <c r="B2024">
        <v>2024</v>
      </c>
      <c r="C2024" s="9">
        <v>45326</v>
      </c>
      <c r="D2024" t="s">
        <v>64</v>
      </c>
      <c r="E2024" t="s">
        <v>534</v>
      </c>
      <c r="F2024">
        <v>2</v>
      </c>
      <c r="G2024">
        <v>2</v>
      </c>
      <c r="H2024" t="s">
        <v>29</v>
      </c>
      <c r="I2024" t="s">
        <v>166</v>
      </c>
      <c r="K2024">
        <v>7</v>
      </c>
      <c r="L2024">
        <v>2</v>
      </c>
      <c r="M2024">
        <v>9.9769999999999897</v>
      </c>
      <c r="N2024" s="29">
        <f t="shared" si="31"/>
        <v>72.165981758043571</v>
      </c>
      <c r="O2024">
        <v>21.335999999999999</v>
      </c>
      <c r="P2024">
        <v>21.277000000000001</v>
      </c>
      <c r="Q2024">
        <v>26.408999999999999</v>
      </c>
      <c r="R2024">
        <v>2.5659999999999998</v>
      </c>
    </row>
    <row r="2025" spans="1:18">
      <c r="A2025" t="s">
        <v>292</v>
      </c>
      <c r="B2025">
        <v>2024</v>
      </c>
      <c r="C2025" s="9">
        <v>45326</v>
      </c>
      <c r="D2025" t="s">
        <v>64</v>
      </c>
      <c r="E2025" t="s">
        <v>534</v>
      </c>
      <c r="F2025">
        <v>3</v>
      </c>
      <c r="G2025">
        <v>2</v>
      </c>
      <c r="H2025" t="s">
        <v>104</v>
      </c>
      <c r="I2025" t="s">
        <v>100</v>
      </c>
      <c r="K2025">
        <v>3</v>
      </c>
      <c r="L2025">
        <v>1</v>
      </c>
      <c r="M2025">
        <v>10.069000000000001</v>
      </c>
      <c r="N2025" s="29">
        <f t="shared" si="31"/>
        <v>71.506604429436877</v>
      </c>
      <c r="O2025">
        <v>33.512999999999998</v>
      </c>
      <c r="P2025">
        <v>33.682000000000002</v>
      </c>
      <c r="Q2025">
        <v>36.36</v>
      </c>
      <c r="R2025">
        <v>1.339</v>
      </c>
    </row>
    <row r="2026" spans="1:18">
      <c r="A2026" t="s">
        <v>292</v>
      </c>
      <c r="B2026">
        <v>2024</v>
      </c>
      <c r="C2026" s="9">
        <v>45326</v>
      </c>
      <c r="D2026" t="s">
        <v>64</v>
      </c>
      <c r="E2026" t="s">
        <v>534</v>
      </c>
      <c r="F2026">
        <v>3</v>
      </c>
      <c r="G2026">
        <v>2</v>
      </c>
      <c r="H2026" t="s">
        <v>8293</v>
      </c>
      <c r="I2026" t="s">
        <v>28</v>
      </c>
      <c r="K2026">
        <v>8</v>
      </c>
      <c r="L2026">
        <v>2</v>
      </c>
      <c r="M2026">
        <v>10.214</v>
      </c>
      <c r="N2026" s="29">
        <f t="shared" si="31"/>
        <v>70.491482279224584</v>
      </c>
      <c r="O2026">
        <v>24.349</v>
      </c>
      <c r="P2026">
        <v>23.67</v>
      </c>
      <c r="Q2026">
        <v>31.564</v>
      </c>
      <c r="R2026">
        <v>3.9470000000000001</v>
      </c>
    </row>
    <row r="2027" spans="1:18">
      <c r="A2027" t="s">
        <v>292</v>
      </c>
      <c r="B2027">
        <v>2024</v>
      </c>
      <c r="C2027" s="9">
        <v>45326</v>
      </c>
      <c r="D2027" t="s">
        <v>64</v>
      </c>
      <c r="E2027" t="s">
        <v>534</v>
      </c>
      <c r="F2027">
        <v>4</v>
      </c>
      <c r="G2027">
        <v>2</v>
      </c>
      <c r="H2027" t="s">
        <v>193</v>
      </c>
      <c r="I2027" t="s">
        <v>50</v>
      </c>
      <c r="K2027">
        <v>4</v>
      </c>
      <c r="L2027">
        <v>1</v>
      </c>
      <c r="M2027">
        <v>10.222</v>
      </c>
      <c r="N2027" s="29">
        <f t="shared" si="31"/>
        <v>70.43631383290942</v>
      </c>
      <c r="O2027">
        <v>29.126999999999899</v>
      </c>
      <c r="P2027">
        <v>29.536999999999999</v>
      </c>
      <c r="Q2027">
        <v>32.649000000000001</v>
      </c>
      <c r="R2027">
        <v>1.556</v>
      </c>
    </row>
    <row r="2028" spans="1:18">
      <c r="A2028" t="s">
        <v>292</v>
      </c>
      <c r="B2028">
        <v>2024</v>
      </c>
      <c r="C2028" s="9">
        <v>45326</v>
      </c>
      <c r="D2028" t="s">
        <v>64</v>
      </c>
      <c r="E2028" t="s">
        <v>534</v>
      </c>
      <c r="F2028">
        <v>4</v>
      </c>
      <c r="G2028">
        <v>2</v>
      </c>
      <c r="H2028" t="s">
        <v>110</v>
      </c>
      <c r="I2028" t="s">
        <v>111</v>
      </c>
      <c r="K2028">
        <v>5</v>
      </c>
      <c r="L2028">
        <v>2</v>
      </c>
      <c r="M2028">
        <v>10.288</v>
      </c>
      <c r="N2028" s="29">
        <f t="shared" si="31"/>
        <v>69.984447900466563</v>
      </c>
      <c r="O2028">
        <v>29.626999999999999</v>
      </c>
      <c r="P2028">
        <v>29.448</v>
      </c>
      <c r="Q2028">
        <v>31.866</v>
      </c>
      <c r="R2028">
        <v>1.2090000000000001</v>
      </c>
    </row>
    <row r="2029" spans="1:18">
      <c r="A2029" t="s">
        <v>292</v>
      </c>
      <c r="B2029">
        <v>2024</v>
      </c>
      <c r="C2029" s="9">
        <v>45326</v>
      </c>
      <c r="D2029" t="s">
        <v>64</v>
      </c>
      <c r="E2029" t="s">
        <v>535</v>
      </c>
      <c r="F2029">
        <v>1</v>
      </c>
      <c r="G2029">
        <v>1</v>
      </c>
      <c r="H2029" t="s">
        <v>99</v>
      </c>
      <c r="I2029" t="s">
        <v>100</v>
      </c>
      <c r="K2029">
        <v>2</v>
      </c>
      <c r="L2029">
        <v>1</v>
      </c>
      <c r="M2029">
        <v>9.843</v>
      </c>
      <c r="N2029" s="29">
        <f t="shared" si="31"/>
        <v>73.148430356598595</v>
      </c>
      <c r="O2029">
        <v>30.706</v>
      </c>
      <c r="P2029">
        <v>30.98</v>
      </c>
      <c r="Q2029">
        <v>33.676000000000002</v>
      </c>
      <c r="R2029">
        <v>1.3480000000000001</v>
      </c>
    </row>
    <row r="2030" spans="1:18">
      <c r="A2030" t="s">
        <v>292</v>
      </c>
      <c r="B2030">
        <v>2024</v>
      </c>
      <c r="C2030" s="9">
        <v>45326</v>
      </c>
      <c r="D2030" t="s">
        <v>64</v>
      </c>
      <c r="E2030" t="s">
        <v>535</v>
      </c>
      <c r="F2030">
        <v>1</v>
      </c>
      <c r="G2030">
        <v>1</v>
      </c>
      <c r="H2030" t="s">
        <v>193</v>
      </c>
      <c r="I2030" t="s">
        <v>50</v>
      </c>
      <c r="K2030">
        <v>4</v>
      </c>
      <c r="L2030">
        <v>2</v>
      </c>
      <c r="M2030">
        <v>10.928000000000001</v>
      </c>
      <c r="N2030" s="29">
        <f t="shared" si="31"/>
        <v>65.885797950219612</v>
      </c>
      <c r="O2030">
        <v>29.536999999999999</v>
      </c>
      <c r="P2030">
        <v>29.286999999999999</v>
      </c>
      <c r="Q2030">
        <v>32.341000000000001</v>
      </c>
      <c r="R2030">
        <v>1.5269999999999999</v>
      </c>
    </row>
    <row r="2031" spans="1:18">
      <c r="A2031" t="s">
        <v>292</v>
      </c>
      <c r="B2031">
        <v>2024</v>
      </c>
      <c r="C2031" s="9">
        <v>45326</v>
      </c>
      <c r="D2031" t="s">
        <v>64</v>
      </c>
      <c r="E2031" t="s">
        <v>535</v>
      </c>
      <c r="F2031">
        <v>2</v>
      </c>
      <c r="G2031">
        <v>1</v>
      </c>
      <c r="H2031" t="s">
        <v>465</v>
      </c>
      <c r="I2031" t="s">
        <v>166</v>
      </c>
      <c r="K2031">
        <v>1</v>
      </c>
      <c r="L2031">
        <v>1</v>
      </c>
      <c r="M2031">
        <v>9.8879999999999999</v>
      </c>
      <c r="N2031" s="29">
        <f t="shared" si="31"/>
        <v>72.815533980582529</v>
      </c>
      <c r="O2031">
        <v>33.491999999999997</v>
      </c>
      <c r="P2031">
        <v>34.012999999999998</v>
      </c>
      <c r="Q2031">
        <v>37.597000000000001</v>
      </c>
      <c r="R2031">
        <v>1.792</v>
      </c>
    </row>
    <row r="2032" spans="1:18">
      <c r="A2032" t="s">
        <v>292</v>
      </c>
      <c r="B2032">
        <v>2024</v>
      </c>
      <c r="C2032" s="9">
        <v>45326</v>
      </c>
      <c r="D2032" t="s">
        <v>64</v>
      </c>
      <c r="E2032" t="s">
        <v>535</v>
      </c>
      <c r="F2032">
        <v>2</v>
      </c>
      <c r="G2032">
        <v>1</v>
      </c>
      <c r="H2032" t="s">
        <v>104</v>
      </c>
      <c r="I2032" t="s">
        <v>100</v>
      </c>
      <c r="K2032">
        <v>3</v>
      </c>
      <c r="L2032">
        <v>2</v>
      </c>
      <c r="M2032">
        <v>9.9239999999999995</v>
      </c>
      <c r="N2032" s="29">
        <f t="shared" si="31"/>
        <v>72.551390568319235</v>
      </c>
      <c r="O2032">
        <v>33.682000000000002</v>
      </c>
      <c r="P2032">
        <v>33.491</v>
      </c>
      <c r="Q2032">
        <v>36.134999999999998</v>
      </c>
      <c r="R2032">
        <v>1.3220000000000001</v>
      </c>
    </row>
    <row r="2033" spans="1:18">
      <c r="A2033" t="s">
        <v>292</v>
      </c>
      <c r="B2033">
        <v>2024</v>
      </c>
      <c r="C2033" s="9">
        <v>45326</v>
      </c>
      <c r="D2033" t="s">
        <v>64</v>
      </c>
      <c r="E2033" t="s">
        <v>535</v>
      </c>
      <c r="F2033">
        <v>1</v>
      </c>
      <c r="G2033">
        <v>2</v>
      </c>
      <c r="H2033" t="s">
        <v>99</v>
      </c>
      <c r="I2033" t="s">
        <v>100</v>
      </c>
      <c r="K2033">
        <v>2</v>
      </c>
      <c r="L2033">
        <v>1</v>
      </c>
      <c r="M2033">
        <v>10.042999999999999</v>
      </c>
      <c r="N2033" s="29">
        <f t="shared" si="31"/>
        <v>71.691725580005979</v>
      </c>
      <c r="O2033">
        <v>30.98</v>
      </c>
      <c r="P2033">
        <v>31.23</v>
      </c>
      <c r="Q2033">
        <v>33.892000000000003</v>
      </c>
      <c r="R2033">
        <v>1.331</v>
      </c>
    </row>
    <row r="2034" spans="1:18">
      <c r="A2034" t="s">
        <v>292</v>
      </c>
      <c r="B2034">
        <v>2024</v>
      </c>
      <c r="C2034" s="9">
        <v>45326</v>
      </c>
      <c r="D2034" t="s">
        <v>64</v>
      </c>
      <c r="E2034" t="s">
        <v>535</v>
      </c>
      <c r="F2034">
        <v>1</v>
      </c>
      <c r="G2034">
        <v>2</v>
      </c>
      <c r="H2034" t="s">
        <v>193</v>
      </c>
      <c r="I2034" t="s">
        <v>50</v>
      </c>
      <c r="K2034">
        <v>4</v>
      </c>
      <c r="L2034">
        <v>2</v>
      </c>
      <c r="M2034">
        <v>10.314</v>
      </c>
      <c r="N2034" s="29">
        <f t="shared" si="31"/>
        <v>69.808027923211171</v>
      </c>
      <c r="O2034">
        <v>29.286999999999999</v>
      </c>
      <c r="P2034">
        <v>29.062000000000001</v>
      </c>
      <c r="Q2034">
        <v>32.064</v>
      </c>
      <c r="R2034">
        <v>1.5009999999999999</v>
      </c>
    </row>
    <row r="2035" spans="1:18">
      <c r="A2035" t="s">
        <v>292</v>
      </c>
      <c r="B2035">
        <v>2024</v>
      </c>
      <c r="C2035" s="9">
        <v>45326</v>
      </c>
      <c r="D2035" t="s">
        <v>64</v>
      </c>
      <c r="E2035" t="s">
        <v>535</v>
      </c>
      <c r="F2035">
        <v>2</v>
      </c>
      <c r="G2035">
        <v>2</v>
      </c>
      <c r="H2035" t="s">
        <v>465</v>
      </c>
      <c r="I2035" t="s">
        <v>166</v>
      </c>
      <c r="K2035">
        <v>1</v>
      </c>
      <c r="L2035">
        <v>1</v>
      </c>
      <c r="M2035">
        <v>9.9870000000000001</v>
      </c>
      <c r="N2035" s="29">
        <f t="shared" si="31"/>
        <v>72.093721838389911</v>
      </c>
      <c r="O2035">
        <v>34.012999999999998</v>
      </c>
      <c r="P2035">
        <v>34.594000000000001</v>
      </c>
      <c r="Q2035">
        <v>38.06</v>
      </c>
      <c r="R2035">
        <v>1.7330000000000001</v>
      </c>
    </row>
    <row r="2036" spans="1:18">
      <c r="A2036" t="s">
        <v>292</v>
      </c>
      <c r="B2036">
        <v>2024</v>
      </c>
      <c r="C2036" s="9">
        <v>45326</v>
      </c>
      <c r="D2036" t="s">
        <v>64</v>
      </c>
      <c r="E2036" t="s">
        <v>535</v>
      </c>
      <c r="F2036">
        <v>2</v>
      </c>
      <c r="G2036">
        <v>2</v>
      </c>
      <c r="H2036" t="s">
        <v>104</v>
      </c>
      <c r="I2036" t="s">
        <v>100</v>
      </c>
      <c r="K2036">
        <v>3</v>
      </c>
      <c r="L2036">
        <v>2</v>
      </c>
      <c r="M2036">
        <v>10.167999999999999</v>
      </c>
      <c r="N2036" s="29">
        <f t="shared" si="31"/>
        <v>70.810385523210073</v>
      </c>
      <c r="O2036">
        <v>33.491</v>
      </c>
      <c r="P2036">
        <v>33.491999999999997</v>
      </c>
      <c r="Q2036">
        <v>36.067999999999998</v>
      </c>
      <c r="R2036">
        <v>1.288</v>
      </c>
    </row>
    <row r="2037" spans="1:18">
      <c r="A2037" t="s">
        <v>292</v>
      </c>
      <c r="B2037">
        <v>2024</v>
      </c>
      <c r="C2037" s="9">
        <v>45326</v>
      </c>
      <c r="D2037" t="s">
        <v>64</v>
      </c>
      <c r="E2037" t="s">
        <v>62</v>
      </c>
      <c r="F2037" t="s">
        <v>536</v>
      </c>
      <c r="G2037">
        <v>1</v>
      </c>
      <c r="H2037" t="s">
        <v>465</v>
      </c>
      <c r="I2037" t="s">
        <v>166</v>
      </c>
      <c r="K2037">
        <v>1</v>
      </c>
      <c r="L2037">
        <v>2</v>
      </c>
      <c r="M2037">
        <v>9.9</v>
      </c>
      <c r="N2037" s="29">
        <f t="shared" si="31"/>
        <v>72.72727272727272</v>
      </c>
      <c r="O2037">
        <v>34.594000000000001</v>
      </c>
      <c r="P2037">
        <v>33.844999999999999</v>
      </c>
      <c r="Q2037">
        <v>37.256999999999998</v>
      </c>
      <c r="R2037">
        <v>1.706</v>
      </c>
    </row>
    <row r="2038" spans="1:18">
      <c r="A2038" t="s">
        <v>292</v>
      </c>
      <c r="B2038">
        <v>2024</v>
      </c>
      <c r="C2038" s="9">
        <v>45326</v>
      </c>
      <c r="D2038" t="s">
        <v>64</v>
      </c>
      <c r="E2038" t="s">
        <v>62</v>
      </c>
      <c r="F2038" t="s">
        <v>536</v>
      </c>
      <c r="G2038">
        <v>1</v>
      </c>
      <c r="H2038" t="s">
        <v>99</v>
      </c>
      <c r="I2038" t="s">
        <v>100</v>
      </c>
      <c r="K2038">
        <v>2</v>
      </c>
      <c r="L2038">
        <v>1</v>
      </c>
      <c r="M2038">
        <v>9.8140000000000001</v>
      </c>
      <c r="N2038" s="29">
        <f t="shared" si="31"/>
        <v>73.364581210515595</v>
      </c>
      <c r="O2038">
        <v>31.23</v>
      </c>
      <c r="P2038">
        <v>31.56</v>
      </c>
      <c r="Q2038">
        <v>34.137999999999998</v>
      </c>
      <c r="R2038">
        <v>1.2889999999999999</v>
      </c>
    </row>
    <row r="2039" spans="1:18">
      <c r="A2039" t="s">
        <v>292</v>
      </c>
      <c r="B2039">
        <v>2024</v>
      </c>
      <c r="C2039" s="9">
        <v>45326</v>
      </c>
      <c r="D2039" t="s">
        <v>64</v>
      </c>
      <c r="E2039" t="s">
        <v>62</v>
      </c>
      <c r="F2039" t="s">
        <v>537</v>
      </c>
      <c r="G2039">
        <v>1</v>
      </c>
      <c r="H2039" t="s">
        <v>104</v>
      </c>
      <c r="I2039" t="s">
        <v>100</v>
      </c>
      <c r="K2039">
        <v>3</v>
      </c>
      <c r="L2039">
        <v>1</v>
      </c>
      <c r="N2039" s="29" t="e">
        <f t="shared" si="31"/>
        <v>#DIV/0!</v>
      </c>
      <c r="O2039">
        <v>33.491999999999997</v>
      </c>
      <c r="P2039">
        <v>33.610999999999997</v>
      </c>
      <c r="Q2039">
        <v>36.110999999999997</v>
      </c>
      <c r="R2039">
        <v>1.25</v>
      </c>
    </row>
    <row r="2040" spans="1:18">
      <c r="A2040" t="s">
        <v>292</v>
      </c>
      <c r="B2040">
        <v>2024</v>
      </c>
      <c r="C2040" s="9">
        <v>45326</v>
      </c>
      <c r="D2040" t="s">
        <v>64</v>
      </c>
      <c r="E2040" t="s">
        <v>62</v>
      </c>
      <c r="F2040" t="s">
        <v>536</v>
      </c>
      <c r="G2040">
        <v>1</v>
      </c>
      <c r="H2040" t="s">
        <v>465</v>
      </c>
      <c r="I2040" t="s">
        <v>166</v>
      </c>
      <c r="K2040">
        <v>1</v>
      </c>
      <c r="L2040">
        <v>1</v>
      </c>
      <c r="M2040">
        <v>9.7639999999999993</v>
      </c>
      <c r="N2040" s="29">
        <f t="shared" si="31"/>
        <v>73.740270380991404</v>
      </c>
      <c r="O2040">
        <v>33.844999999999999</v>
      </c>
      <c r="P2040">
        <v>33.927</v>
      </c>
      <c r="Q2040">
        <v>37.161000000000001</v>
      </c>
      <c r="R2040">
        <v>1.617</v>
      </c>
    </row>
    <row r="2041" spans="1:18">
      <c r="A2041" t="s">
        <v>292</v>
      </c>
      <c r="B2041">
        <v>2024</v>
      </c>
      <c r="C2041" s="9">
        <v>45326</v>
      </c>
      <c r="D2041" t="s">
        <v>64</v>
      </c>
      <c r="E2041" t="s">
        <v>62</v>
      </c>
      <c r="F2041" t="s">
        <v>536</v>
      </c>
      <c r="G2041">
        <v>1</v>
      </c>
      <c r="H2041" t="s">
        <v>99</v>
      </c>
      <c r="I2041" t="s">
        <v>100</v>
      </c>
      <c r="K2041">
        <v>2</v>
      </c>
      <c r="L2041">
        <v>2</v>
      </c>
      <c r="M2041">
        <v>9.7939999999999898</v>
      </c>
      <c r="N2041" s="29">
        <f t="shared" si="31"/>
        <v>73.514396569328241</v>
      </c>
      <c r="O2041">
        <v>31.56</v>
      </c>
      <c r="P2041">
        <v>31.046999999999901</v>
      </c>
      <c r="Q2041">
        <v>33.658999999999999</v>
      </c>
      <c r="R2041">
        <v>1.306</v>
      </c>
    </row>
    <row r="2042" spans="1:18">
      <c r="A2042" t="s">
        <v>292</v>
      </c>
      <c r="B2042">
        <v>2024</v>
      </c>
      <c r="C2042" s="9">
        <v>45326</v>
      </c>
      <c r="D2042" t="s">
        <v>64</v>
      </c>
      <c r="E2042" t="s">
        <v>62</v>
      </c>
      <c r="F2042" t="s">
        <v>537</v>
      </c>
      <c r="G2042">
        <v>1</v>
      </c>
      <c r="H2042" t="s">
        <v>104</v>
      </c>
      <c r="I2042" t="s">
        <v>100</v>
      </c>
      <c r="K2042">
        <v>3</v>
      </c>
      <c r="L2042">
        <v>1</v>
      </c>
      <c r="N2042" s="29" t="e">
        <f t="shared" si="31"/>
        <v>#DIV/0!</v>
      </c>
      <c r="O2042">
        <v>33.610999999999997</v>
      </c>
      <c r="P2042">
        <v>33.791999999999902</v>
      </c>
      <c r="Q2042">
        <v>36.235999999999997</v>
      </c>
      <c r="R2042">
        <v>1.222</v>
      </c>
    </row>
    <row r="2043" spans="1:18">
      <c r="A2043" t="s">
        <v>292</v>
      </c>
      <c r="B2043">
        <v>2024</v>
      </c>
      <c r="C2043" s="9">
        <v>45326</v>
      </c>
      <c r="D2043" t="s">
        <v>64</v>
      </c>
      <c r="E2043" t="s">
        <v>62</v>
      </c>
      <c r="F2043" t="s">
        <v>536</v>
      </c>
      <c r="G2043">
        <v>1</v>
      </c>
      <c r="H2043" t="s">
        <v>465</v>
      </c>
      <c r="I2043" t="s">
        <v>166</v>
      </c>
      <c r="K2043">
        <v>1</v>
      </c>
      <c r="L2043">
        <v>1</v>
      </c>
      <c r="M2043">
        <v>10.276999999999999</v>
      </c>
      <c r="N2043" s="29">
        <f t="shared" si="31"/>
        <v>70.059355843144886</v>
      </c>
      <c r="O2043">
        <v>33.927</v>
      </c>
      <c r="P2043">
        <v>34.115000000000002</v>
      </c>
      <c r="Q2043">
        <v>37.222999999999999</v>
      </c>
      <c r="R2043">
        <v>1.554</v>
      </c>
    </row>
    <row r="2044" spans="1:18">
      <c r="A2044" t="s">
        <v>292</v>
      </c>
      <c r="B2044">
        <v>2024</v>
      </c>
      <c r="C2044" s="9">
        <v>45326</v>
      </c>
      <c r="D2044" t="s">
        <v>64</v>
      </c>
      <c r="E2044" t="s">
        <v>62</v>
      </c>
      <c r="F2044" t="s">
        <v>536</v>
      </c>
      <c r="G2044">
        <v>1</v>
      </c>
      <c r="H2044" t="s">
        <v>99</v>
      </c>
      <c r="I2044" t="s">
        <v>100</v>
      </c>
      <c r="K2044">
        <v>2</v>
      </c>
      <c r="L2044">
        <v>2</v>
      </c>
      <c r="M2044">
        <v>10.312999999999899</v>
      </c>
      <c r="N2044" s="29">
        <f t="shared" si="31"/>
        <v>69.814796858334816</v>
      </c>
      <c r="O2044">
        <v>31.046999999999901</v>
      </c>
      <c r="P2044">
        <v>30.905999999999999</v>
      </c>
      <c r="Q2044">
        <v>33.481999999999999</v>
      </c>
      <c r="R2044">
        <v>1.288</v>
      </c>
    </row>
    <row r="2045" spans="1:18">
      <c r="A2045" s="28"/>
      <c r="B2045" s="28"/>
      <c r="D2045" s="28"/>
    </row>
    <row r="2046" spans="1:18">
      <c r="A2046" s="28"/>
      <c r="B2046" s="28"/>
      <c r="D2046" s="28"/>
    </row>
    <row r="2047" spans="1:18">
      <c r="A2047" s="28"/>
      <c r="B2047" s="28"/>
      <c r="D2047" s="28"/>
    </row>
    <row r="2048" spans="1:18">
      <c r="A2048" s="28"/>
      <c r="B2048" s="28"/>
      <c r="D2048" s="28"/>
    </row>
    <row r="2049" spans="1:19">
      <c r="A2049" s="28"/>
      <c r="B2049" s="28"/>
      <c r="D2049" s="28"/>
    </row>
    <row r="2050" spans="1:19">
      <c r="A2050" s="28"/>
      <c r="B2050" s="28"/>
      <c r="D2050" s="28"/>
    </row>
    <row r="2051" spans="1:19">
      <c r="A2051" s="28"/>
      <c r="B2051" s="28"/>
      <c r="D2051" s="28"/>
    </row>
    <row r="2052" spans="1:19">
      <c r="A2052" s="28"/>
      <c r="B2052" s="28"/>
      <c r="D2052" s="28"/>
    </row>
    <row r="2053" spans="1:19">
      <c r="A2053" s="28"/>
      <c r="B2053" s="28"/>
      <c r="D2053" s="28"/>
    </row>
    <row r="2054" spans="1:19">
      <c r="A2054" s="28"/>
      <c r="B2054" s="28"/>
      <c r="D2054" s="28"/>
    </row>
    <row r="2055" spans="1:19">
      <c r="A2055" s="28"/>
      <c r="B2055" s="28"/>
      <c r="D2055" s="28"/>
    </row>
    <row r="2056" spans="1:19">
      <c r="A2056" s="28"/>
      <c r="B2056" s="28"/>
      <c r="D2056" s="28"/>
    </row>
    <row r="2057" spans="1:19">
      <c r="A2057" s="28"/>
      <c r="B2057" s="28"/>
      <c r="D2057" s="28"/>
    </row>
    <row r="2058" spans="1:19">
      <c r="A2058" s="28"/>
      <c r="B2058" s="28"/>
      <c r="D2058" s="28"/>
    </row>
    <row r="2059" spans="1:19">
      <c r="A2059" s="28"/>
      <c r="B2059" s="28"/>
      <c r="D2059" s="28"/>
    </row>
    <row r="2060" spans="1:19">
      <c r="A2060" s="28"/>
      <c r="B2060" s="28"/>
      <c r="D2060" s="28"/>
      <c r="P2060" s="162"/>
      <c r="S2060" s="162"/>
    </row>
    <row r="2061" spans="1:19">
      <c r="A2061" s="28"/>
      <c r="B2061" s="28"/>
      <c r="D2061" s="28"/>
      <c r="P2061" s="162"/>
      <c r="S2061" s="162"/>
    </row>
    <row r="2062" spans="1:19">
      <c r="A2062" s="28"/>
      <c r="B2062" s="28"/>
      <c r="D2062" s="28"/>
    </row>
    <row r="2063" spans="1:19">
      <c r="A2063" s="28"/>
      <c r="B2063" s="28"/>
      <c r="D2063" s="28"/>
    </row>
    <row r="2064" spans="1:19">
      <c r="A2064" s="28"/>
      <c r="B2064" s="28"/>
      <c r="D2064" s="28"/>
      <c r="M2064" s="162"/>
      <c r="S2064" s="162"/>
    </row>
    <row r="2065" spans="1:19">
      <c r="A2065" s="28"/>
      <c r="B2065" s="28"/>
      <c r="D2065" s="28"/>
      <c r="M2065" s="162"/>
      <c r="S2065" s="162"/>
    </row>
    <row r="2066" spans="1:19">
      <c r="A2066" s="28"/>
      <c r="B2066" s="28"/>
      <c r="D2066" s="28"/>
    </row>
    <row r="2067" spans="1:19">
      <c r="A2067" s="28"/>
      <c r="B2067" s="28"/>
      <c r="D2067" s="28"/>
    </row>
    <row r="2068" spans="1:19">
      <c r="A2068" s="28"/>
      <c r="B2068" s="28"/>
      <c r="D2068" s="28"/>
      <c r="M2068" s="162"/>
    </row>
    <row r="2069" spans="1:19">
      <c r="A2069" s="28"/>
      <c r="B2069" s="28"/>
      <c r="D2069" s="28"/>
      <c r="M2069" s="162"/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1995 E2070:L2411 G1996:G2069">
    <cfRule type="expression" dxfId="365" priority="2052">
      <formula>$E1779="F"</formula>
    </cfRule>
    <cfRule type="expression" dxfId="364" priority="2053">
      <formula>$E1779="SF"</formula>
    </cfRule>
    <cfRule type="expression" dxfId="363" priority="2054">
      <formula>$E1779="QF"</formula>
    </cfRule>
    <cfRule type="expression" dxfId="362" priority="2055">
      <formula>$E1779="R8"</formula>
    </cfRule>
    <cfRule type="expression" dxfId="361" priority="2056">
      <formula>$E1779="R16"</formula>
    </cfRule>
  </conditionalFormatting>
  <conditionalFormatting sqref="E2:L1778 M2:N205 M206:M1779 N206:N2044">
    <cfRule type="expression" dxfId="360" priority="2077">
      <formula>$E2="F"</formula>
    </cfRule>
    <cfRule type="expression" dxfId="359" priority="2078">
      <formula>$E2="5to8"</formula>
    </cfRule>
    <cfRule type="expression" dxfId="358" priority="2079">
      <formula>$E2="SF"</formula>
    </cfRule>
    <cfRule type="expression" dxfId="357" priority="2080">
      <formula>$E2="QF"</formula>
    </cfRule>
    <cfRule type="expression" dxfId="356" priority="2081">
      <formula>$E2="R8"</formula>
    </cfRule>
    <cfRule type="expression" dxfId="355" priority="2082">
      <formula>$E2="Rep8"</formula>
    </cfRule>
    <cfRule type="expression" dxfId="354" priority="2083">
      <formula>$E2="Rep32"</formula>
    </cfRule>
    <cfRule type="expression" dxfId="353" priority="2084">
      <formula>$E2="R32"</formula>
    </cfRule>
    <cfRule type="expression" dxfId="352" priority="2085">
      <formula>$E2="R16"</formula>
    </cfRule>
    <cfRule type="expression" dxfId="351" priority="2086">
      <formula>$E2="Rep16"</formula>
    </cfRule>
  </conditionalFormatting>
  <conditionalFormatting sqref="N2070:N1048576 N1:N2044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50" priority="70">
      <formula>$E2="F"</formula>
    </cfRule>
    <cfRule type="expression" dxfId="349" priority="71">
      <formula>$E2="5to8"</formula>
    </cfRule>
    <cfRule type="expression" dxfId="348" priority="72">
      <formula>$E2="SF"</formula>
    </cfRule>
    <cfRule type="expression" dxfId="347" priority="73">
      <formula>$E2="QF"</formula>
    </cfRule>
    <cfRule type="expression" dxfId="346" priority="74">
      <formula>$E2="R8"</formula>
    </cfRule>
    <cfRule type="expression" dxfId="345" priority="75">
      <formula>$E2="Rep8"</formula>
    </cfRule>
    <cfRule type="expression" dxfId="344" priority="76">
      <formula>$E2="Rep32"</formula>
    </cfRule>
    <cfRule type="expression" dxfId="343" priority="77">
      <formula>$E2="R32"</formula>
    </cfRule>
    <cfRule type="expression" dxfId="342" priority="78">
      <formula>$E2="R16"</formula>
    </cfRule>
    <cfRule type="expression" dxfId="341" priority="79">
      <formula>$E2="Rep16"</formula>
    </cfRule>
  </conditionalFormatting>
  <conditionalFormatting sqref="O1900:P190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70:P1048576 O1:P199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40" priority="51">
      <formula>$E2="F"</formula>
    </cfRule>
    <cfRule type="expression" dxfId="339" priority="52">
      <formula>$E2="5to8"</formula>
    </cfRule>
    <cfRule type="expression" dxfId="338" priority="53">
      <formula>$E2="SF"</formula>
    </cfRule>
    <cfRule type="expression" dxfId="337" priority="54">
      <formula>$E2="QF"</formula>
    </cfRule>
    <cfRule type="expression" dxfId="336" priority="55">
      <formula>$E2="R8"</formula>
    </cfRule>
    <cfRule type="expression" dxfId="335" priority="56">
      <formula>$E2="Rep8"</formula>
    </cfRule>
    <cfRule type="expression" dxfId="334" priority="57">
      <formula>$E2="Rep32"</formula>
    </cfRule>
    <cfRule type="expression" dxfId="333" priority="58">
      <formula>$E2="R32"</formula>
    </cfRule>
    <cfRule type="expression" dxfId="332" priority="59">
      <formula>$E2="R16"</formula>
    </cfRule>
    <cfRule type="expression" dxfId="331" priority="60">
      <formula>$E2="Rep16"</formula>
    </cfRule>
  </conditionalFormatting>
  <conditionalFormatting sqref="Q1900:Q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70:Q1048576 Q1:Q19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1995 A2070:D2411">
    <cfRule type="expression" dxfId="330" priority="28">
      <formula>$E1779="F"</formula>
    </cfRule>
    <cfRule type="expression" dxfId="329" priority="29">
      <formula>$E1779="SF"</formula>
    </cfRule>
    <cfRule type="expression" dxfId="328" priority="30">
      <formula>$E1779="QF"</formula>
    </cfRule>
    <cfRule type="expression" dxfId="327" priority="31">
      <formula>$E1779="R8"</formula>
    </cfRule>
    <cfRule type="expression" dxfId="326" priority="32">
      <formula>$E1779="R16"</formula>
    </cfRule>
  </conditionalFormatting>
  <conditionalFormatting sqref="A2:D1778">
    <cfRule type="expression" dxfId="325" priority="33">
      <formula>$E2="F"</formula>
    </cfRule>
    <cfRule type="expression" dxfId="324" priority="34">
      <formula>$E2="5to8"</formula>
    </cfRule>
    <cfRule type="expression" dxfId="323" priority="35">
      <formula>$E2="SF"</formula>
    </cfRule>
    <cfRule type="expression" dxfId="322" priority="36">
      <formula>$E2="QF"</formula>
    </cfRule>
    <cfRule type="expression" dxfId="321" priority="37">
      <formula>$E2="R8"</formula>
    </cfRule>
    <cfRule type="expression" dxfId="320" priority="38">
      <formula>$E2="Rep8"</formula>
    </cfRule>
    <cfRule type="expression" dxfId="319" priority="39">
      <formula>$E2="Rep32"</formula>
    </cfRule>
    <cfRule type="expression" dxfId="318" priority="40">
      <formula>$E2="R32"</formula>
    </cfRule>
    <cfRule type="expression" dxfId="317" priority="41">
      <formula>$E2="R16"</formula>
    </cfRule>
    <cfRule type="expression" dxfId="316" priority="42">
      <formula>$E2="Rep16"</formula>
    </cfRule>
  </conditionalFormatting>
  <conditionalFormatting sqref="M1900:M190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70:M1048576 M1:M199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70:R1048576 R1:R199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08:J2008 H1996:L1996 H2009:J2043 H1997:J2007 K1997:L2043 H2044:K2051 E1996:F2063 H2052:L2063">
    <cfRule type="expression" dxfId="315" priority="11">
      <formula>$E1996="F"</formula>
    </cfRule>
    <cfRule type="expression" dxfId="314" priority="12">
      <formula>$E1996="SF"</formula>
    </cfRule>
    <cfRule type="expression" dxfId="313" priority="13">
      <formula>$E1996="QF"</formula>
    </cfRule>
    <cfRule type="expression" dxfId="312" priority="14">
      <formula>$E1996="R8"</formula>
    </cfRule>
    <cfRule type="expression" dxfId="311" priority="15">
      <formula>$E1996="R16"</formula>
    </cfRule>
  </conditionalFormatting>
  <conditionalFormatting sqref="E2064:F2067 H2064:K2067">
    <cfRule type="expression" dxfId="310" priority="6">
      <formula>$E2064="F"</formula>
    </cfRule>
    <cfRule type="expression" dxfId="309" priority="7">
      <formula>$E2064="SF"</formula>
    </cfRule>
    <cfRule type="expression" dxfId="308" priority="8">
      <formula>$E2064="QF"</formula>
    </cfRule>
    <cfRule type="expression" dxfId="307" priority="9">
      <formula>$E2064="R8"</formula>
    </cfRule>
    <cfRule type="expression" dxfId="306" priority="10">
      <formula>$E2064="R16"</formula>
    </cfRule>
  </conditionalFormatting>
  <conditionalFormatting sqref="E2068:F2069 H2068:K2069">
    <cfRule type="expression" dxfId="305" priority="1">
      <formula>$E2068="F"</formula>
    </cfRule>
    <cfRule type="expression" dxfId="304" priority="2">
      <formula>$E2068="SF"</formula>
    </cfRule>
    <cfRule type="expression" dxfId="303" priority="3">
      <formula>$E2068="QF"</formula>
    </cfRule>
    <cfRule type="expression" dxfId="302" priority="4">
      <formula>$E2068="R8"</formula>
    </cfRule>
    <cfRule type="expression" dxfId="301" priority="5">
      <formula>$E2068="R16"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607"/>
  <sheetViews>
    <sheetView zoomScale="85" zoomScaleNormal="85" workbookViewId="0">
      <pane ySplit="1" topLeftCell="A585" activePane="bottomLeft" state="frozen"/>
      <selection pane="bottomLeft" activeCell="A606" sqref="A606:D607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2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2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2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2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2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2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2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2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2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2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2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2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2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2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2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2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2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2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2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2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2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2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2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2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2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2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2" t="s">
        <v>137</v>
      </c>
      <c r="B140" s="142">
        <v>2022</v>
      </c>
      <c r="C140" s="143">
        <v>44749</v>
      </c>
      <c r="D140" s="142" t="s">
        <v>64</v>
      </c>
      <c r="E140" s="142" t="s">
        <v>89</v>
      </c>
      <c r="F140" s="142">
        <v>2</v>
      </c>
      <c r="G140" s="142" t="s">
        <v>37</v>
      </c>
      <c r="H140" s="142" t="s">
        <v>656</v>
      </c>
      <c r="I140" s="142" t="s">
        <v>691</v>
      </c>
      <c r="J140" s="142" t="s">
        <v>666</v>
      </c>
      <c r="K140" s="142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2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3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3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3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3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4" t="s">
        <v>234</v>
      </c>
      <c r="B565" s="111">
        <v>2024</v>
      </c>
      <c r="C565" s="9">
        <v>45302</v>
      </c>
      <c r="D565" s="133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4" t="s">
        <v>234</v>
      </c>
      <c r="B566" s="111">
        <v>2024</v>
      </c>
      <c r="C566" s="9">
        <v>45302</v>
      </c>
      <c r="D566" s="133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4" t="s">
        <v>234</v>
      </c>
      <c r="B567" s="111">
        <v>2024</v>
      </c>
      <c r="C567" s="9">
        <v>45302</v>
      </c>
      <c r="D567" s="133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4" t="s">
        <v>234</v>
      </c>
      <c r="B568" s="111">
        <v>2024</v>
      </c>
      <c r="C568" s="9">
        <v>45302</v>
      </c>
      <c r="D568" s="133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4" t="s">
        <v>234</v>
      </c>
      <c r="B569" s="111">
        <v>2024</v>
      </c>
      <c r="C569" s="9">
        <v>45302</v>
      </c>
      <c r="D569" s="133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4" t="s">
        <v>234</v>
      </c>
      <c r="B570" s="111">
        <v>2024</v>
      </c>
      <c r="C570" s="9">
        <v>45302</v>
      </c>
      <c r="D570" s="133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4" t="s">
        <v>234</v>
      </c>
      <c r="B571" s="111">
        <v>2024</v>
      </c>
      <c r="C571" s="9">
        <v>45302</v>
      </c>
      <c r="D571" s="133" t="s">
        <v>8281</v>
      </c>
      <c r="E571" s="42" t="s">
        <v>20</v>
      </c>
      <c r="F571" s="42" t="s">
        <v>20</v>
      </c>
      <c r="G571" t="s">
        <v>83</v>
      </c>
      <c r="H571" t="s">
        <v>8289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4" t="s">
        <v>234</v>
      </c>
      <c r="B572" s="111">
        <v>2024</v>
      </c>
      <c r="C572" s="9">
        <v>45302</v>
      </c>
      <c r="D572" s="133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4" t="s">
        <v>234</v>
      </c>
      <c r="B573" s="111">
        <v>2024</v>
      </c>
      <c r="C573" s="9">
        <v>45302</v>
      </c>
      <c r="D573" s="133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8287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4" t="s">
        <v>234</v>
      </c>
      <c r="B574" s="111">
        <v>2024</v>
      </c>
      <c r="C574" s="9">
        <v>45302</v>
      </c>
      <c r="D574" s="133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4" t="s">
        <v>234</v>
      </c>
      <c r="B575" s="111">
        <v>2024</v>
      </c>
      <c r="C575" s="9">
        <v>45302</v>
      </c>
      <c r="D575" s="133" t="s">
        <v>8281</v>
      </c>
      <c r="E575" s="42" t="s">
        <v>89</v>
      </c>
      <c r="F575">
        <v>1</v>
      </c>
      <c r="G575" t="s">
        <v>83</v>
      </c>
      <c r="H575" t="s">
        <v>8289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4" t="s">
        <v>234</v>
      </c>
      <c r="B576" s="111">
        <v>2024</v>
      </c>
      <c r="C576" s="9">
        <v>45302</v>
      </c>
      <c r="D576" s="133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4" t="s">
        <v>234</v>
      </c>
      <c r="B577" s="111">
        <v>2024</v>
      </c>
      <c r="C577" s="9">
        <v>45302</v>
      </c>
      <c r="D577" s="133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4" t="s">
        <v>234</v>
      </c>
      <c r="B578" s="111">
        <v>2024</v>
      </c>
      <c r="C578" s="9">
        <v>45302</v>
      </c>
      <c r="D578" s="133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4" t="s">
        <v>234</v>
      </c>
      <c r="B579" s="111">
        <v>2024</v>
      </c>
      <c r="C579" s="9">
        <v>45302</v>
      </c>
      <c r="D579" s="133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4" t="s">
        <v>234</v>
      </c>
      <c r="B580" s="111">
        <v>2024</v>
      </c>
      <c r="C580" s="9">
        <v>45302</v>
      </c>
      <c r="D580" s="133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4" t="s">
        <v>234</v>
      </c>
      <c r="B581" s="111">
        <v>2024</v>
      </c>
      <c r="C581" s="9">
        <v>45302</v>
      </c>
      <c r="D581" s="133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4" t="s">
        <v>234</v>
      </c>
      <c r="B582" s="111">
        <v>2024</v>
      </c>
      <c r="C582" s="9">
        <v>45302</v>
      </c>
      <c r="D582" s="133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4" t="s">
        <v>234</v>
      </c>
      <c r="B583" s="111">
        <v>2024</v>
      </c>
      <c r="C583" s="9">
        <v>45302</v>
      </c>
      <c r="D583" s="133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4" t="s">
        <v>234</v>
      </c>
      <c r="B584" s="111">
        <v>2024</v>
      </c>
      <c r="C584" s="9">
        <v>45302</v>
      </c>
      <c r="D584" s="133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4" t="s">
        <v>234</v>
      </c>
      <c r="B585" s="111">
        <v>2024</v>
      </c>
      <c r="C585" s="9">
        <v>45302</v>
      </c>
      <c r="D585" s="133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  <row r="586" spans="1:55">
      <c r="A586" s="28" t="s">
        <v>292</v>
      </c>
      <c r="B586" s="28">
        <v>2024</v>
      </c>
      <c r="C586" s="9">
        <v>45326</v>
      </c>
      <c r="D586" s="28" t="s">
        <v>64</v>
      </c>
      <c r="E586" s="42" t="s">
        <v>20</v>
      </c>
      <c r="F586" s="42" t="s">
        <v>20</v>
      </c>
      <c r="G586" t="s">
        <v>100</v>
      </c>
      <c r="H586" t="s">
        <v>1059</v>
      </c>
      <c r="I586" t="s">
        <v>501</v>
      </c>
      <c r="J586" t="s">
        <v>594</v>
      </c>
      <c r="K586" t="s">
        <v>595</v>
      </c>
      <c r="L586" s="10">
        <f>(C586-VLOOKUP(H586,Riders!$A$2:$E$8002,4,FALSE))/365</f>
        <v>21.304109589041097</v>
      </c>
      <c r="M586" s="10">
        <f>(C586-VLOOKUP(I586,Riders!$A$2:$E$8002,4,FALSE))/365</f>
        <v>24.82191780821918</v>
      </c>
      <c r="N586" s="10">
        <f>(C586-VLOOKUP(J586,Riders!$A$2:$E$8002,4,FALSE))/365</f>
        <v>25.723287671232878</v>
      </c>
      <c r="O586" s="10">
        <f>(C586-VLOOKUP(K586,Riders!$A$2:$E$8002,4,FALSE))/365</f>
        <v>28.063013698630137</v>
      </c>
      <c r="P586">
        <v>1</v>
      </c>
      <c r="Q586" s="78">
        <f t="shared" ref="Q586:Q603" si="82">IF(COUNT(W586:BB586)=32,SUM(W586:BB586)/86400,"")</f>
        <v>2.6759606481481482E-3</v>
      </c>
      <c r="R586">
        <f t="shared" ref="R586:R603" si="83">W586+X586</f>
        <v>21.638999999999999</v>
      </c>
      <c r="S586">
        <f t="shared" ref="S586:S603" si="84">IF(COUNT(W586:AD586)=8,SUM(W586:AD586),"")</f>
        <v>63.427000000000007</v>
      </c>
      <c r="T586">
        <f t="shared" ref="T586:T603" si="85">IF(COUNT(AE586:AL586)=8,SUM(AE586:AL586),"")</f>
        <v>55.925999999999988</v>
      </c>
      <c r="U586">
        <f t="shared" ref="U586:U603" si="86">IF(COUNT(AM586:AT586)=8,SUM(AM586:AT586),"")</f>
        <v>55.994000000000014</v>
      </c>
      <c r="V586">
        <f t="shared" ref="V586:V603" si="87">IF(COUNT(AU586:BB586)=8,SUM(AU586:BB586),"")</f>
        <v>55.855999999999995</v>
      </c>
      <c r="W586">
        <v>13.805999999999999</v>
      </c>
      <c r="X586">
        <v>7.8330000000000002</v>
      </c>
      <c r="Y586">
        <v>7.2149999999999999</v>
      </c>
      <c r="Z586">
        <v>6.9359999999999999</v>
      </c>
      <c r="AA586">
        <v>7.0129999999999981</v>
      </c>
      <c r="AB586">
        <v>6.8580000000000041</v>
      </c>
      <c r="AC586">
        <v>6.8599999999999994</v>
      </c>
      <c r="AD586">
        <v>6.9060000000000059</v>
      </c>
      <c r="AE586">
        <v>7.0859999999999843</v>
      </c>
      <c r="AF586">
        <v>6.9590000000000032</v>
      </c>
      <c r="AG586">
        <v>6.9450000000000216</v>
      </c>
      <c r="AH586">
        <v>6.9590000000000032</v>
      </c>
      <c r="AI586">
        <v>7.1359999999999815</v>
      </c>
      <c r="AJ586">
        <v>6.9619999999999749</v>
      </c>
      <c r="AK586">
        <v>6.9570000000000221</v>
      </c>
      <c r="AL586">
        <v>6.921999999999997</v>
      </c>
      <c r="AM586">
        <v>7.0170000000000243</v>
      </c>
      <c r="AN586">
        <v>6.9499999999999744</v>
      </c>
      <c r="AO586">
        <v>7.1100000000000136</v>
      </c>
      <c r="AP586">
        <v>6.9099999999999966</v>
      </c>
      <c r="AQ586">
        <v>6.900999999999982</v>
      </c>
      <c r="AR586">
        <v>6.8970000000000482</v>
      </c>
      <c r="AS586">
        <v>7.1079999999999757</v>
      </c>
      <c r="AT586">
        <v>7.1009999999999991</v>
      </c>
      <c r="AU586">
        <v>7.2390000000000043</v>
      </c>
      <c r="AV586">
        <v>6.9960000000000093</v>
      </c>
      <c r="AW586">
        <v>6.9429999999999836</v>
      </c>
      <c r="AX586">
        <v>6.9070000000000107</v>
      </c>
      <c r="AY586">
        <v>6.945999999999998</v>
      </c>
      <c r="AZ586">
        <v>6.9659999999999513</v>
      </c>
      <c r="BA586">
        <v>6.9500000000000455</v>
      </c>
      <c r="BB586">
        <v>6.9089999999999918</v>
      </c>
    </row>
    <row r="587" spans="1:55">
      <c r="A587" s="28" t="s">
        <v>292</v>
      </c>
      <c r="B587" s="28">
        <v>2024</v>
      </c>
      <c r="C587" s="9">
        <v>45326</v>
      </c>
      <c r="D587" s="28" t="s">
        <v>64</v>
      </c>
      <c r="E587" s="42" t="s">
        <v>20</v>
      </c>
      <c r="F587" s="42" t="s">
        <v>20</v>
      </c>
      <c r="G587" t="s">
        <v>111</v>
      </c>
      <c r="H587" t="s">
        <v>758</v>
      </c>
      <c r="I587" t="s">
        <v>641</v>
      </c>
      <c r="J587" t="s">
        <v>780</v>
      </c>
      <c r="K587" t="s">
        <v>765</v>
      </c>
      <c r="L587" s="10">
        <f>(C587-VLOOKUP(H587,Riders!$A$2:$E$8002,4,FALSE))/365</f>
        <v>19.983561643835618</v>
      </c>
      <c r="M587" s="10">
        <f>(C587-VLOOKUP(I587,Riders!$A$2:$E$8002,4,FALSE))/365</f>
        <v>24.747945205479454</v>
      </c>
      <c r="N587" s="10">
        <f>(C587-VLOOKUP(J587,Riders!$A$2:$E$8002,4,FALSE))/365</f>
        <v>20.997260273972604</v>
      </c>
      <c r="O587" s="10">
        <f>(C587-VLOOKUP(K587,Riders!$A$2:$E$8002,4,FALSE))/365</f>
        <v>27.232876712328768</v>
      </c>
      <c r="P587">
        <v>2</v>
      </c>
      <c r="Q587" s="78">
        <f t="shared" si="82"/>
        <v>2.6910763888888887E-3</v>
      </c>
      <c r="R587">
        <f t="shared" si="83"/>
        <v>21.146999999999998</v>
      </c>
      <c r="S587">
        <f t="shared" si="84"/>
        <v>63.539000000000001</v>
      </c>
      <c r="T587">
        <f t="shared" si="85"/>
        <v>56.094999999999999</v>
      </c>
      <c r="U587">
        <f t="shared" si="86"/>
        <v>57.11</v>
      </c>
      <c r="V587">
        <f t="shared" si="87"/>
        <v>55.764999999999986</v>
      </c>
      <c r="W587">
        <v>13.411</v>
      </c>
      <c r="X587">
        <v>7.7359999999999989</v>
      </c>
      <c r="Y587">
        <v>7.1840000000000011</v>
      </c>
      <c r="Z587">
        <v>7.0380000000000003</v>
      </c>
      <c r="AA587">
        <v>7.0690000000000026</v>
      </c>
      <c r="AB587">
        <v>6.9689999999999941</v>
      </c>
      <c r="AC587">
        <v>6.9910000000000068</v>
      </c>
      <c r="AD587">
        <v>7.1409999999999982</v>
      </c>
      <c r="AE587">
        <v>7.0240000000000009</v>
      </c>
      <c r="AF587">
        <v>7.0389999999999873</v>
      </c>
      <c r="AG587">
        <v>7.0630000000000024</v>
      </c>
      <c r="AH587">
        <v>7.0960000000000036</v>
      </c>
      <c r="AI587">
        <v>6.9960000000000093</v>
      </c>
      <c r="AJ587">
        <v>6.9849999999999994</v>
      </c>
      <c r="AK587">
        <v>6.9620000000000175</v>
      </c>
      <c r="AL587">
        <v>6.9299999999999784</v>
      </c>
      <c r="AM587">
        <v>7.1430000000000007</v>
      </c>
      <c r="AN587">
        <v>7.0829999999999842</v>
      </c>
      <c r="AO587">
        <v>7.0820000000000221</v>
      </c>
      <c r="AP587">
        <v>7.2529999999999859</v>
      </c>
      <c r="AQ587">
        <v>7.1350000000000193</v>
      </c>
      <c r="AR587">
        <v>7.2909999999999968</v>
      </c>
      <c r="AS587">
        <v>7.1059999999999945</v>
      </c>
      <c r="AT587">
        <v>7.0169999999999959</v>
      </c>
      <c r="AU587">
        <v>7.0090000000000146</v>
      </c>
      <c r="AV587">
        <v>6.9799999999999898</v>
      </c>
      <c r="AW587">
        <v>7.0910000000000082</v>
      </c>
      <c r="AX587">
        <v>6.9249999999999829</v>
      </c>
      <c r="AY587">
        <v>6.9400000000000261</v>
      </c>
      <c r="AZ587">
        <v>6.8919999999999675</v>
      </c>
      <c r="BA587">
        <v>6.9490000000000123</v>
      </c>
      <c r="BB587">
        <v>6.978999999999985</v>
      </c>
    </row>
    <row r="588" spans="1:55">
      <c r="A588" s="28" t="s">
        <v>292</v>
      </c>
      <c r="B588" s="28">
        <v>2024</v>
      </c>
      <c r="C588" s="9">
        <v>45326</v>
      </c>
      <c r="D588" s="28" t="s">
        <v>64</v>
      </c>
      <c r="E588" s="42" t="s">
        <v>20</v>
      </c>
      <c r="F588" s="42" t="s">
        <v>20</v>
      </c>
      <c r="G588" t="s">
        <v>33</v>
      </c>
      <c r="H588" t="s">
        <v>593</v>
      </c>
      <c r="I588" t="s">
        <v>592</v>
      </c>
      <c r="J588" t="s">
        <v>1127</v>
      </c>
      <c r="K588" t="s">
        <v>500</v>
      </c>
      <c r="L588" s="10">
        <f>(C588-VLOOKUP(H588,Riders!$A$2:$E$8002,4,FALSE))/365</f>
        <v>33.213698630136989</v>
      </c>
      <c r="M588" s="10">
        <f>(C588-VLOOKUP(I588,Riders!$A$2:$E$8002,4,FALSE))/365</f>
        <v>25.75068493150685</v>
      </c>
      <c r="N588" s="10">
        <f>(C588-VLOOKUP(J588,Riders!$A$2:$E$8002,4,FALSE))/365</f>
        <v>22.293150684931508</v>
      </c>
      <c r="O588" s="10">
        <f>(C588-VLOOKUP(K588,Riders!$A$2:$E$8002,4,FALSE))/365</f>
        <v>25.227397260273971</v>
      </c>
      <c r="P588">
        <v>3</v>
      </c>
      <c r="Q588" s="78">
        <f t="shared" si="82"/>
        <v>2.6933449074074069E-3</v>
      </c>
      <c r="R588">
        <f t="shared" si="83"/>
        <v>21.221</v>
      </c>
      <c r="S588">
        <f t="shared" si="84"/>
        <v>63.632000000000005</v>
      </c>
      <c r="T588">
        <f t="shared" si="85"/>
        <v>56.312999999999974</v>
      </c>
      <c r="U588">
        <f t="shared" si="86"/>
        <v>56.429000000000016</v>
      </c>
      <c r="V588">
        <f t="shared" si="87"/>
        <v>56.33099999999996</v>
      </c>
      <c r="W588">
        <v>13.406000000000001</v>
      </c>
      <c r="X588">
        <v>7.8149999999999995</v>
      </c>
      <c r="Y588">
        <v>7.3679999999999986</v>
      </c>
      <c r="Z588">
        <v>7.097999999999999</v>
      </c>
      <c r="AA588">
        <v>7.1560000000000059</v>
      </c>
      <c r="AB588">
        <v>6.9699999999999989</v>
      </c>
      <c r="AC588">
        <v>6.8799999999999955</v>
      </c>
      <c r="AD588">
        <v>6.9390000000000072</v>
      </c>
      <c r="AE588">
        <v>7.0439999999999969</v>
      </c>
      <c r="AF588">
        <v>6.9990000000000094</v>
      </c>
      <c r="AG588">
        <v>7.0289999999999964</v>
      </c>
      <c r="AH588">
        <v>7.0519999999999925</v>
      </c>
      <c r="AI588">
        <v>7.1430000000000007</v>
      </c>
      <c r="AJ588">
        <v>7.0200000000000102</v>
      </c>
      <c r="AK588">
        <v>7.0289999999999964</v>
      </c>
      <c r="AL588">
        <v>6.9969999999999715</v>
      </c>
      <c r="AM588">
        <v>6.9930000000000092</v>
      </c>
      <c r="AN588">
        <v>7.0730000000000075</v>
      </c>
      <c r="AO588">
        <v>6.9790000000000134</v>
      </c>
      <c r="AP588">
        <v>7.1359999999999957</v>
      </c>
      <c r="AQ588">
        <v>7.0360000000000014</v>
      </c>
      <c r="AR588">
        <v>7.0449999999999875</v>
      </c>
      <c r="AS588">
        <v>7.0310000000000059</v>
      </c>
      <c r="AT588">
        <v>7.1359999999999957</v>
      </c>
      <c r="AU588">
        <v>7.0589999999999975</v>
      </c>
      <c r="AV588">
        <v>7.2230000000000132</v>
      </c>
      <c r="AW588">
        <v>6.9830000000000041</v>
      </c>
      <c r="AX588">
        <v>6.9709999999999752</v>
      </c>
      <c r="AY588">
        <v>6.9620000000000175</v>
      </c>
      <c r="AZ588">
        <v>6.9359999999999786</v>
      </c>
      <c r="BA588">
        <v>7.0180000000000007</v>
      </c>
      <c r="BB588">
        <v>7.1789999999999736</v>
      </c>
    </row>
    <row r="589" spans="1:55">
      <c r="A589" s="28" t="s">
        <v>292</v>
      </c>
      <c r="B589" s="28">
        <v>2024</v>
      </c>
      <c r="C589" s="9">
        <v>45326</v>
      </c>
      <c r="D589" s="28" t="s">
        <v>64</v>
      </c>
      <c r="E589" s="42" t="s">
        <v>20</v>
      </c>
      <c r="F589" s="42" t="s">
        <v>20</v>
      </c>
      <c r="G589" t="s">
        <v>24</v>
      </c>
      <c r="H589" t="s">
        <v>67</v>
      </c>
      <c r="I589" t="s">
        <v>51</v>
      </c>
      <c r="J589" t="s">
        <v>496</v>
      </c>
      <c r="K589" t="s">
        <v>646</v>
      </c>
      <c r="L589" s="10">
        <f>(C589-VLOOKUP(H589,Riders!$A$2:$E$8002,4,FALSE))/365</f>
        <v>30.016438356164382</v>
      </c>
      <c r="M589" s="10">
        <f>(C589-VLOOKUP(I589,Riders!$A$2:$E$8002,4,FALSE))/365</f>
        <v>23.578082191780823</v>
      </c>
      <c r="N589" s="10">
        <f>(C589-VLOOKUP(J589,Riders!$A$2:$E$8002,4,FALSE))/365</f>
        <v>27.547945205479451</v>
      </c>
      <c r="O589" s="10">
        <f>(C589-VLOOKUP(K589,Riders!$A$2:$E$8002,4,FALSE))/365</f>
        <v>21.901369863013699</v>
      </c>
      <c r="P589">
        <v>4</v>
      </c>
      <c r="Q589" s="78">
        <f t="shared" si="82"/>
        <v>2.7031597222222218E-3</v>
      </c>
      <c r="R589">
        <f t="shared" si="83"/>
        <v>20.672000000000001</v>
      </c>
      <c r="S589">
        <f t="shared" si="84"/>
        <v>62.345999999999989</v>
      </c>
      <c r="T589">
        <f t="shared" si="85"/>
        <v>56.75800000000001</v>
      </c>
      <c r="U589">
        <f t="shared" si="86"/>
        <v>56.600000000000009</v>
      </c>
      <c r="V589">
        <f t="shared" si="87"/>
        <v>57.848999999999961</v>
      </c>
      <c r="W589">
        <v>13.042999999999999</v>
      </c>
      <c r="X589">
        <v>7.6290000000000013</v>
      </c>
      <c r="Y589">
        <v>7.0519999999999996</v>
      </c>
      <c r="Z589">
        <v>6.8180000000000014</v>
      </c>
      <c r="AA589">
        <v>6.9209999999999994</v>
      </c>
      <c r="AB589">
        <v>6.9140000000000015</v>
      </c>
      <c r="AC589">
        <v>6.9329999999999998</v>
      </c>
      <c r="AD589">
        <v>7.0359999999999872</v>
      </c>
      <c r="AE589">
        <v>7.2250000000000085</v>
      </c>
      <c r="AF589">
        <v>7.0670000000000073</v>
      </c>
      <c r="AG589">
        <v>7.1469999999999914</v>
      </c>
      <c r="AH589">
        <v>7.1449999999999818</v>
      </c>
      <c r="AI589">
        <v>7.1840000000000259</v>
      </c>
      <c r="AJ589">
        <v>6.9959999999999809</v>
      </c>
      <c r="AK589">
        <v>6.987000000000009</v>
      </c>
      <c r="AL589">
        <v>7.007000000000005</v>
      </c>
      <c r="AM589">
        <v>6.9759999999999849</v>
      </c>
      <c r="AN589">
        <v>7.0340000000000202</v>
      </c>
      <c r="AO589">
        <v>6.8889999999999816</v>
      </c>
      <c r="AP589">
        <v>6.9890000000000327</v>
      </c>
      <c r="AQ589">
        <v>6.9869999999999663</v>
      </c>
      <c r="AR589">
        <v>7.1300000000000239</v>
      </c>
      <c r="AS589">
        <v>7.3329999999999984</v>
      </c>
      <c r="AT589">
        <v>7.2620000000000005</v>
      </c>
      <c r="AU589">
        <v>7.3880000000000052</v>
      </c>
      <c r="AV589">
        <v>7.1029999999999518</v>
      </c>
      <c r="AW589">
        <v>7.1120000000000232</v>
      </c>
      <c r="AX589">
        <v>7.0449999999999875</v>
      </c>
      <c r="AY589">
        <v>7.063000000000045</v>
      </c>
      <c r="AZ589">
        <v>7.1839999999999975</v>
      </c>
      <c r="BA589">
        <v>7.3859999999999673</v>
      </c>
      <c r="BB589">
        <v>7.5679999999999836</v>
      </c>
    </row>
    <row r="590" spans="1:55">
      <c r="A590" s="28" t="s">
        <v>292</v>
      </c>
      <c r="B590" s="28">
        <v>2024</v>
      </c>
      <c r="C590" s="9">
        <v>45326</v>
      </c>
      <c r="D590" s="28" t="s">
        <v>64</v>
      </c>
      <c r="E590" s="42" t="s">
        <v>20</v>
      </c>
      <c r="F590" s="42" t="s">
        <v>20</v>
      </c>
      <c r="G590" t="s">
        <v>8297</v>
      </c>
      <c r="H590" t="s">
        <v>1069</v>
      </c>
      <c r="I590" t="s">
        <v>725</v>
      </c>
      <c r="J590" t="s">
        <v>8296</v>
      </c>
      <c r="K590" t="s">
        <v>4527</v>
      </c>
      <c r="L590" s="10">
        <f>(C590-VLOOKUP(H590,Riders!$A$2:$E$8002,4,FALSE))/365</f>
        <v>22.035616438356165</v>
      </c>
      <c r="M590" s="10">
        <f>(C590-VLOOKUP(I590,Riders!$A$2:$E$8002,4,FALSE))/365</f>
        <v>23.019178082191782</v>
      </c>
      <c r="N590" s="10" t="e">
        <f>(C590-VLOOKUP(J590,Riders!$A$2:$E$8002,4,FALSE))/365</f>
        <v>#N/A</v>
      </c>
      <c r="O590" s="10">
        <f>(C590-VLOOKUP(K590,Riders!$A$2:$E$8002,4,FALSE))/365</f>
        <v>22.701369863013699</v>
      </c>
      <c r="P590">
        <v>5</v>
      </c>
      <c r="Q590" s="78">
        <f t="shared" si="82"/>
        <v>2.7064120370370371E-3</v>
      </c>
      <c r="R590">
        <f t="shared" si="83"/>
        <v>21.388000000000002</v>
      </c>
      <c r="S590">
        <f t="shared" si="84"/>
        <v>63.59899999999999</v>
      </c>
      <c r="T590">
        <f t="shared" si="85"/>
        <v>56.413000000000025</v>
      </c>
      <c r="U590">
        <f t="shared" si="86"/>
        <v>56.650999999999968</v>
      </c>
      <c r="V590">
        <f t="shared" si="87"/>
        <v>57.171000000000021</v>
      </c>
      <c r="W590">
        <v>13.471</v>
      </c>
      <c r="X590">
        <v>7.9170000000000016</v>
      </c>
      <c r="Y590">
        <v>7.325999999999997</v>
      </c>
      <c r="Z590">
        <v>6.9590000000000032</v>
      </c>
      <c r="AA590">
        <v>6.972999999999999</v>
      </c>
      <c r="AB590">
        <v>6.8999999999999986</v>
      </c>
      <c r="AC590">
        <v>6.9990000000000023</v>
      </c>
      <c r="AD590">
        <v>7.0539999999999878</v>
      </c>
      <c r="AE590">
        <v>7.1520000000000152</v>
      </c>
      <c r="AF590">
        <v>7.0419999999999874</v>
      </c>
      <c r="AG590">
        <v>7.0090000000000146</v>
      </c>
      <c r="AH590">
        <v>6.9840000000000089</v>
      </c>
      <c r="AI590">
        <v>7.1839999999999975</v>
      </c>
      <c r="AJ590">
        <v>7.0209999999999866</v>
      </c>
      <c r="AK590">
        <v>6.9630000000000081</v>
      </c>
      <c r="AL590">
        <v>7.0580000000000069</v>
      </c>
      <c r="AM590">
        <v>6.9369999999999692</v>
      </c>
      <c r="AN590">
        <v>7.0049999999999955</v>
      </c>
      <c r="AO590">
        <v>7.0550000000000352</v>
      </c>
      <c r="AP590">
        <v>7.1779999999999973</v>
      </c>
      <c r="AQ590">
        <v>7.0589999999999691</v>
      </c>
      <c r="AR590">
        <v>7.0870000000000175</v>
      </c>
      <c r="AS590">
        <v>7.1040000000000134</v>
      </c>
      <c r="AT590">
        <v>7.2259999999999707</v>
      </c>
      <c r="AU590">
        <v>7.0880000000000223</v>
      </c>
      <c r="AV590">
        <v>7.3659999999999854</v>
      </c>
      <c r="AW590">
        <v>7.0630000000000166</v>
      </c>
      <c r="AX590">
        <v>7.0549999999999784</v>
      </c>
      <c r="AY590">
        <v>7.3100000000000307</v>
      </c>
      <c r="AZ590">
        <v>7.1239999999999668</v>
      </c>
      <c r="BA590">
        <v>7.1040000000000134</v>
      </c>
      <c r="BB590">
        <v>7.061000000000007</v>
      </c>
    </row>
    <row r="591" spans="1:55">
      <c r="A591" s="28" t="s">
        <v>292</v>
      </c>
      <c r="B591" s="28">
        <v>2024</v>
      </c>
      <c r="C591" s="9">
        <v>45326</v>
      </c>
      <c r="D591" s="28" t="s">
        <v>64</v>
      </c>
      <c r="E591" s="42" t="s">
        <v>20</v>
      </c>
      <c r="F591" s="42" t="s">
        <v>20</v>
      </c>
      <c r="G591" t="s">
        <v>30</v>
      </c>
      <c r="H591" t="s">
        <v>589</v>
      </c>
      <c r="I591" t="s">
        <v>488</v>
      </c>
      <c r="J591" t="s">
        <v>653</v>
      </c>
      <c r="K591" t="s">
        <v>504</v>
      </c>
      <c r="L591" s="10">
        <f>(C591-VLOOKUP(H591,Riders!$A$2:$E$8002,4,FALSE))/365</f>
        <v>34.68767123287671</v>
      </c>
      <c r="M591" s="10">
        <f>(C591-VLOOKUP(I591,Riders!$A$2:$E$8002,4,FALSE))/365</f>
        <v>30.158904109589042</v>
      </c>
      <c r="N591" s="10">
        <f>(C591-VLOOKUP(J591,Riders!$A$2:$E$8002,4,FALSE))/365</f>
        <v>23.273972602739725</v>
      </c>
      <c r="O591" s="10">
        <f>(C591-VLOOKUP(K591,Riders!$A$2:$E$8002,4,FALSE))/365</f>
        <v>24.410958904109588</v>
      </c>
      <c r="P591">
        <v>6</v>
      </c>
      <c r="Q591" s="78">
        <f t="shared" si="82"/>
        <v>2.709085648148148E-3</v>
      </c>
      <c r="R591">
        <f t="shared" si="83"/>
        <v>21.242999999999999</v>
      </c>
      <c r="S591">
        <f t="shared" si="84"/>
        <v>63.519000000000013</v>
      </c>
      <c r="T591">
        <f t="shared" si="85"/>
        <v>56.939</v>
      </c>
      <c r="U591">
        <f t="shared" si="86"/>
        <v>56.730000000000004</v>
      </c>
      <c r="V591">
        <f t="shared" si="87"/>
        <v>56.876999999999981</v>
      </c>
      <c r="W591">
        <v>13.462999999999999</v>
      </c>
      <c r="X591">
        <v>7.7799999999999994</v>
      </c>
      <c r="Y591">
        <v>7.23</v>
      </c>
      <c r="Z591">
        <v>7.0129999999999981</v>
      </c>
      <c r="AA591">
        <v>7.0470000000000041</v>
      </c>
      <c r="AB591">
        <v>6.911999999999999</v>
      </c>
      <c r="AC591">
        <v>6.9639999999999986</v>
      </c>
      <c r="AD591">
        <v>7.1100000000000136</v>
      </c>
      <c r="AE591">
        <v>7.0859999999999772</v>
      </c>
      <c r="AF591">
        <v>7.0980000000000132</v>
      </c>
      <c r="AG591">
        <v>7.1929999999999978</v>
      </c>
      <c r="AH591">
        <v>7.11099999999999</v>
      </c>
      <c r="AI591">
        <v>7.1100000000000136</v>
      </c>
      <c r="AJ591">
        <v>7.2449999999999903</v>
      </c>
      <c r="AK591">
        <v>7.0790000000000219</v>
      </c>
      <c r="AL591">
        <v>7.0169999999999959</v>
      </c>
      <c r="AM591">
        <v>7.1069999999999851</v>
      </c>
      <c r="AN591">
        <v>7.0090000000000146</v>
      </c>
      <c r="AO591">
        <v>7.0009999999999479</v>
      </c>
      <c r="AP591">
        <v>7.0320000000000391</v>
      </c>
      <c r="AQ591">
        <v>7.1850000000000023</v>
      </c>
      <c r="AR591">
        <v>7.1239999999999952</v>
      </c>
      <c r="AS591">
        <v>7.1350000000000193</v>
      </c>
      <c r="AT591">
        <v>7.1370000000000005</v>
      </c>
      <c r="AU591">
        <v>7.3519999999999754</v>
      </c>
      <c r="AV591">
        <v>7.0160000000000196</v>
      </c>
      <c r="AW591">
        <v>7.1409999999999911</v>
      </c>
      <c r="AX591">
        <v>7.1690000000000111</v>
      </c>
      <c r="AY591">
        <v>7.2929999999999779</v>
      </c>
      <c r="AZ591">
        <v>7.0410000000000252</v>
      </c>
      <c r="BA591">
        <v>6.9339999999999691</v>
      </c>
      <c r="BB591">
        <v>6.9310000000000116</v>
      </c>
    </row>
    <row r="592" spans="1:55">
      <c r="A592" s="28" t="s">
        <v>292</v>
      </c>
      <c r="B592" s="28">
        <v>2024</v>
      </c>
      <c r="C592" s="9">
        <v>45326</v>
      </c>
      <c r="D592" s="28" t="s">
        <v>64</v>
      </c>
      <c r="E592" s="42" t="s">
        <v>20</v>
      </c>
      <c r="F592" s="42" t="s">
        <v>20</v>
      </c>
      <c r="G592" t="s">
        <v>28</v>
      </c>
      <c r="H592" t="s">
        <v>505</v>
      </c>
      <c r="I592" t="s">
        <v>830</v>
      </c>
      <c r="J592" t="s">
        <v>511</v>
      </c>
      <c r="K592" t="s">
        <v>591</v>
      </c>
      <c r="L592" s="10">
        <f>(C592-VLOOKUP(H592,Riders!$A$2:$E$8002,4,FALSE))/365</f>
        <v>23.106849315068494</v>
      </c>
      <c r="M592" s="10">
        <f>(C592-VLOOKUP(I592,Riders!$A$2:$E$8002,4,FALSE))/365</f>
        <v>25.435616438356163</v>
      </c>
      <c r="N592" s="10">
        <f>(C592-VLOOKUP(J592,Riders!$A$2:$E$8002,4,FALSE))/365</f>
        <v>22.18904109589041</v>
      </c>
      <c r="O592" s="10">
        <f>(C592-VLOOKUP(K592,Riders!$A$2:$E$8002,4,FALSE))/365</f>
        <v>33.405479452054792</v>
      </c>
      <c r="P592">
        <v>7</v>
      </c>
      <c r="Q592" s="78">
        <f t="shared" si="82"/>
        <v>2.7124305555555552E-3</v>
      </c>
      <c r="R592">
        <f t="shared" si="83"/>
        <v>21.283999999999999</v>
      </c>
      <c r="S592">
        <f t="shared" si="84"/>
        <v>64.128</v>
      </c>
      <c r="T592">
        <f t="shared" si="85"/>
        <v>56.642999999999972</v>
      </c>
      <c r="U592">
        <f t="shared" si="86"/>
        <v>56.574000000000026</v>
      </c>
      <c r="V592">
        <f t="shared" si="87"/>
        <v>57.008999999999958</v>
      </c>
      <c r="W592">
        <v>13.375999999999999</v>
      </c>
      <c r="X592">
        <v>7.9079999999999995</v>
      </c>
      <c r="Y592">
        <v>7.3760000000000012</v>
      </c>
      <c r="Z592">
        <v>7.1720000000000006</v>
      </c>
      <c r="AA592">
        <v>7.1019999999999968</v>
      </c>
      <c r="AB592">
        <v>7.1170000000000044</v>
      </c>
      <c r="AC592">
        <v>7.0349999999999966</v>
      </c>
      <c r="AD592">
        <v>7.0420000000000016</v>
      </c>
      <c r="AE592">
        <v>7.0669999999999931</v>
      </c>
      <c r="AF592">
        <v>7.1810000000000116</v>
      </c>
      <c r="AG592">
        <v>6.9949999999999761</v>
      </c>
      <c r="AH592">
        <v>7.0210000000000292</v>
      </c>
      <c r="AI592">
        <v>7.0879999999999939</v>
      </c>
      <c r="AJ592">
        <v>7.2009999999999934</v>
      </c>
      <c r="AK592">
        <v>7.0459999999999923</v>
      </c>
      <c r="AL592">
        <v>7.0439999999999827</v>
      </c>
      <c r="AM592">
        <v>7.0690000000000168</v>
      </c>
      <c r="AN592">
        <v>7.1850000000000165</v>
      </c>
      <c r="AO592">
        <v>7.063999999999993</v>
      </c>
      <c r="AP592">
        <v>7.0340000000000202</v>
      </c>
      <c r="AQ592">
        <v>7.1929999999999836</v>
      </c>
      <c r="AR592">
        <v>7.0429999999999779</v>
      </c>
      <c r="AS592">
        <v>7.0080000000000098</v>
      </c>
      <c r="AT592">
        <v>6.9780000000000086</v>
      </c>
      <c r="AU592">
        <v>7.1540000000000248</v>
      </c>
      <c r="AV592">
        <v>6.9949999999999477</v>
      </c>
      <c r="AW592">
        <v>7.0580000000000496</v>
      </c>
      <c r="AX592">
        <v>7.1109999999999616</v>
      </c>
      <c r="AY592">
        <v>7.3120000000000402</v>
      </c>
      <c r="AZ592">
        <v>7.1499999999999773</v>
      </c>
      <c r="BA592">
        <v>7.1239999999999952</v>
      </c>
      <c r="BB592">
        <v>7.1049999999999613</v>
      </c>
    </row>
    <row r="593" spans="1:54">
      <c r="A593" s="28" t="s">
        <v>292</v>
      </c>
      <c r="B593" s="28">
        <v>2024</v>
      </c>
      <c r="C593" s="9">
        <v>45326</v>
      </c>
      <c r="D593" s="28" t="s">
        <v>64</v>
      </c>
      <c r="E593" s="42" t="s">
        <v>20</v>
      </c>
      <c r="F593" s="42" t="s">
        <v>20</v>
      </c>
      <c r="G593" t="s">
        <v>32</v>
      </c>
      <c r="H593" t="s">
        <v>495</v>
      </c>
      <c r="I593" t="s">
        <v>599</v>
      </c>
      <c r="J593" t="s">
        <v>688</v>
      </c>
      <c r="K593" t="s">
        <v>513</v>
      </c>
      <c r="L593" s="10">
        <f>(C593-VLOOKUP(H593,Riders!$A$2:$E$8002,4,FALSE))/365</f>
        <v>20.520547945205479</v>
      </c>
      <c r="M593" s="10">
        <f>(C593-VLOOKUP(I593,Riders!$A$2:$E$8002,4,FALSE))/365</f>
        <v>22.07123287671233</v>
      </c>
      <c r="N593" s="10">
        <f>(C593-VLOOKUP(J593,Riders!$A$2:$E$8002,4,FALSE))/365</f>
        <v>25.079452054794519</v>
      </c>
      <c r="O593" s="10">
        <f>(C593-VLOOKUP(K593,Riders!$A$2:$E$8002,4,FALSE))/365</f>
        <v>23.030136986301368</v>
      </c>
      <c r="P593">
        <v>8</v>
      </c>
      <c r="Q593" s="78">
        <f t="shared" si="82"/>
        <v>2.7147685185185187E-3</v>
      </c>
      <c r="R593">
        <f t="shared" si="83"/>
        <v>21.797999999999998</v>
      </c>
      <c r="S593">
        <f t="shared" si="84"/>
        <v>64.066000000000003</v>
      </c>
      <c r="T593">
        <f t="shared" si="85"/>
        <v>56.298000000000002</v>
      </c>
      <c r="U593">
        <f t="shared" si="86"/>
        <v>56.878999999999991</v>
      </c>
      <c r="V593">
        <f t="shared" si="87"/>
        <v>57.313000000000017</v>
      </c>
      <c r="W593">
        <v>13.641999999999999</v>
      </c>
      <c r="X593">
        <v>8.1559999999999988</v>
      </c>
      <c r="Y593">
        <v>7.48</v>
      </c>
      <c r="Z593">
        <v>7.0290000000000035</v>
      </c>
      <c r="AA593">
        <v>7.0049999999999955</v>
      </c>
      <c r="AB593">
        <v>6.892000000000003</v>
      </c>
      <c r="AC593">
        <v>6.9149999999999991</v>
      </c>
      <c r="AD593">
        <v>6.9470000000000027</v>
      </c>
      <c r="AE593">
        <v>7.0020000000000095</v>
      </c>
      <c r="AF593">
        <v>7.1649999999999778</v>
      </c>
      <c r="AG593">
        <v>6.953000000000003</v>
      </c>
      <c r="AH593">
        <v>6.9669999999999987</v>
      </c>
      <c r="AI593">
        <v>7.0090000000000003</v>
      </c>
      <c r="AJ593">
        <v>7.1930000000000121</v>
      </c>
      <c r="AK593">
        <v>7.005999999999986</v>
      </c>
      <c r="AL593">
        <v>7.0030000000000143</v>
      </c>
      <c r="AM593">
        <v>7.0109999999999957</v>
      </c>
      <c r="AN593">
        <v>7.0789999999999793</v>
      </c>
      <c r="AO593">
        <v>7.1009999999999991</v>
      </c>
      <c r="AP593">
        <v>7.1330000000000098</v>
      </c>
      <c r="AQ593">
        <v>7.2940000000000111</v>
      </c>
      <c r="AR593">
        <v>7.2700000000000102</v>
      </c>
      <c r="AS593">
        <v>7.0039999999999907</v>
      </c>
      <c r="AT593">
        <v>6.9869999999999948</v>
      </c>
      <c r="AU593">
        <v>7.0010000000000048</v>
      </c>
      <c r="AV593">
        <v>7.1000000000000227</v>
      </c>
      <c r="AW593">
        <v>7.179000000000002</v>
      </c>
      <c r="AX593">
        <v>7.3369999999999891</v>
      </c>
      <c r="AY593">
        <v>7.1019999999999754</v>
      </c>
      <c r="AZ593">
        <v>7.0949999999999989</v>
      </c>
      <c r="BA593">
        <v>7.1940000000000168</v>
      </c>
      <c r="BB593">
        <v>7.3050000000000068</v>
      </c>
    </row>
    <row r="594" spans="1:54">
      <c r="A594" s="28" t="s">
        <v>292</v>
      </c>
      <c r="B594" s="28">
        <v>2024</v>
      </c>
      <c r="C594" s="9">
        <v>45326</v>
      </c>
      <c r="D594" s="28" t="s">
        <v>64</v>
      </c>
      <c r="E594" s="42" t="s">
        <v>20</v>
      </c>
      <c r="F594" s="42" t="s">
        <v>20</v>
      </c>
      <c r="G594" t="s">
        <v>76</v>
      </c>
      <c r="H594" t="s">
        <v>583</v>
      </c>
      <c r="I594" t="s">
        <v>651</v>
      </c>
      <c r="J594" t="s">
        <v>636</v>
      </c>
      <c r="K594" t="s">
        <v>652</v>
      </c>
      <c r="L594" s="10">
        <f>(C594-VLOOKUP(H594,Riders!$A$2:$E$8002,4,FALSE))/365</f>
        <v>28.704109589041096</v>
      </c>
      <c r="M594" s="10">
        <f>(C594-VLOOKUP(I594,Riders!$A$2:$E$8002,4,FALSE))/365</f>
        <v>22.032876712328768</v>
      </c>
      <c r="N594" s="10">
        <f>(C594-VLOOKUP(J594,Riders!$A$2:$E$8002,4,FALSE))/365</f>
        <v>23.624657534246577</v>
      </c>
      <c r="O594" s="10">
        <f>(C594-VLOOKUP(K594,Riders!$A$2:$E$8002,4,FALSE))/365</f>
        <v>21.534246575342465</v>
      </c>
      <c r="P594">
        <v>9</v>
      </c>
      <c r="Q594" s="78">
        <f t="shared" si="82"/>
        <v>2.7414814814814815E-3</v>
      </c>
      <c r="R594">
        <f t="shared" si="83"/>
        <v>21.329000000000001</v>
      </c>
      <c r="S594">
        <f t="shared" si="84"/>
        <v>63.968000000000004</v>
      </c>
      <c r="T594">
        <f t="shared" si="85"/>
        <v>56.320999999999984</v>
      </c>
      <c r="U594">
        <f t="shared" si="86"/>
        <v>57.292000000000002</v>
      </c>
      <c r="V594">
        <f t="shared" si="87"/>
        <v>59.283000000000015</v>
      </c>
      <c r="W594">
        <v>13.461</v>
      </c>
      <c r="X594">
        <v>7.8680000000000003</v>
      </c>
      <c r="Y594">
        <v>7.3960000000000008</v>
      </c>
      <c r="Z594">
        <v>7.1340000000000003</v>
      </c>
      <c r="AA594">
        <v>7.1640000000000015</v>
      </c>
      <c r="AB594">
        <v>6.8069999999999951</v>
      </c>
      <c r="AC594">
        <v>7.25</v>
      </c>
      <c r="AD594">
        <v>6.8880000000000052</v>
      </c>
      <c r="AE594">
        <v>7.2269999999999897</v>
      </c>
      <c r="AF594">
        <v>6.7460000000000093</v>
      </c>
      <c r="AG594">
        <v>7.242999999999995</v>
      </c>
      <c r="AH594">
        <v>6.8880000000000052</v>
      </c>
      <c r="AI594">
        <v>7.222999999999999</v>
      </c>
      <c r="AJ594">
        <v>6.8119999999999976</v>
      </c>
      <c r="AK594">
        <v>7.313999999999993</v>
      </c>
      <c r="AL594">
        <v>6.867999999999995</v>
      </c>
      <c r="AM594">
        <v>7.4850000000000279</v>
      </c>
      <c r="AN594">
        <v>6.984999999999971</v>
      </c>
      <c r="AO594">
        <v>7.5730000000000075</v>
      </c>
      <c r="AP594">
        <v>6.863000000000028</v>
      </c>
      <c r="AQ594">
        <v>7.3029999999999688</v>
      </c>
      <c r="AR594">
        <v>6.7650000000000148</v>
      </c>
      <c r="AS594">
        <v>7.3009999999999877</v>
      </c>
      <c r="AT594">
        <v>7.0169999999999959</v>
      </c>
      <c r="AU594">
        <v>7.3669999999999618</v>
      </c>
      <c r="AV594">
        <v>6.9020000000000437</v>
      </c>
      <c r="AW594">
        <v>7.55600000000004</v>
      </c>
      <c r="AX594">
        <v>7.0159999999999911</v>
      </c>
      <c r="AY594">
        <v>7.5999999999999943</v>
      </c>
      <c r="AZ594">
        <v>7.3579999999999757</v>
      </c>
      <c r="BA594">
        <v>7.6100000000000136</v>
      </c>
      <c r="BB594">
        <v>7.8739999999999952</v>
      </c>
    </row>
    <row r="595" spans="1:54">
      <c r="A595" s="28" t="s">
        <v>292</v>
      </c>
      <c r="B595" s="28">
        <v>2024</v>
      </c>
      <c r="C595" s="9">
        <v>45326</v>
      </c>
      <c r="D595" s="28" t="s">
        <v>64</v>
      </c>
      <c r="E595" s="42" t="s">
        <v>20</v>
      </c>
      <c r="F595" s="42" t="s">
        <v>20</v>
      </c>
      <c r="G595" t="s">
        <v>162</v>
      </c>
      <c r="H595" t="s">
        <v>482</v>
      </c>
      <c r="I595" t="s">
        <v>623</v>
      </c>
      <c r="J595" t="s">
        <v>657</v>
      </c>
      <c r="K595" t="s">
        <v>515</v>
      </c>
      <c r="L595" s="10">
        <f>(C595-VLOOKUP(H595,Riders!$A$2:$E$8002,4,FALSE))/365</f>
        <v>26.583561643835615</v>
      </c>
      <c r="M595" s="10">
        <f>(C595-VLOOKUP(I595,Riders!$A$2:$E$8002,4,FALSE))/365</f>
        <v>30.038356164383561</v>
      </c>
      <c r="N595" s="10">
        <f>(C595-VLOOKUP(J595,Riders!$A$2:$E$8002,4,FALSE))/365</f>
        <v>26.463013698630139</v>
      </c>
      <c r="O595" s="10">
        <f>(C595-VLOOKUP(K595,Riders!$A$2:$E$8002,4,FALSE))/365</f>
        <v>25.956164383561642</v>
      </c>
      <c r="P595">
        <v>10</v>
      </c>
      <c r="Q595" s="78">
        <f t="shared" si="82"/>
        <v>2.765104166666667E-3</v>
      </c>
      <c r="R595">
        <f t="shared" si="83"/>
        <v>21.582999999999998</v>
      </c>
      <c r="S595">
        <f t="shared" si="84"/>
        <v>64.501000000000005</v>
      </c>
      <c r="T595">
        <f t="shared" si="85"/>
        <v>57.856999999999971</v>
      </c>
      <c r="U595">
        <f t="shared" si="86"/>
        <v>58.465000000000032</v>
      </c>
      <c r="V595">
        <f t="shared" si="87"/>
        <v>58.082000000000022</v>
      </c>
      <c r="W595">
        <v>13.561999999999999</v>
      </c>
      <c r="X595">
        <v>8.020999999999999</v>
      </c>
      <c r="Y595">
        <v>7.3570000000000029</v>
      </c>
      <c r="Z595">
        <v>7.1020000000000003</v>
      </c>
      <c r="AA595">
        <v>7.0019999999999953</v>
      </c>
      <c r="AB595">
        <v>7.142000000000003</v>
      </c>
      <c r="AC595">
        <v>7.1009999999999991</v>
      </c>
      <c r="AD595">
        <v>7.2140000000000057</v>
      </c>
      <c r="AE595">
        <v>7.311000000000007</v>
      </c>
      <c r="AF595">
        <v>7.1779999999999973</v>
      </c>
      <c r="AG595">
        <v>7.2079999999999984</v>
      </c>
      <c r="AH595">
        <v>7.1969999999999885</v>
      </c>
      <c r="AI595">
        <v>7.3290000000000077</v>
      </c>
      <c r="AJ595">
        <v>7.2069999999999936</v>
      </c>
      <c r="AK595">
        <v>7.2210000000000178</v>
      </c>
      <c r="AL595">
        <v>7.2059999999999604</v>
      </c>
      <c r="AM595">
        <v>7.4050000000000296</v>
      </c>
      <c r="AN595">
        <v>7.195999999999998</v>
      </c>
      <c r="AO595">
        <v>7.1610000000000014</v>
      </c>
      <c r="AP595">
        <v>7.3720000000000141</v>
      </c>
      <c r="AQ595">
        <v>7.282999999999987</v>
      </c>
      <c r="AR595">
        <v>7.2839999999999634</v>
      </c>
      <c r="AS595">
        <v>7.4310000000000116</v>
      </c>
      <c r="AT595">
        <v>7.3330000000000268</v>
      </c>
      <c r="AU595">
        <v>7.3220000000000027</v>
      </c>
      <c r="AV595">
        <v>7.4319999999999595</v>
      </c>
      <c r="AW595">
        <v>7.1820000000000448</v>
      </c>
      <c r="AX595">
        <v>7.1670000000000016</v>
      </c>
      <c r="AY595">
        <v>7.1949999999999932</v>
      </c>
      <c r="AZ595">
        <v>7.2499999999999716</v>
      </c>
      <c r="BA595">
        <v>7.2540000000000191</v>
      </c>
      <c r="BB595">
        <v>7.2800000000000296</v>
      </c>
    </row>
    <row r="596" spans="1:54">
      <c r="A596" s="28" t="s">
        <v>292</v>
      </c>
      <c r="B596" s="28">
        <v>2024</v>
      </c>
      <c r="C596" s="9">
        <v>45326</v>
      </c>
      <c r="D596" s="28" t="s">
        <v>64</v>
      </c>
      <c r="E596" s="42" t="s">
        <v>89</v>
      </c>
      <c r="F596" s="42">
        <v>1</v>
      </c>
      <c r="G596" t="s">
        <v>30</v>
      </c>
      <c r="H596" t="s">
        <v>589</v>
      </c>
      <c r="I596" t="s">
        <v>488</v>
      </c>
      <c r="J596" t="s">
        <v>653</v>
      </c>
      <c r="K596" t="s">
        <v>504</v>
      </c>
      <c r="L596" s="10">
        <f>(C596-VLOOKUP(H596,Riders!$A$2:$E$8002,4,FALSE))/365</f>
        <v>34.68767123287671</v>
      </c>
      <c r="M596" s="10">
        <f>(C596-VLOOKUP(I596,Riders!$A$2:$E$8002,4,FALSE))/365</f>
        <v>30.158904109589042</v>
      </c>
      <c r="N596" s="10">
        <f>(C596-VLOOKUP(J596,Riders!$A$2:$E$8002,4,FALSE))/365</f>
        <v>23.273972602739725</v>
      </c>
      <c r="O596" s="10">
        <f>(C596-VLOOKUP(K596,Riders!$A$2:$E$8002,4,FALSE))/365</f>
        <v>24.410958904109588</v>
      </c>
      <c r="P596">
        <v>1</v>
      </c>
      <c r="Q596" s="78">
        <f t="shared" si="82"/>
        <v>2.666446759259259E-3</v>
      </c>
      <c r="R596">
        <f t="shared" si="83"/>
        <v>21.007000000000001</v>
      </c>
      <c r="S596">
        <f t="shared" si="84"/>
        <v>63.012</v>
      </c>
      <c r="T596">
        <f t="shared" si="85"/>
        <v>55.725999999999999</v>
      </c>
      <c r="U596">
        <f t="shared" si="86"/>
        <v>55.648000000000025</v>
      </c>
      <c r="V596">
        <f t="shared" si="87"/>
        <v>55.994999999999948</v>
      </c>
      <c r="W596">
        <v>13.372</v>
      </c>
      <c r="X596">
        <v>7.6350000000000016</v>
      </c>
      <c r="Y596">
        <v>7.1439999999999984</v>
      </c>
      <c r="Z596">
        <v>6.9400000000000013</v>
      </c>
      <c r="AA596">
        <v>7.0069999999999979</v>
      </c>
      <c r="AB596">
        <v>6.9200000000000017</v>
      </c>
      <c r="AC596">
        <v>6.9189999999999969</v>
      </c>
      <c r="AD596">
        <v>7.0750000000000028</v>
      </c>
      <c r="AE596">
        <v>6.992999999999995</v>
      </c>
      <c r="AF596">
        <v>7.0180000000000007</v>
      </c>
      <c r="AG596">
        <v>7.125</v>
      </c>
      <c r="AH596">
        <v>6.9630000000000081</v>
      </c>
      <c r="AI596">
        <v>6.9559999999999889</v>
      </c>
      <c r="AJ596">
        <v>7.0730000000000075</v>
      </c>
      <c r="AK596">
        <v>6.8309999999999889</v>
      </c>
      <c r="AL596">
        <v>6.7670000000000101</v>
      </c>
      <c r="AM596">
        <v>6.9010000000000247</v>
      </c>
      <c r="AN596">
        <v>6.8259999999999792</v>
      </c>
      <c r="AO596">
        <v>6.8460000000000036</v>
      </c>
      <c r="AP596">
        <v>6.8340000000000032</v>
      </c>
      <c r="AQ596">
        <v>7.0109999999999957</v>
      </c>
      <c r="AR596">
        <v>6.9859999999999616</v>
      </c>
      <c r="AS596">
        <v>7.0530000000000257</v>
      </c>
      <c r="AT596">
        <v>7.1910000000000309</v>
      </c>
      <c r="AU596">
        <v>6.9669999999999561</v>
      </c>
      <c r="AV596">
        <v>7.0040000000000191</v>
      </c>
      <c r="AW596">
        <v>7.0780000000000314</v>
      </c>
      <c r="AX596">
        <v>7.2589999999999577</v>
      </c>
      <c r="AY596">
        <v>6.9780000000000086</v>
      </c>
      <c r="AZ596">
        <v>6.8910000000000196</v>
      </c>
      <c r="BA596">
        <v>6.875</v>
      </c>
      <c r="BB596">
        <v>6.9429999999999552</v>
      </c>
    </row>
    <row r="597" spans="1:54">
      <c r="A597" s="28" t="s">
        <v>292</v>
      </c>
      <c r="B597" s="28">
        <v>2024</v>
      </c>
      <c r="C597" s="9">
        <v>45326</v>
      </c>
      <c r="D597" s="28" t="s">
        <v>64</v>
      </c>
      <c r="E597" s="42" t="s">
        <v>89</v>
      </c>
      <c r="F597" s="42">
        <v>1</v>
      </c>
      <c r="G597" t="s">
        <v>28</v>
      </c>
      <c r="H597" t="s">
        <v>505</v>
      </c>
      <c r="I597" t="s">
        <v>66</v>
      </c>
      <c r="J597" t="s">
        <v>830</v>
      </c>
      <c r="K597" t="s">
        <v>511</v>
      </c>
      <c r="L597" s="10">
        <f>(C597-VLOOKUP(H597,Riders!$A$2:$E$8002,4,FALSE))/365</f>
        <v>23.106849315068494</v>
      </c>
      <c r="M597" s="10">
        <f>(C597-VLOOKUP(I597,Riders!$A$2:$E$8002,4,FALSE))/365</f>
        <v>33.865753424657534</v>
      </c>
      <c r="N597" s="10">
        <f>(C597-VLOOKUP(J597,Riders!$A$2:$E$8002,4,FALSE))/365</f>
        <v>25.435616438356163</v>
      </c>
      <c r="O597" s="10">
        <f>(C597-VLOOKUP(K597,Riders!$A$2:$E$8002,4,FALSE))/365</f>
        <v>22.18904109589041</v>
      </c>
      <c r="P597">
        <v>2</v>
      </c>
      <c r="Q597" s="78">
        <f t="shared" si="82"/>
        <v>2.7177777777777777E-3</v>
      </c>
      <c r="R597">
        <f t="shared" si="83"/>
        <v>21.306000000000001</v>
      </c>
      <c r="S597">
        <f t="shared" si="84"/>
        <v>64.137999999999991</v>
      </c>
      <c r="T597">
        <f t="shared" si="85"/>
        <v>57.033000000000001</v>
      </c>
      <c r="U597">
        <f t="shared" si="86"/>
        <v>56.640999999999991</v>
      </c>
      <c r="V597">
        <f t="shared" si="87"/>
        <v>57.004000000000019</v>
      </c>
      <c r="W597">
        <v>13.522</v>
      </c>
      <c r="X597">
        <v>7.7840000000000007</v>
      </c>
      <c r="Y597">
        <v>7.1729999999999983</v>
      </c>
      <c r="Z597">
        <v>7.1550000000000011</v>
      </c>
      <c r="AA597">
        <v>7.1409999999999982</v>
      </c>
      <c r="AB597">
        <v>7.0930000000000035</v>
      </c>
      <c r="AC597">
        <v>7.1359999999999957</v>
      </c>
      <c r="AD597">
        <v>7.1339999999999932</v>
      </c>
      <c r="AE597">
        <v>7.1490000000000009</v>
      </c>
      <c r="AF597">
        <v>7.210000000000008</v>
      </c>
      <c r="AG597">
        <v>7.2939999999999969</v>
      </c>
      <c r="AH597">
        <v>7.1529999999999916</v>
      </c>
      <c r="AI597">
        <v>7.1370000000000147</v>
      </c>
      <c r="AJ597">
        <v>7.0000000000000142</v>
      </c>
      <c r="AK597">
        <v>7.0019999999999811</v>
      </c>
      <c r="AL597">
        <v>7.0879999999999939</v>
      </c>
      <c r="AM597">
        <v>7.2949999999999875</v>
      </c>
      <c r="AN597">
        <v>7.002000000000038</v>
      </c>
      <c r="AO597">
        <v>6.9650000000000034</v>
      </c>
      <c r="AP597">
        <v>7.0789999999999793</v>
      </c>
      <c r="AQ597">
        <v>7.1239999999999952</v>
      </c>
      <c r="AR597">
        <v>7.2600000000000477</v>
      </c>
      <c r="AS597">
        <v>7.0229999999999677</v>
      </c>
      <c r="AT597">
        <v>6.8929999999999723</v>
      </c>
      <c r="AU597">
        <v>6.8690000000000282</v>
      </c>
      <c r="AV597">
        <v>6.9209999999999638</v>
      </c>
      <c r="AW597">
        <v>6.9870000000000232</v>
      </c>
      <c r="AX597">
        <v>7.1430000000000007</v>
      </c>
      <c r="AY597">
        <v>7.3100000000000023</v>
      </c>
      <c r="AZ597">
        <v>7.1939999999999884</v>
      </c>
      <c r="BA597">
        <v>7.2430000000000234</v>
      </c>
      <c r="BB597">
        <v>7.3369999999999891</v>
      </c>
    </row>
    <row r="598" spans="1:54">
      <c r="A598" s="28" t="s">
        <v>292</v>
      </c>
      <c r="B598" s="28">
        <v>2024</v>
      </c>
      <c r="C598" s="9">
        <v>45326</v>
      </c>
      <c r="D598" s="28" t="s">
        <v>64</v>
      </c>
      <c r="E598" s="42" t="s">
        <v>89</v>
      </c>
      <c r="F598" s="42">
        <v>2</v>
      </c>
      <c r="G598" t="s">
        <v>100</v>
      </c>
      <c r="H598" t="s">
        <v>1069</v>
      </c>
      <c r="I598" t="s">
        <v>725</v>
      </c>
      <c r="J598" t="s">
        <v>8296</v>
      </c>
      <c r="K598" t="s">
        <v>4527</v>
      </c>
      <c r="L598" s="10">
        <f>(C598-VLOOKUP(H598,Riders!$A$2:$E$8002,4,FALSE))/365</f>
        <v>22.035616438356165</v>
      </c>
      <c r="M598" s="10">
        <f>(C598-VLOOKUP(I598,Riders!$A$2:$E$8002,4,FALSE))/365</f>
        <v>23.019178082191782</v>
      </c>
      <c r="N598" s="10" t="e">
        <f>(C598-VLOOKUP(J598,Riders!$A$2:$E$8002,4,FALSE))/365</f>
        <v>#N/A</v>
      </c>
      <c r="O598" s="10">
        <f>(C598-VLOOKUP(K598,Riders!$A$2:$E$8002,4,FALSE))/365</f>
        <v>22.701369863013699</v>
      </c>
      <c r="P598">
        <v>1</v>
      </c>
      <c r="Q598" s="78">
        <f t="shared" si="82"/>
        <v>2.6837384259259262E-3</v>
      </c>
      <c r="R598">
        <f t="shared" si="83"/>
        <v>21.146000000000001</v>
      </c>
      <c r="S598">
        <f t="shared" si="84"/>
        <v>62.88</v>
      </c>
      <c r="T598">
        <f t="shared" si="85"/>
        <v>55.890999999999984</v>
      </c>
      <c r="U598">
        <f t="shared" si="86"/>
        <v>55.924000000000035</v>
      </c>
      <c r="V598">
        <f t="shared" si="87"/>
        <v>57.180000000000007</v>
      </c>
      <c r="W598">
        <v>13.388999999999999</v>
      </c>
      <c r="X598">
        <v>7.7570000000000014</v>
      </c>
      <c r="Y598">
        <v>7.1630000000000003</v>
      </c>
      <c r="Z598">
        <v>6.8820000000000014</v>
      </c>
      <c r="AA598">
        <v>6.9269999999999996</v>
      </c>
      <c r="AB598">
        <v>6.8939999999999984</v>
      </c>
      <c r="AC598">
        <v>6.9230000000000018</v>
      </c>
      <c r="AD598">
        <v>6.9450000000000003</v>
      </c>
      <c r="AE598">
        <v>7.0909999999999869</v>
      </c>
      <c r="AF598">
        <v>6.8820000000000192</v>
      </c>
      <c r="AG598">
        <v>6.8419999999999845</v>
      </c>
      <c r="AH598">
        <v>6.9890000000000043</v>
      </c>
      <c r="AI598">
        <v>6.8810000000000002</v>
      </c>
      <c r="AJ598">
        <v>6.9369999999999976</v>
      </c>
      <c r="AK598">
        <v>7.054000000000002</v>
      </c>
      <c r="AL598">
        <v>7.2149999999999892</v>
      </c>
      <c r="AM598">
        <v>6.9519999999999982</v>
      </c>
      <c r="AN598">
        <v>6.9330000000000211</v>
      </c>
      <c r="AO598">
        <v>7.0030000000000143</v>
      </c>
      <c r="AP598">
        <v>6.8989999999999725</v>
      </c>
      <c r="AQ598">
        <v>6.9629999999999939</v>
      </c>
      <c r="AR598">
        <v>6.9869999999999948</v>
      </c>
      <c r="AS598">
        <v>7.1440000000000055</v>
      </c>
      <c r="AT598">
        <v>7.0430000000000348</v>
      </c>
      <c r="AU598">
        <v>7.186000000000007</v>
      </c>
      <c r="AV598">
        <v>7.0609999999999502</v>
      </c>
      <c r="AW598">
        <v>7.146000000000015</v>
      </c>
      <c r="AX598">
        <v>7.2119999999999891</v>
      </c>
      <c r="AY598">
        <v>7.3320000000000505</v>
      </c>
      <c r="AZ598">
        <v>7.1109999999999616</v>
      </c>
      <c r="BA598">
        <v>7.0260000000000105</v>
      </c>
      <c r="BB598">
        <v>7.106000000000023</v>
      </c>
    </row>
    <row r="599" spans="1:54">
      <c r="A599" s="28" t="s">
        <v>292</v>
      </c>
      <c r="B599" s="28">
        <v>2024</v>
      </c>
      <c r="C599" s="9">
        <v>45326</v>
      </c>
      <c r="D599" s="28" t="s">
        <v>64</v>
      </c>
      <c r="E599" s="42" t="s">
        <v>89</v>
      </c>
      <c r="F599" s="42">
        <v>2</v>
      </c>
      <c r="G599" t="s">
        <v>32</v>
      </c>
      <c r="H599" t="s">
        <v>495</v>
      </c>
      <c r="I599" t="s">
        <v>599</v>
      </c>
      <c r="J599" t="s">
        <v>688</v>
      </c>
      <c r="K599" t="s">
        <v>507</v>
      </c>
      <c r="L599" s="10">
        <f>(C599-VLOOKUP(H599,Riders!$A$2:$E$8002,4,FALSE))/365</f>
        <v>20.520547945205479</v>
      </c>
      <c r="M599" s="10">
        <f>(C599-VLOOKUP(I599,Riders!$A$2:$E$8002,4,FALSE))/365</f>
        <v>22.07123287671233</v>
      </c>
      <c r="N599" s="10">
        <f>(C599-VLOOKUP(J599,Riders!$A$2:$E$8002,4,FALSE))/365</f>
        <v>25.079452054794519</v>
      </c>
      <c r="O599" s="10">
        <f>(C599-VLOOKUP(K599,Riders!$A$2:$E$8002,4,FALSE))/365</f>
        <v>19.958904109589042</v>
      </c>
      <c r="P599">
        <v>2</v>
      </c>
      <c r="Q599" s="78">
        <f t="shared" si="82"/>
        <v>2.6931481481481481E-3</v>
      </c>
      <c r="R599">
        <f t="shared" si="83"/>
        <v>21.462</v>
      </c>
      <c r="S599">
        <f t="shared" si="84"/>
        <v>63.252999999999993</v>
      </c>
      <c r="T599">
        <f t="shared" si="85"/>
        <v>55.619000000000007</v>
      </c>
      <c r="U599">
        <f t="shared" si="86"/>
        <v>56.885000000000005</v>
      </c>
      <c r="V599">
        <f t="shared" si="87"/>
        <v>56.930999999999983</v>
      </c>
      <c r="W599">
        <v>13.506</v>
      </c>
      <c r="X599">
        <v>7.9559999999999995</v>
      </c>
      <c r="Y599">
        <v>7.3309999999999995</v>
      </c>
      <c r="Z599">
        <v>6.9660000000000011</v>
      </c>
      <c r="AA599">
        <v>7.0869999999999962</v>
      </c>
      <c r="AB599">
        <v>6.8340000000000032</v>
      </c>
      <c r="AC599">
        <v>6.7850000000000037</v>
      </c>
      <c r="AD599">
        <v>6.7879999999999896</v>
      </c>
      <c r="AE599">
        <v>6.8290000000000148</v>
      </c>
      <c r="AF599">
        <v>7.0139999999999958</v>
      </c>
      <c r="AG599">
        <v>6.8650000000000091</v>
      </c>
      <c r="AH599">
        <v>6.8810000000000002</v>
      </c>
      <c r="AI599">
        <v>6.9039999999999964</v>
      </c>
      <c r="AJ599">
        <v>7.1149999999999807</v>
      </c>
      <c r="AK599">
        <v>6.9980000000000189</v>
      </c>
      <c r="AL599">
        <v>7.012999999999991</v>
      </c>
      <c r="AM599">
        <v>7.0939999999999941</v>
      </c>
      <c r="AN599">
        <v>7.0649999999999835</v>
      </c>
      <c r="AO599">
        <v>7.0860000000000127</v>
      </c>
      <c r="AP599">
        <v>7.0800000000000125</v>
      </c>
      <c r="AQ599">
        <v>7.0889999999999702</v>
      </c>
      <c r="AR599">
        <v>7.1380000000000052</v>
      </c>
      <c r="AS599">
        <v>7.2490000000000236</v>
      </c>
      <c r="AT599">
        <v>7.0840000000000032</v>
      </c>
      <c r="AU599">
        <v>7.0159999999999911</v>
      </c>
      <c r="AV599">
        <v>6.9860000000000184</v>
      </c>
      <c r="AW599">
        <v>7.0279999999999916</v>
      </c>
      <c r="AX599">
        <v>7.1450000000000102</v>
      </c>
      <c r="AY599">
        <v>7.2739999999999725</v>
      </c>
      <c r="AZ599">
        <v>7.078000000000003</v>
      </c>
      <c r="BA599">
        <v>7.1320000000000334</v>
      </c>
      <c r="BB599">
        <v>7.2719999999999629</v>
      </c>
    </row>
    <row r="600" spans="1:54">
      <c r="A600" s="28" t="s">
        <v>292</v>
      </c>
      <c r="B600" s="28">
        <v>2024</v>
      </c>
      <c r="C600" s="9">
        <v>45326</v>
      </c>
      <c r="D600" s="28" t="s">
        <v>64</v>
      </c>
      <c r="E600" s="42" t="s">
        <v>89</v>
      </c>
      <c r="F600" s="42">
        <v>3</v>
      </c>
      <c r="G600" t="s">
        <v>111</v>
      </c>
      <c r="H600" t="s">
        <v>758</v>
      </c>
      <c r="I600" t="s">
        <v>747</v>
      </c>
      <c r="J600" t="s">
        <v>641</v>
      </c>
      <c r="K600" t="s">
        <v>765</v>
      </c>
      <c r="L600" s="10">
        <f>(C600-VLOOKUP(H600,Riders!$A$2:$E$8002,4,FALSE))/365</f>
        <v>19.983561643835618</v>
      </c>
      <c r="M600" s="10">
        <f>(C600-VLOOKUP(I600,Riders!$A$2:$E$8002,4,FALSE))/365</f>
        <v>23.802739726027397</v>
      </c>
      <c r="N600" s="10">
        <f>(C600-VLOOKUP(J600,Riders!$A$2:$E$8002,4,FALSE))/365</f>
        <v>24.747945205479454</v>
      </c>
      <c r="O600" s="10">
        <f>(C600-VLOOKUP(K600,Riders!$A$2:$E$8002,4,FALSE))/365</f>
        <v>27.232876712328768</v>
      </c>
      <c r="P600">
        <v>1</v>
      </c>
      <c r="Q600" s="78">
        <f t="shared" si="82"/>
        <v>2.6504166666666668E-3</v>
      </c>
      <c r="R600">
        <f t="shared" si="83"/>
        <v>20.908000000000001</v>
      </c>
      <c r="S600">
        <f t="shared" si="84"/>
        <v>62.380999999999993</v>
      </c>
      <c r="T600">
        <f t="shared" si="85"/>
        <v>55.110000000000007</v>
      </c>
      <c r="U600">
        <f t="shared" si="86"/>
        <v>55.780000000000015</v>
      </c>
      <c r="V600">
        <f t="shared" si="87"/>
        <v>55.724999999999994</v>
      </c>
      <c r="W600">
        <v>13.286</v>
      </c>
      <c r="X600">
        <v>7.6220000000000017</v>
      </c>
      <c r="Y600">
        <v>7.0289999999999999</v>
      </c>
      <c r="Z600">
        <v>6.8659999999999961</v>
      </c>
      <c r="AA600">
        <v>6.9310000000000045</v>
      </c>
      <c r="AB600">
        <v>6.8059999999999974</v>
      </c>
      <c r="AC600">
        <v>6.8340000000000032</v>
      </c>
      <c r="AD600">
        <v>7.0069999999999908</v>
      </c>
      <c r="AE600">
        <v>6.8700000000000117</v>
      </c>
      <c r="AF600">
        <v>6.8640000000000043</v>
      </c>
      <c r="AG600">
        <v>6.8799999999999955</v>
      </c>
      <c r="AH600">
        <v>7.0030000000000001</v>
      </c>
      <c r="AI600">
        <v>6.8709999999999951</v>
      </c>
      <c r="AJ600">
        <v>6.8470000000000084</v>
      </c>
      <c r="AK600">
        <v>6.8789999999999765</v>
      </c>
      <c r="AL600">
        <v>6.896000000000015</v>
      </c>
      <c r="AM600">
        <v>7.0690000000000026</v>
      </c>
      <c r="AN600">
        <v>6.8959999999999866</v>
      </c>
      <c r="AO600">
        <v>6.9980000000000473</v>
      </c>
      <c r="AP600">
        <v>7.0179999999999723</v>
      </c>
      <c r="AQ600">
        <v>7.1099999999999852</v>
      </c>
      <c r="AR600">
        <v>6.929000000000002</v>
      </c>
      <c r="AS600">
        <v>6.8850000000000193</v>
      </c>
      <c r="AT600">
        <v>6.875</v>
      </c>
      <c r="AU600">
        <v>6.8259999999999934</v>
      </c>
      <c r="AV600">
        <v>7.0260000000000105</v>
      </c>
      <c r="AW600">
        <v>6.9239999999999782</v>
      </c>
      <c r="AX600">
        <v>6.9250000000000398</v>
      </c>
      <c r="AY600">
        <v>6.9569999999999652</v>
      </c>
      <c r="AZ600">
        <v>6.9960000000000093</v>
      </c>
      <c r="BA600">
        <v>7.0019999999999527</v>
      </c>
      <c r="BB600">
        <v>7.0690000000000452</v>
      </c>
    </row>
    <row r="601" spans="1:54">
      <c r="A601" s="28" t="s">
        <v>292</v>
      </c>
      <c r="B601" s="28">
        <v>2024</v>
      </c>
      <c r="C601" s="9">
        <v>45326</v>
      </c>
      <c r="D601" s="28" t="s">
        <v>64</v>
      </c>
      <c r="E601" s="42" t="s">
        <v>89</v>
      </c>
      <c r="F601" s="42">
        <v>3</v>
      </c>
      <c r="G601" t="s">
        <v>33</v>
      </c>
      <c r="H601" t="s">
        <v>593</v>
      </c>
      <c r="I601" t="s">
        <v>592</v>
      </c>
      <c r="J601" t="s">
        <v>1127</v>
      </c>
      <c r="K601" t="s">
        <v>500</v>
      </c>
      <c r="L601" s="10">
        <f>(C601-VLOOKUP(H601,Riders!$A$2:$E$8002,4,FALSE))/365</f>
        <v>33.213698630136989</v>
      </c>
      <c r="M601" s="10">
        <f>(C601-VLOOKUP(I601,Riders!$A$2:$E$8002,4,FALSE))/365</f>
        <v>25.75068493150685</v>
      </c>
      <c r="N601" s="10">
        <f>(C601-VLOOKUP(J601,Riders!$A$2:$E$8002,4,FALSE))/365</f>
        <v>22.293150684931508</v>
      </c>
      <c r="O601" s="10">
        <f>(C601-VLOOKUP(K601,Riders!$A$2:$E$8002,4,FALSE))/365</f>
        <v>25.227397260273971</v>
      </c>
      <c r="P601">
        <v>2</v>
      </c>
      <c r="Q601" s="78">
        <f t="shared" si="82"/>
        <v>2.6618055555555557E-3</v>
      </c>
      <c r="R601">
        <f t="shared" si="83"/>
        <v>21.027999999999999</v>
      </c>
      <c r="S601">
        <f t="shared" si="84"/>
        <v>63.04399999999999</v>
      </c>
      <c r="T601">
        <f t="shared" si="85"/>
        <v>55.211000000000006</v>
      </c>
      <c r="U601">
        <f t="shared" si="86"/>
        <v>55.97799999999998</v>
      </c>
      <c r="V601">
        <f t="shared" si="87"/>
        <v>55.747000000000043</v>
      </c>
      <c r="W601">
        <v>13.333</v>
      </c>
      <c r="X601">
        <v>7.6949999999999985</v>
      </c>
      <c r="Y601">
        <v>7.3000000000000007</v>
      </c>
      <c r="Z601">
        <v>7.0359999999999978</v>
      </c>
      <c r="AA601">
        <v>7.0710000000000051</v>
      </c>
      <c r="AB601">
        <v>6.9050000000000011</v>
      </c>
      <c r="AC601">
        <v>6.8609999999999971</v>
      </c>
      <c r="AD601">
        <v>6.8429999999999893</v>
      </c>
      <c r="AE601">
        <v>6.96400000000002</v>
      </c>
      <c r="AF601">
        <v>6.8919999999999959</v>
      </c>
      <c r="AG601">
        <v>6.8549999999999898</v>
      </c>
      <c r="AH601">
        <v>6.8460000000000036</v>
      </c>
      <c r="AI601">
        <v>6.9639999999999986</v>
      </c>
      <c r="AJ601">
        <v>6.8930000000000007</v>
      </c>
      <c r="AK601">
        <v>6.9009999999999962</v>
      </c>
      <c r="AL601">
        <v>6.8960000000000008</v>
      </c>
      <c r="AM601">
        <v>6.9189999999999969</v>
      </c>
      <c r="AN601">
        <v>7.0290000000000106</v>
      </c>
      <c r="AO601">
        <v>6.9609999999999843</v>
      </c>
      <c r="AP601">
        <v>7.1440000000000339</v>
      </c>
      <c r="AQ601">
        <v>6.978999999999985</v>
      </c>
      <c r="AR601">
        <v>6.9650000000000034</v>
      </c>
      <c r="AS601">
        <v>6.9329999999999927</v>
      </c>
      <c r="AT601">
        <v>7.0479999999999734</v>
      </c>
      <c r="AU601">
        <v>6.9560000000000173</v>
      </c>
      <c r="AV601">
        <v>7.0940000000000225</v>
      </c>
      <c r="AW601">
        <v>6.9359999999999786</v>
      </c>
      <c r="AX601">
        <v>6.9589999999999748</v>
      </c>
      <c r="AY601">
        <v>6.9340000000000259</v>
      </c>
      <c r="AZ601">
        <v>6.9209999999999923</v>
      </c>
      <c r="BA601">
        <v>6.9660000000000082</v>
      </c>
      <c r="BB601">
        <v>6.981000000000023</v>
      </c>
    </row>
    <row r="602" spans="1:54">
      <c r="A602" s="28" t="s">
        <v>292</v>
      </c>
      <c r="B602" s="28">
        <v>2024</v>
      </c>
      <c r="C602" s="9">
        <v>45326</v>
      </c>
      <c r="D602" s="28" t="s">
        <v>64</v>
      </c>
      <c r="E602" s="42" t="s">
        <v>89</v>
      </c>
      <c r="F602" s="42">
        <v>4</v>
      </c>
      <c r="G602" t="s">
        <v>100</v>
      </c>
      <c r="H602" t="s">
        <v>501</v>
      </c>
      <c r="I602" t="s">
        <v>630</v>
      </c>
      <c r="J602" t="s">
        <v>594</v>
      </c>
      <c r="K602" t="s">
        <v>595</v>
      </c>
      <c r="L602" s="10">
        <f>(C602-VLOOKUP(H602,Riders!$A$2:$E$8002,4,FALSE))/365</f>
        <v>24.82191780821918</v>
      </c>
      <c r="M602" s="10">
        <f>(C602-VLOOKUP(I602,Riders!$A$2:$E$8002,4,FALSE))/365</f>
        <v>22.676712328767124</v>
      </c>
      <c r="N602" s="10">
        <f>(C602-VLOOKUP(J602,Riders!$A$2:$E$8002,4,FALSE))/365</f>
        <v>25.723287671232878</v>
      </c>
      <c r="O602" s="10">
        <f>(C602-VLOOKUP(K602,Riders!$A$2:$E$8002,4,FALSE))/365</f>
        <v>28.063013698630137</v>
      </c>
      <c r="P602">
        <v>1</v>
      </c>
      <c r="Q602" s="78">
        <f t="shared" si="82"/>
        <v>2.6450115740740744E-3</v>
      </c>
      <c r="R602">
        <f t="shared" si="83"/>
        <v>21.097000000000001</v>
      </c>
      <c r="S602">
        <f t="shared" si="84"/>
        <v>62.343999999999994</v>
      </c>
      <c r="T602">
        <f t="shared" si="85"/>
        <v>54.841000000000008</v>
      </c>
      <c r="U602">
        <f t="shared" si="86"/>
        <v>55.813999999999993</v>
      </c>
      <c r="V602">
        <f t="shared" si="87"/>
        <v>55.53000000000003</v>
      </c>
      <c r="W602">
        <v>13.396000000000001</v>
      </c>
      <c r="X602">
        <v>7.7010000000000005</v>
      </c>
      <c r="Y602">
        <v>7.0410000000000004</v>
      </c>
      <c r="Z602">
        <v>6.7859999999999978</v>
      </c>
      <c r="AA602">
        <v>6.8410000000000011</v>
      </c>
      <c r="AB602">
        <v>6.8220000000000027</v>
      </c>
      <c r="AC602">
        <v>6.8649999999999949</v>
      </c>
      <c r="AD602">
        <v>6.8919999999999959</v>
      </c>
      <c r="AE602">
        <v>7.0070000000000192</v>
      </c>
      <c r="AF602">
        <v>6.8940000000000055</v>
      </c>
      <c r="AG602">
        <v>6.8119999999999692</v>
      </c>
      <c r="AH602">
        <v>6.8000000000000114</v>
      </c>
      <c r="AI602">
        <v>6.9249999999999972</v>
      </c>
      <c r="AJ602">
        <v>6.7870000000000203</v>
      </c>
      <c r="AK602">
        <v>6.8059999999999974</v>
      </c>
      <c r="AL602">
        <v>6.8099999999999881</v>
      </c>
      <c r="AM602">
        <v>6.8870000000000005</v>
      </c>
      <c r="AN602">
        <v>6.9660000000000082</v>
      </c>
      <c r="AO602">
        <v>6.8710000000000093</v>
      </c>
      <c r="AP602">
        <v>7.0199999999999534</v>
      </c>
      <c r="AQ602">
        <v>6.9720000000000368</v>
      </c>
      <c r="AR602">
        <v>6.992999999999995</v>
      </c>
      <c r="AS602">
        <v>7.1610000000000014</v>
      </c>
      <c r="AT602">
        <v>6.9439999999999884</v>
      </c>
      <c r="AU602">
        <v>6.9159999999999968</v>
      </c>
      <c r="AV602">
        <v>6.9160000000000252</v>
      </c>
      <c r="AW602">
        <v>7.0120000000000005</v>
      </c>
      <c r="AX602">
        <v>6.9129999999999825</v>
      </c>
      <c r="AY602">
        <v>6.938999999999993</v>
      </c>
      <c r="AZ602">
        <v>6.9699999999999989</v>
      </c>
      <c r="BA602">
        <v>6.95799999999997</v>
      </c>
      <c r="BB602">
        <v>6.9060000000000628</v>
      </c>
    </row>
    <row r="603" spans="1:54">
      <c r="A603" s="28" t="s">
        <v>292</v>
      </c>
      <c r="B603" s="28">
        <v>2024</v>
      </c>
      <c r="C603" s="9">
        <v>45326</v>
      </c>
      <c r="D603" s="28" t="s">
        <v>64</v>
      </c>
      <c r="E603" s="42" t="s">
        <v>89</v>
      </c>
      <c r="F603" s="42">
        <v>4</v>
      </c>
      <c r="G603" t="s">
        <v>24</v>
      </c>
      <c r="H603" t="s">
        <v>67</v>
      </c>
      <c r="I603" t="s">
        <v>468</v>
      </c>
      <c r="J603" t="s">
        <v>51</v>
      </c>
      <c r="K603" t="s">
        <v>496</v>
      </c>
      <c r="L603" s="10">
        <f>(C603-VLOOKUP(H603,Riders!$A$2:$E$8002,4,FALSE))/365</f>
        <v>30.016438356164382</v>
      </c>
      <c r="M603" s="10">
        <f>(C603-VLOOKUP(I603,Riders!$A$2:$E$8002,4,FALSE))/365</f>
        <v>35.013698630136986</v>
      </c>
      <c r="N603" s="10">
        <f>(C603-VLOOKUP(J603,Riders!$A$2:$E$8002,4,FALSE))/365</f>
        <v>23.578082191780823</v>
      </c>
      <c r="O603" s="10">
        <f>(C603-VLOOKUP(K603,Riders!$A$2:$E$8002,4,FALSE))/365</f>
        <v>27.547945205479451</v>
      </c>
      <c r="P603">
        <v>2</v>
      </c>
      <c r="Q603" s="78">
        <f t="shared" si="82"/>
        <v>2.6526620370370371E-3</v>
      </c>
      <c r="R603">
        <f t="shared" si="83"/>
        <v>20.763999999999999</v>
      </c>
      <c r="S603">
        <f t="shared" si="84"/>
        <v>62.389000000000003</v>
      </c>
      <c r="T603">
        <f t="shared" si="85"/>
        <v>55.748000000000012</v>
      </c>
      <c r="U603">
        <f t="shared" si="86"/>
        <v>56.076999999999956</v>
      </c>
      <c r="V603">
        <f t="shared" si="87"/>
        <v>54.976000000000028</v>
      </c>
      <c r="W603">
        <v>13.129</v>
      </c>
      <c r="X603">
        <v>7.6349999999999998</v>
      </c>
      <c r="Y603">
        <v>7.036999999999999</v>
      </c>
      <c r="Z603">
        <v>6.7979999999999983</v>
      </c>
      <c r="AA603">
        <v>6.9580000000000055</v>
      </c>
      <c r="AB603">
        <v>6.8840000000000003</v>
      </c>
      <c r="AC603">
        <v>6.9639999999999986</v>
      </c>
      <c r="AD603">
        <v>6.9840000000000018</v>
      </c>
      <c r="AE603">
        <v>7.1799999999999855</v>
      </c>
      <c r="AF603">
        <v>6.967000000000013</v>
      </c>
      <c r="AG603">
        <v>6.9089999999999918</v>
      </c>
      <c r="AH603">
        <v>7.0090000000000146</v>
      </c>
      <c r="AI603">
        <v>6.9080000000000013</v>
      </c>
      <c r="AJ603">
        <v>6.9119999999999919</v>
      </c>
      <c r="AK603">
        <v>6.9170000000000016</v>
      </c>
      <c r="AL603">
        <v>6.9460000000000122</v>
      </c>
      <c r="AM603">
        <v>6.9269999999999925</v>
      </c>
      <c r="AN603">
        <v>7.0349999999999824</v>
      </c>
      <c r="AO603">
        <v>6.90300000000002</v>
      </c>
      <c r="AP603">
        <v>6.9919999999999902</v>
      </c>
      <c r="AQ603">
        <v>6.9559999999999889</v>
      </c>
      <c r="AR603">
        <v>7.0370000000000346</v>
      </c>
      <c r="AS603">
        <v>7.2129999999999654</v>
      </c>
      <c r="AT603">
        <v>7.0139999999999816</v>
      </c>
      <c r="AU603">
        <v>7.1370000000000289</v>
      </c>
      <c r="AV603">
        <v>6.9939999999999998</v>
      </c>
      <c r="AW603">
        <v>6.9560000000000173</v>
      </c>
      <c r="AX603">
        <v>6.8259999999999934</v>
      </c>
      <c r="AY603">
        <v>6.7249999999999943</v>
      </c>
      <c r="AZ603">
        <v>6.7369999999999948</v>
      </c>
      <c r="BA603">
        <v>6.785000000000025</v>
      </c>
      <c r="BB603">
        <v>6.8159999999999741</v>
      </c>
    </row>
    <row r="604" spans="1:54">
      <c r="A604" s="28" t="s">
        <v>292</v>
      </c>
      <c r="B604" s="28">
        <v>2024</v>
      </c>
      <c r="C604" s="9">
        <v>45326</v>
      </c>
      <c r="D604" s="28" t="s">
        <v>64</v>
      </c>
      <c r="E604" s="42" t="s">
        <v>62</v>
      </c>
      <c r="F604" t="s">
        <v>536</v>
      </c>
      <c r="G604" t="s">
        <v>111</v>
      </c>
      <c r="H604" t="s">
        <v>758</v>
      </c>
      <c r="I604" t="s">
        <v>747</v>
      </c>
      <c r="J604" t="s">
        <v>641</v>
      </c>
      <c r="K604" t="s">
        <v>765</v>
      </c>
      <c r="L604" s="10">
        <f>(C604-VLOOKUP(H604,Riders!$A$2:$E$8002,4,FALSE))/365</f>
        <v>19.983561643835618</v>
      </c>
      <c r="M604" s="10">
        <f>(C604-VLOOKUP(I604,Riders!$A$2:$E$8002,4,FALSE))/365</f>
        <v>23.802739726027397</v>
      </c>
      <c r="N604" s="10">
        <f>(C604-VLOOKUP(J604,Riders!$A$2:$E$8002,4,FALSE))/365</f>
        <v>24.747945205479454</v>
      </c>
      <c r="O604" s="10">
        <f>(C604-VLOOKUP(K604,Riders!$A$2:$E$8002,4,FALSE))/365</f>
        <v>27.232876712328768</v>
      </c>
      <c r="P604">
        <v>1</v>
      </c>
      <c r="Q604" s="78">
        <f t="shared" ref="Q604:Q607" si="88">IF(COUNT(W604:BB604)=32,SUM(W604:BB604)/86400,"")</f>
        <v>2.6443171296296297E-3</v>
      </c>
      <c r="R604">
        <f t="shared" ref="R604:R607" si="89">W604+X604</f>
        <v>21.018000000000001</v>
      </c>
      <c r="S604">
        <f t="shared" ref="S604:S607" si="90">IF(COUNT(W604:AD604)=8,SUM(W604:AD604),"")</f>
        <v>62.343999999999994</v>
      </c>
      <c r="T604">
        <f t="shared" ref="T604:T607" si="91">IF(COUNT(AE604:AL604)=8,SUM(AE604:AL604),"")</f>
        <v>54.774999999999977</v>
      </c>
      <c r="U604">
        <f t="shared" ref="U604:U607" si="92">IF(COUNT(AM604:AT604)=8,SUM(AM604:AT604),"")</f>
        <v>55.824000000000041</v>
      </c>
      <c r="V604">
        <f t="shared" ref="V604:V607" si="93">IF(COUNT(AU604:BB604)=8,SUM(AU604:BB604),"")</f>
        <v>55.525999999999982</v>
      </c>
      <c r="W604">
        <v>13.377000000000001</v>
      </c>
      <c r="X604">
        <v>7.641</v>
      </c>
      <c r="Y604">
        <v>7.0380000000000003</v>
      </c>
      <c r="Z604">
        <v>6.8580000000000005</v>
      </c>
      <c r="AA604">
        <v>6.8930000000000007</v>
      </c>
      <c r="AB604">
        <v>6.7949999999999946</v>
      </c>
      <c r="AC604">
        <v>6.804000000000002</v>
      </c>
      <c r="AD604">
        <v>6.9379999999999953</v>
      </c>
      <c r="AE604">
        <v>6.7939999999999969</v>
      </c>
      <c r="AF604">
        <v>6.8250000000000028</v>
      </c>
      <c r="AG604">
        <v>6.8439999999999941</v>
      </c>
      <c r="AH604">
        <v>6.8500000000000085</v>
      </c>
      <c r="AI604">
        <v>6.9320000000000022</v>
      </c>
      <c r="AJ604">
        <v>6.8410000000000082</v>
      </c>
      <c r="AK604">
        <v>6.8540000000000134</v>
      </c>
      <c r="AL604">
        <v>6.8349999999999511</v>
      </c>
      <c r="AM604">
        <v>6.8920000000000243</v>
      </c>
      <c r="AN604">
        <v>7.0520000000000209</v>
      </c>
      <c r="AO604">
        <v>6.9599999999999795</v>
      </c>
      <c r="AP604">
        <v>7.0879999999999939</v>
      </c>
      <c r="AQ604">
        <v>6.9559999999999889</v>
      </c>
      <c r="AR604">
        <v>7.1180000000000234</v>
      </c>
      <c r="AS604">
        <v>6.8949999999999818</v>
      </c>
      <c r="AT604">
        <v>6.863000000000028</v>
      </c>
      <c r="AU604">
        <v>6.8780000000000143</v>
      </c>
      <c r="AV604">
        <v>6.9009999999999536</v>
      </c>
      <c r="AW604">
        <v>7.0060000000000286</v>
      </c>
      <c r="AX604">
        <v>6.9099999999999966</v>
      </c>
      <c r="AY604">
        <v>6.9159999999999684</v>
      </c>
      <c r="AZ604">
        <v>6.9290000000000305</v>
      </c>
      <c r="BA604">
        <v>6.945999999999998</v>
      </c>
      <c r="BB604">
        <v>7.039999999999992</v>
      </c>
    </row>
    <row r="605" spans="1:54">
      <c r="A605" s="28" t="s">
        <v>292</v>
      </c>
      <c r="B605" s="28">
        <v>2024</v>
      </c>
      <c r="C605" s="9">
        <v>45326</v>
      </c>
      <c r="D605" s="28" t="s">
        <v>64</v>
      </c>
      <c r="E605" s="42" t="s">
        <v>62</v>
      </c>
      <c r="F605" t="s">
        <v>536</v>
      </c>
      <c r="G605" t="s">
        <v>100</v>
      </c>
      <c r="H605" t="s">
        <v>501</v>
      </c>
      <c r="I605" t="s">
        <v>630</v>
      </c>
      <c r="J605" t="s">
        <v>594</v>
      </c>
      <c r="K605" t="s">
        <v>595</v>
      </c>
      <c r="L605" s="10">
        <f>(C605-VLOOKUP(H605,Riders!$A$2:$E$8002,4,FALSE))/365</f>
        <v>24.82191780821918</v>
      </c>
      <c r="M605" s="10">
        <f>(C605-VLOOKUP(I605,Riders!$A$2:$E$8002,4,FALSE))/365</f>
        <v>22.676712328767124</v>
      </c>
      <c r="N605" s="10">
        <f>(C605-VLOOKUP(J605,Riders!$A$2:$E$8002,4,FALSE))/365</f>
        <v>25.723287671232878</v>
      </c>
      <c r="O605" s="10">
        <f>(C605-VLOOKUP(K605,Riders!$A$2:$E$8002,4,FALSE))/365</f>
        <v>28.063013698630137</v>
      </c>
      <c r="P605">
        <v>2</v>
      </c>
      <c r="Q605" s="78">
        <f t="shared" si="88"/>
        <v>2.6600115740740738E-3</v>
      </c>
      <c r="R605">
        <f t="shared" si="89"/>
        <v>20.667000000000002</v>
      </c>
      <c r="S605">
        <f t="shared" si="90"/>
        <v>62.185000000000002</v>
      </c>
      <c r="T605">
        <f t="shared" si="91"/>
        <v>55.547999999999988</v>
      </c>
      <c r="U605">
        <f t="shared" si="92"/>
        <v>56.984000000000023</v>
      </c>
      <c r="V605">
        <f t="shared" si="93"/>
        <v>55.107999999999947</v>
      </c>
      <c r="W605">
        <v>13.048999999999999</v>
      </c>
      <c r="X605">
        <v>7.6180000000000021</v>
      </c>
      <c r="Y605">
        <v>6.9859999999999971</v>
      </c>
      <c r="Z605">
        <v>6.7980000000000018</v>
      </c>
      <c r="AA605">
        <v>6.8459999999999965</v>
      </c>
      <c r="AB605">
        <v>6.8659999999999997</v>
      </c>
      <c r="AC605">
        <v>6.9760000000000062</v>
      </c>
      <c r="AD605">
        <v>7.0459999999999994</v>
      </c>
      <c r="AE605">
        <v>7.2029999999999887</v>
      </c>
      <c r="AF605">
        <v>6.9710000000000178</v>
      </c>
      <c r="AG605">
        <v>6.9009999999999962</v>
      </c>
      <c r="AH605">
        <v>6.9959999999999809</v>
      </c>
      <c r="AI605">
        <v>6.8770000000000238</v>
      </c>
      <c r="AJ605">
        <v>6.8720000000000141</v>
      </c>
      <c r="AK605">
        <v>6.8829999999999814</v>
      </c>
      <c r="AL605">
        <v>6.8449999999999847</v>
      </c>
      <c r="AM605">
        <v>6.938999999999993</v>
      </c>
      <c r="AN605">
        <v>6.9920000000000044</v>
      </c>
      <c r="AO605">
        <v>7.0310000000000059</v>
      </c>
      <c r="AP605">
        <v>7.1730000000000018</v>
      </c>
      <c r="AQ605">
        <v>7.382000000000005</v>
      </c>
      <c r="AR605">
        <v>7.2220000000000084</v>
      </c>
      <c r="AS605">
        <v>7.214999999999975</v>
      </c>
      <c r="AT605">
        <v>7.0300000000000296</v>
      </c>
      <c r="AU605">
        <v>6.9429999999999836</v>
      </c>
      <c r="AV605">
        <v>6.9749999999999943</v>
      </c>
      <c r="AW605">
        <v>6.8760000000000048</v>
      </c>
      <c r="AX605">
        <v>6.8600000000000136</v>
      </c>
      <c r="AY605">
        <v>6.8629999999999711</v>
      </c>
      <c r="AZ605">
        <v>6.8380000000000223</v>
      </c>
      <c r="BA605">
        <v>6.8610000000000184</v>
      </c>
      <c r="BB605">
        <v>6.8919999999999391</v>
      </c>
    </row>
    <row r="606" spans="1:54">
      <c r="A606" s="28" t="s">
        <v>292</v>
      </c>
      <c r="B606" s="28">
        <v>2024</v>
      </c>
      <c r="C606" s="9">
        <v>45326</v>
      </c>
      <c r="D606" s="28" t="s">
        <v>64</v>
      </c>
      <c r="E606" s="42" t="s">
        <v>62</v>
      </c>
      <c r="F606" t="s">
        <v>537</v>
      </c>
      <c r="G606" t="s">
        <v>24</v>
      </c>
      <c r="H606" t="s">
        <v>67</v>
      </c>
      <c r="I606" t="s">
        <v>468</v>
      </c>
      <c r="J606" t="s">
        <v>51</v>
      </c>
      <c r="K606" t="s">
        <v>496</v>
      </c>
      <c r="L606" s="10">
        <f>(C606-VLOOKUP(H606,Riders!$A$2:$E$8002,4,FALSE))/365</f>
        <v>30.016438356164382</v>
      </c>
      <c r="M606" s="10">
        <f>(C606-VLOOKUP(I606,Riders!$A$2:$E$8002,4,FALSE))/365</f>
        <v>35.013698630136986</v>
      </c>
      <c r="N606" s="10">
        <f>(C606-VLOOKUP(J606,Riders!$A$2:$E$8002,4,FALSE))/365</f>
        <v>23.578082191780823</v>
      </c>
      <c r="O606" s="10">
        <f>(C606-VLOOKUP(K606,Riders!$A$2:$E$8002,4,FALSE))/365</f>
        <v>27.547945205479451</v>
      </c>
      <c r="P606">
        <v>3</v>
      </c>
      <c r="Q606" s="78">
        <f t="shared" si="88"/>
        <v>2.6606018518518519E-3</v>
      </c>
      <c r="R606">
        <f t="shared" si="89"/>
        <v>21.178000000000001</v>
      </c>
      <c r="S606">
        <f t="shared" si="90"/>
        <v>62.524999999999991</v>
      </c>
      <c r="T606">
        <f t="shared" si="91"/>
        <v>55.292999999999992</v>
      </c>
      <c r="U606">
        <f t="shared" si="92"/>
        <v>55.417999999999978</v>
      </c>
      <c r="V606">
        <f t="shared" si="93"/>
        <v>56.640000000000043</v>
      </c>
      <c r="W606">
        <v>13.436</v>
      </c>
      <c r="X606">
        <v>7.7420000000000009</v>
      </c>
      <c r="Y606">
        <v>7.1119999999999983</v>
      </c>
      <c r="Z606">
        <v>6.9239999999999995</v>
      </c>
      <c r="AA606">
        <v>6.8340000000000032</v>
      </c>
      <c r="AB606">
        <v>6.9080000000000013</v>
      </c>
      <c r="AC606">
        <v>6.7879999999999967</v>
      </c>
      <c r="AD606">
        <v>6.7809999999999917</v>
      </c>
      <c r="AE606">
        <v>6.7820000000000249</v>
      </c>
      <c r="AF606">
        <v>6.9369999999999834</v>
      </c>
      <c r="AG606">
        <v>6.8529999999999944</v>
      </c>
      <c r="AH606">
        <v>6.8770000000000095</v>
      </c>
      <c r="AI606">
        <v>6.9409999999999883</v>
      </c>
      <c r="AJ606">
        <v>7.0679999999999978</v>
      </c>
      <c r="AK606">
        <v>6.9000000000000199</v>
      </c>
      <c r="AL606">
        <v>6.9349999999999739</v>
      </c>
      <c r="AM606">
        <v>6.9000000000000199</v>
      </c>
      <c r="AN606">
        <v>6.9560000000000031</v>
      </c>
      <c r="AO606">
        <v>6.8199999999999932</v>
      </c>
      <c r="AP606">
        <v>6.9979999999999905</v>
      </c>
      <c r="AQ606">
        <v>6.8650000000000375</v>
      </c>
      <c r="AR606">
        <v>6.8810000000000002</v>
      </c>
      <c r="AS606">
        <v>6.8969999999999914</v>
      </c>
      <c r="AT606">
        <v>7.1009999999999422</v>
      </c>
      <c r="AU606">
        <v>6.967000000000013</v>
      </c>
      <c r="AV606">
        <v>7.1800000000000637</v>
      </c>
      <c r="AW606">
        <v>6.9419999999999789</v>
      </c>
      <c r="AX606">
        <v>6.8899999999999864</v>
      </c>
      <c r="AY606">
        <v>6.8549999999999898</v>
      </c>
      <c r="AZ606">
        <v>7.1300000000000239</v>
      </c>
      <c r="BA606">
        <v>7.3879999999999768</v>
      </c>
      <c r="BB606">
        <v>7.2880000000000109</v>
      </c>
    </row>
    <row r="607" spans="1:54">
      <c r="A607" s="28" t="s">
        <v>292</v>
      </c>
      <c r="B607" s="28">
        <v>2024</v>
      </c>
      <c r="C607" s="9">
        <v>45326</v>
      </c>
      <c r="D607" s="28" t="s">
        <v>64</v>
      </c>
      <c r="E607" s="42" t="s">
        <v>62</v>
      </c>
      <c r="F607" t="s">
        <v>537</v>
      </c>
      <c r="G607" t="s">
        <v>33</v>
      </c>
      <c r="H607" t="s">
        <v>593</v>
      </c>
      <c r="I607" t="s">
        <v>592</v>
      </c>
      <c r="J607" t="s">
        <v>1127</v>
      </c>
      <c r="K607" t="s">
        <v>500</v>
      </c>
      <c r="L607" s="10">
        <f>(C607-VLOOKUP(H607,Riders!$A$2:$E$8002,4,FALSE))/365</f>
        <v>33.213698630136989</v>
      </c>
      <c r="M607" s="10">
        <f>(C607-VLOOKUP(I607,Riders!$A$2:$E$8002,4,FALSE))/365</f>
        <v>25.75068493150685</v>
      </c>
      <c r="N607" s="10">
        <f>(C607-VLOOKUP(J607,Riders!$A$2:$E$8002,4,FALSE))/365</f>
        <v>22.293150684931508</v>
      </c>
      <c r="O607" s="10">
        <f>(C607-VLOOKUP(K607,Riders!$A$2:$E$8002,4,FALSE))/365</f>
        <v>25.227397260273971</v>
      </c>
      <c r="P607">
        <v>4</v>
      </c>
      <c r="Q607" s="78">
        <f t="shared" si="88"/>
        <v>2.6860300925925927E-3</v>
      </c>
      <c r="R607">
        <f t="shared" si="89"/>
        <v>21.100999999999999</v>
      </c>
      <c r="S607">
        <f t="shared" si="90"/>
        <v>63.461000000000006</v>
      </c>
      <c r="T607">
        <f t="shared" si="91"/>
        <v>55.533000000000008</v>
      </c>
      <c r="U607">
        <f t="shared" si="92"/>
        <v>56.047999999999988</v>
      </c>
      <c r="V607">
        <f t="shared" si="93"/>
        <v>57.031000000000006</v>
      </c>
      <c r="W607">
        <v>13.343</v>
      </c>
      <c r="X607">
        <v>7.7579999999999991</v>
      </c>
      <c r="Y607">
        <v>7.3270000000000017</v>
      </c>
      <c r="Z607">
        <v>7.0950000000000024</v>
      </c>
      <c r="AA607">
        <v>7.1359999999999957</v>
      </c>
      <c r="AB607">
        <v>6.9789999999999992</v>
      </c>
      <c r="AC607">
        <v>6.9110000000000014</v>
      </c>
      <c r="AD607">
        <v>6.9120000000000061</v>
      </c>
      <c r="AE607">
        <v>7.0230000000000032</v>
      </c>
      <c r="AF607">
        <v>6.8949999999999818</v>
      </c>
      <c r="AG607">
        <v>6.9180000000000206</v>
      </c>
      <c r="AH607">
        <v>6.8840000000000003</v>
      </c>
      <c r="AI607">
        <v>7.0239999999999867</v>
      </c>
      <c r="AJ607">
        <v>6.9280000000000115</v>
      </c>
      <c r="AK607">
        <v>6.9499999999999886</v>
      </c>
      <c r="AL607">
        <v>6.9110000000000156</v>
      </c>
      <c r="AM607">
        <v>6.953000000000003</v>
      </c>
      <c r="AN607">
        <v>7.0439999999999685</v>
      </c>
      <c r="AO607">
        <v>7.0020000000000095</v>
      </c>
      <c r="AP607">
        <v>7.1640000000000157</v>
      </c>
      <c r="AQ607">
        <v>6.9800000000000182</v>
      </c>
      <c r="AR607">
        <v>6.9499999999999886</v>
      </c>
      <c r="AS607">
        <v>6.9049999999999727</v>
      </c>
      <c r="AT607">
        <v>7.0500000000000114</v>
      </c>
      <c r="AU607">
        <v>6.9850000000000136</v>
      </c>
      <c r="AV607">
        <v>7.1129999999999711</v>
      </c>
      <c r="AW607">
        <v>7.016000000000048</v>
      </c>
      <c r="AX607">
        <v>7.0309999999999491</v>
      </c>
      <c r="AY607">
        <v>7.1400000000000148</v>
      </c>
      <c r="AZ607">
        <v>7.2980000000000018</v>
      </c>
      <c r="BA607">
        <v>7.2330000000000041</v>
      </c>
      <c r="BB607">
        <v>7.2150000000000034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607 L118:O607 R3:V603 R604:Z607">
    <cfRule type="expression" dxfId="300" priority="55">
      <formula>$E2="R1"</formula>
    </cfRule>
    <cfRule type="expression" dxfId="299" priority="56">
      <formula>$E2="F"</formula>
    </cfRule>
    <cfRule type="expression" dxfId="298" priority="57">
      <formula>$E2="Q"</formula>
    </cfRule>
  </conditionalFormatting>
  <conditionalFormatting sqref="H292:K299">
    <cfRule type="expression" dxfId="297" priority="52">
      <formula>$E292="R1"</formula>
    </cfRule>
    <cfRule type="expression" dxfId="296" priority="53">
      <formula>$E292="F"</formula>
    </cfRule>
    <cfRule type="expression" dxfId="295" priority="54">
      <formula>$E292="Q"</formula>
    </cfRule>
  </conditionalFormatting>
  <conditionalFormatting sqref="A304:D333">
    <cfRule type="expression" dxfId="294" priority="50">
      <formula>$E304="F"</formula>
    </cfRule>
    <cfRule type="expression" dxfId="293" priority="51">
      <formula>$E304="Q"</formula>
    </cfRule>
  </conditionalFormatting>
  <conditionalFormatting sqref="A334:B361 D334:D361">
    <cfRule type="expression" dxfId="292" priority="48">
      <formula>$E334="F"</formula>
    </cfRule>
    <cfRule type="expression" dxfId="291" priority="49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90" priority="46">
      <formula>$E362="F"</formula>
    </cfRule>
    <cfRule type="expression" dxfId="289" priority="47">
      <formula>$E362="Q"</formula>
    </cfRule>
  </conditionalFormatting>
  <conditionalFormatting sqref="A363:B363 A365:B365 A367:B367 A369:B369 A371:B371 A373:B373 A375:B375 A377:B377 A379:B379 A381:B381 A383:B383">
    <cfRule type="expression" dxfId="288" priority="44">
      <formula>$E363="F"</formula>
    </cfRule>
    <cfRule type="expression" dxfId="287" priority="45">
      <formula>$E363="Q"</formula>
    </cfRule>
  </conditionalFormatting>
  <conditionalFormatting sqref="A385:B406 D385:D406">
    <cfRule type="expression" dxfId="286" priority="42">
      <formula>$E385="F"</formula>
    </cfRule>
    <cfRule type="expression" dxfId="285" priority="43">
      <formula>$E385="Q"</formula>
    </cfRule>
  </conditionalFormatting>
  <conditionalFormatting sqref="D407:D436">
    <cfRule type="expression" dxfId="284" priority="40">
      <formula>#REF!="F"</formula>
    </cfRule>
    <cfRule type="expression" dxfId="283" priority="41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82" priority="38">
      <formula>#REF!="F"</formula>
    </cfRule>
    <cfRule type="expression" dxfId="281" priority="39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80" priority="36">
      <formula>#REF!="F"</formula>
    </cfRule>
    <cfRule type="expression" dxfId="279" priority="37">
      <formula>#REF!="Q"</formula>
    </cfRule>
  </conditionalFormatting>
  <conditionalFormatting sqref="BC2:BC585">
    <cfRule type="colorScale" priority="1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8" priority="25">
      <formula>$E491="R1"</formula>
    </cfRule>
    <cfRule type="expression" dxfId="277" priority="26">
      <formula>$E491="F"</formula>
    </cfRule>
    <cfRule type="expression" dxfId="276" priority="27">
      <formula>$E491="Q"</formula>
    </cfRule>
  </conditionalFormatting>
  <conditionalFormatting sqref="P505">
    <cfRule type="expression" dxfId="275" priority="22">
      <formula>$E505="R1"</formula>
    </cfRule>
    <cfRule type="expression" dxfId="274" priority="23">
      <formula>$E505="F"</formula>
    </cfRule>
    <cfRule type="expression" dxfId="273" priority="24">
      <formula>$E505="Q"</formula>
    </cfRule>
  </conditionalFormatting>
  <conditionalFormatting sqref="P506">
    <cfRule type="expression" dxfId="272" priority="19">
      <formula>$E506="R1"</formula>
    </cfRule>
    <cfRule type="expression" dxfId="271" priority="20">
      <formula>$E506="F"</formula>
    </cfRule>
    <cfRule type="expression" dxfId="270" priority="21">
      <formula>$E506="Q"</formula>
    </cfRule>
  </conditionalFormatting>
  <conditionalFormatting sqref="D515:D538 A515:B538">
    <cfRule type="expression" dxfId="269" priority="16">
      <formula>$E515="R1"</formula>
    </cfRule>
    <cfRule type="expression" dxfId="268" priority="17">
      <formula>$E515="F"</formula>
    </cfRule>
    <cfRule type="expression" dxfId="267" priority="18">
      <formula>$E515="Q"</formula>
    </cfRule>
  </conditionalFormatting>
  <conditionalFormatting sqref="J539">
    <cfRule type="expression" dxfId="266" priority="13">
      <formula>$E539="R1"</formula>
    </cfRule>
    <cfRule type="expression" dxfId="265" priority="14">
      <formula>$E539="F"</formula>
    </cfRule>
    <cfRule type="expression" dxfId="264" priority="15">
      <formula>$E539="Q"</formula>
    </cfRule>
  </conditionalFormatting>
  <conditionalFormatting sqref="J559">
    <cfRule type="expression" dxfId="263" priority="10">
      <formula>$E559="R1"</formula>
    </cfRule>
    <cfRule type="expression" dxfId="262" priority="11">
      <formula>$E559="F"</formula>
    </cfRule>
    <cfRule type="expression" dxfId="261" priority="12">
      <formula>$E559="Q"</formula>
    </cfRule>
  </conditionalFormatting>
  <conditionalFormatting sqref="J561">
    <cfRule type="expression" dxfId="260" priority="7">
      <formula>$E561="R1"</formula>
    </cfRule>
    <cfRule type="expression" dxfId="259" priority="8">
      <formula>$E561="F"</formula>
    </cfRule>
    <cfRule type="expression" dxfId="258" priority="9">
      <formula>$E561="Q"</formula>
    </cfRule>
  </conditionalFormatting>
  <conditionalFormatting sqref="F565:F573">
    <cfRule type="expression" dxfId="257" priority="4">
      <formula>$E565="R1"</formula>
    </cfRule>
    <cfRule type="expression" dxfId="256" priority="5">
      <formula>$E565="F"</formula>
    </cfRule>
    <cfRule type="expression" dxfId="255" priority="6">
      <formula>$E565="Q"</formula>
    </cfRule>
  </conditionalFormatting>
  <conditionalFormatting sqref="F586:F603">
    <cfRule type="expression" dxfId="254" priority="1">
      <formula>$E586="R1"</formula>
    </cfRule>
    <cfRule type="expression" dxfId="253" priority="2">
      <formula>$E586="F"</formula>
    </cfRule>
    <cfRule type="expression" dxfId="252" priority="3">
      <formula>$E586="Q"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30"/>
  <sheetViews>
    <sheetView zoomScale="70" zoomScaleNormal="70" workbookViewId="0">
      <pane ySplit="1" topLeftCell="A693" activePane="bottomLeft" state="frozen"/>
      <selection pane="bottomLeft" activeCell="I713" sqref="I71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2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2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2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2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2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2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2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2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2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2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2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2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2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2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2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2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2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2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2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2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2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2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2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2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2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2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2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2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2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2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4" t="s">
        <v>234</v>
      </c>
      <c r="B684" s="111">
        <v>2024</v>
      </c>
      <c r="C684" s="9">
        <v>45301</v>
      </c>
      <c r="D684" s="133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4" t="s">
        <v>234</v>
      </c>
      <c r="B685" s="111">
        <v>2024</v>
      </c>
      <c r="C685" s="9">
        <v>45301</v>
      </c>
      <c r="D685" s="133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4" t="s">
        <v>234</v>
      </c>
      <c r="B686" s="111">
        <v>2024</v>
      </c>
      <c r="C686" s="9">
        <v>45301</v>
      </c>
      <c r="D686" s="133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4" t="s">
        <v>234</v>
      </c>
      <c r="B687" s="111">
        <v>2024</v>
      </c>
      <c r="C687" s="9">
        <v>45301</v>
      </c>
      <c r="D687" s="133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4" t="s">
        <v>234</v>
      </c>
      <c r="B688" s="111">
        <v>2024</v>
      </c>
      <c r="C688" s="9">
        <v>45301</v>
      </c>
      <c r="D688" s="133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4" t="s">
        <v>234</v>
      </c>
      <c r="B689" s="111">
        <v>2024</v>
      </c>
      <c r="C689" s="9">
        <v>45301</v>
      </c>
      <c r="D689" s="133" t="s">
        <v>8281</v>
      </c>
      <c r="E689" t="s">
        <v>20</v>
      </c>
      <c r="F689" t="s">
        <v>20</v>
      </c>
      <c r="G689" t="s">
        <v>40</v>
      </c>
      <c r="H689" t="s">
        <v>8290</v>
      </c>
      <c r="I689" t="s">
        <v>733</v>
      </c>
      <c r="J689" t="s">
        <v>8291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4" t="s">
        <v>234</v>
      </c>
      <c r="B690" s="111">
        <v>2024</v>
      </c>
      <c r="C690" s="9">
        <v>45301</v>
      </c>
      <c r="D690" s="133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4" t="s">
        <v>234</v>
      </c>
      <c r="B691" s="111">
        <v>2024</v>
      </c>
      <c r="C691" s="9">
        <v>45301</v>
      </c>
      <c r="D691" s="133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4" t="s">
        <v>234</v>
      </c>
      <c r="B692" s="111">
        <v>2024</v>
      </c>
      <c r="C692" s="9">
        <v>45301</v>
      </c>
      <c r="D692" s="133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4" t="s">
        <v>234</v>
      </c>
      <c r="B693" s="111">
        <v>2024</v>
      </c>
      <c r="C693" s="9">
        <v>45301</v>
      </c>
      <c r="D693" s="133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8285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4" t="s">
        <v>234</v>
      </c>
      <c r="B694" s="111">
        <v>2024</v>
      </c>
      <c r="C694" s="9">
        <v>45301</v>
      </c>
      <c r="D694" s="133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4" t="s">
        <v>234</v>
      </c>
      <c r="B695" s="111">
        <v>2024</v>
      </c>
      <c r="C695" s="9">
        <v>45301</v>
      </c>
      <c r="D695" s="133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4" t="s">
        <v>234</v>
      </c>
      <c r="B696" s="111">
        <v>2024</v>
      </c>
      <c r="C696" s="9">
        <v>45301</v>
      </c>
      <c r="D696" s="133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4" t="s">
        <v>234</v>
      </c>
      <c r="B697" s="111">
        <v>2024</v>
      </c>
      <c r="C697" s="9">
        <v>45301</v>
      </c>
      <c r="D697" s="133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4" t="s">
        <v>234</v>
      </c>
      <c r="B698" s="111">
        <v>2024</v>
      </c>
      <c r="C698" s="9">
        <v>45301</v>
      </c>
      <c r="D698" s="133" t="s">
        <v>8281</v>
      </c>
      <c r="E698" t="s">
        <v>89</v>
      </c>
      <c r="F698">
        <v>2</v>
      </c>
      <c r="G698" t="s">
        <v>40</v>
      </c>
      <c r="H698" t="s">
        <v>8290</v>
      </c>
      <c r="I698" t="s">
        <v>733</v>
      </c>
      <c r="J698" t="s">
        <v>8291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4" t="s">
        <v>234</v>
      </c>
      <c r="B699" s="111">
        <v>2024</v>
      </c>
      <c r="C699" s="9">
        <v>45301</v>
      </c>
      <c r="D699" s="133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4" t="s">
        <v>234</v>
      </c>
      <c r="B700" s="111">
        <v>2024</v>
      </c>
      <c r="C700" s="9">
        <v>45301</v>
      </c>
      <c r="D700" s="133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4" t="s">
        <v>234</v>
      </c>
      <c r="B701" s="111">
        <v>2024</v>
      </c>
      <c r="C701" s="9">
        <v>45301</v>
      </c>
      <c r="D701" s="133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4" t="s">
        <v>234</v>
      </c>
      <c r="B702" s="111">
        <v>2024</v>
      </c>
      <c r="C702" s="9">
        <v>45301</v>
      </c>
      <c r="D702" s="133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4" t="s">
        <v>234</v>
      </c>
      <c r="B703" s="111">
        <v>2024</v>
      </c>
      <c r="C703" s="9">
        <v>45301</v>
      </c>
      <c r="D703" s="133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4" t="s">
        <v>234</v>
      </c>
      <c r="B704" s="111">
        <v>2024</v>
      </c>
      <c r="C704" s="9">
        <v>45301</v>
      </c>
      <c r="D704" s="133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4" t="s">
        <v>234</v>
      </c>
      <c r="B705" s="111">
        <v>2024</v>
      </c>
      <c r="C705" s="9">
        <v>45301</v>
      </c>
      <c r="D705" s="133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4" t="s">
        <v>234</v>
      </c>
      <c r="B706" s="111">
        <v>2024</v>
      </c>
      <c r="C706" s="9">
        <v>45301</v>
      </c>
      <c r="D706" s="133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  <row r="707" spans="1:22">
      <c r="A707" s="28" t="s">
        <v>292</v>
      </c>
      <c r="B707" s="28">
        <v>2024</v>
      </c>
      <c r="C707" s="9">
        <v>45324</v>
      </c>
      <c r="D707" s="28" t="s">
        <v>64</v>
      </c>
      <c r="E707" t="s">
        <v>20</v>
      </c>
      <c r="F707" t="s">
        <v>20</v>
      </c>
      <c r="G707" t="s">
        <v>100</v>
      </c>
      <c r="H707" t="s">
        <v>112</v>
      </c>
      <c r="I707" t="s">
        <v>235</v>
      </c>
      <c r="J707" t="s">
        <v>99</v>
      </c>
      <c r="K707" s="10">
        <f>(C707-VLOOKUP(H707,Riders!$A$2:$E$7777,4,FALSE))/365</f>
        <v>23.980821917808218</v>
      </c>
      <c r="L707" s="10">
        <f>(C707-VLOOKUP(I707,Riders!$A$2:$E$7777,4,FALSE))/365</f>
        <v>23.660273972602738</v>
      </c>
      <c r="M707" s="10">
        <f>(C707-VLOOKUP(J707,Riders!$A$2:$E$7777,4,FALSE))/365</f>
        <v>24.813698630136987</v>
      </c>
      <c r="N707">
        <v>1</v>
      </c>
      <c r="O707">
        <v>10.518000000000001</v>
      </c>
      <c r="P707">
        <v>6.57</v>
      </c>
      <c r="Q707">
        <v>6.227999999999998</v>
      </c>
      <c r="R707">
        <v>6.2029999999999994</v>
      </c>
      <c r="S707">
        <v>6.3210000000000051</v>
      </c>
      <c r="T707">
        <v>6.6039999999999992</v>
      </c>
      <c r="U707">
        <f t="shared" ref="U707:U718" si="40">SUM(O707:T707)</f>
        <v>42.444000000000003</v>
      </c>
      <c r="V707" s="19">
        <f t="shared" ref="V707:V718" si="41">3.6*(750/U707)</f>
        <v>63.613231552162851</v>
      </c>
    </row>
    <row r="708" spans="1:22">
      <c r="A708" s="28" t="s">
        <v>292</v>
      </c>
      <c r="B708" s="28">
        <v>2024</v>
      </c>
      <c r="C708" s="9">
        <v>45324</v>
      </c>
      <c r="D708" s="28" t="s">
        <v>64</v>
      </c>
      <c r="E708" t="s">
        <v>20</v>
      </c>
      <c r="F708" t="s">
        <v>20</v>
      </c>
      <c r="G708" t="s">
        <v>30</v>
      </c>
      <c r="H708" t="s">
        <v>675</v>
      </c>
      <c r="I708" t="s">
        <v>29</v>
      </c>
      <c r="J708" t="s">
        <v>465</v>
      </c>
      <c r="K708" s="10">
        <f>(C708-VLOOKUP(H708,Riders!$A$2:$E$7777,4,FALSE))/365</f>
        <v>30.4</v>
      </c>
      <c r="L708" s="10">
        <f>(C708-VLOOKUP(I708,Riders!$A$2:$E$7777,4,FALSE))/365</f>
        <v>27.945205479452056</v>
      </c>
      <c r="M708" s="10">
        <f>(C708-VLOOKUP(J708,Riders!$A$2:$E$7777,4,FALSE))/365</f>
        <v>24.536986301369861</v>
      </c>
      <c r="N708">
        <v>2</v>
      </c>
      <c r="O708">
        <v>10.651</v>
      </c>
      <c r="P708">
        <v>6.8859999999999992</v>
      </c>
      <c r="Q708">
        <v>6.1970000000000027</v>
      </c>
      <c r="R708">
        <v>6.2859999999999978</v>
      </c>
      <c r="S708">
        <v>6.4379999999999988</v>
      </c>
      <c r="T708">
        <v>6.6450000000000031</v>
      </c>
      <c r="U708">
        <f t="shared" si="40"/>
        <v>43.103000000000002</v>
      </c>
      <c r="V708" s="19">
        <f t="shared" si="41"/>
        <v>62.640651462775217</v>
      </c>
    </row>
    <row r="709" spans="1:22">
      <c r="A709" s="28" t="s">
        <v>292</v>
      </c>
      <c r="B709" s="28">
        <v>2024</v>
      </c>
      <c r="C709" s="9">
        <v>45324</v>
      </c>
      <c r="D709" s="28" t="s">
        <v>64</v>
      </c>
      <c r="E709" t="s">
        <v>20</v>
      </c>
      <c r="F709" t="s">
        <v>20</v>
      </c>
      <c r="G709" t="s">
        <v>111</v>
      </c>
      <c r="H709" t="s">
        <v>110</v>
      </c>
      <c r="I709" t="s">
        <v>1217</v>
      </c>
      <c r="J709" t="s">
        <v>130</v>
      </c>
      <c r="K709" s="10">
        <f>(C709-VLOOKUP(H709,Riders!$A$2:$E$7777,4,FALSE))/365</f>
        <v>26.797260273972604</v>
      </c>
      <c r="L709" s="10">
        <f>(C709-VLOOKUP(I709,Riders!$A$2:$E$7777,4,FALSE))/365</f>
        <v>20.457534246575342</v>
      </c>
      <c r="M709" s="10">
        <f>(C709-VLOOKUP(J709,Riders!$A$2:$E$7777,4,FALSE))/365</f>
        <v>24.575342465753426</v>
      </c>
      <c r="N709">
        <v>3</v>
      </c>
      <c r="O709">
        <v>10.672000000000001</v>
      </c>
      <c r="P709">
        <v>6.7089999999999996</v>
      </c>
      <c r="Q709">
        <v>6.2779999999999987</v>
      </c>
      <c r="R709">
        <v>6.3790000000000013</v>
      </c>
      <c r="S709">
        <v>6.4599999999999973</v>
      </c>
      <c r="T709">
        <v>6.669000000000004</v>
      </c>
      <c r="U709">
        <f t="shared" si="40"/>
        <v>43.167000000000002</v>
      </c>
      <c r="V709" s="19">
        <f t="shared" si="41"/>
        <v>62.547779553825833</v>
      </c>
    </row>
    <row r="710" spans="1:22">
      <c r="A710" s="28" t="s">
        <v>292</v>
      </c>
      <c r="B710" s="28">
        <v>2024</v>
      </c>
      <c r="C710" s="9">
        <v>45324</v>
      </c>
      <c r="D710" s="28" t="s">
        <v>64</v>
      </c>
      <c r="E710" t="s">
        <v>20</v>
      </c>
      <c r="F710" t="s">
        <v>20</v>
      </c>
      <c r="G710" t="s">
        <v>37</v>
      </c>
      <c r="H710" t="s">
        <v>547</v>
      </c>
      <c r="I710" t="s">
        <v>47</v>
      </c>
      <c r="J710" t="s">
        <v>103</v>
      </c>
      <c r="K710" s="10">
        <f>(C710-VLOOKUP(H710,Riders!$A$2:$E$7777,4,FALSE))/365</f>
        <v>28.778082191780822</v>
      </c>
      <c r="L710" s="10">
        <f>(C710-VLOOKUP(I710,Riders!$A$2:$E$7777,4,FALSE))/365</f>
        <v>23.19178082191781</v>
      </c>
      <c r="M710" s="10">
        <f>(C710-VLOOKUP(J710,Riders!$A$2:$E$7777,4,FALSE))/365</f>
        <v>25.093150684931508</v>
      </c>
      <c r="N710">
        <v>4</v>
      </c>
      <c r="O710">
        <v>10.625999999999999</v>
      </c>
      <c r="P710">
        <v>6.8379999999999992</v>
      </c>
      <c r="Q710">
        <v>6.3190000000000026</v>
      </c>
      <c r="R710">
        <v>6.3629999999999995</v>
      </c>
      <c r="S710">
        <v>6.4649999999999963</v>
      </c>
      <c r="T710">
        <v>6.6610000000000014</v>
      </c>
      <c r="U710">
        <f t="shared" si="40"/>
        <v>43.271999999999998</v>
      </c>
      <c r="V710" s="19">
        <f t="shared" si="41"/>
        <v>62.396006655574048</v>
      </c>
    </row>
    <row r="711" spans="1:22">
      <c r="A711" s="28" t="s">
        <v>292</v>
      </c>
      <c r="B711" s="28">
        <v>2024</v>
      </c>
      <c r="C711" s="9">
        <v>45324</v>
      </c>
      <c r="D711" s="28" t="s">
        <v>64</v>
      </c>
      <c r="E711" t="s">
        <v>20</v>
      </c>
      <c r="F711" t="s">
        <v>20</v>
      </c>
      <c r="G711" t="s">
        <v>28</v>
      </c>
      <c r="H711" t="s">
        <v>27</v>
      </c>
      <c r="I711" t="s">
        <v>546</v>
      </c>
      <c r="J711" t="s">
        <v>8270</v>
      </c>
      <c r="K711" s="10">
        <f>(C711-VLOOKUP(H711,Riders!$A$2:$E$7777,4,FALSE))/365</f>
        <v>28.12876712328767</v>
      </c>
      <c r="L711" s="10">
        <f>(C711-VLOOKUP(I711,Riders!$A$2:$E$7777,4,FALSE))/365</f>
        <v>25.660273972602738</v>
      </c>
      <c r="M711" s="10">
        <f>(C711-VLOOKUP(J711,Riders!$A$2:$E$7777,4,FALSE))/365</f>
        <v>19.791780821917808</v>
      </c>
      <c r="N711">
        <v>5</v>
      </c>
      <c r="O711">
        <v>10.73</v>
      </c>
      <c r="P711">
        <v>6.6699999999999982</v>
      </c>
      <c r="Q711">
        <v>6.3420000000000023</v>
      </c>
      <c r="R711">
        <v>6.4689999999999976</v>
      </c>
      <c r="S711">
        <v>6.509999999999998</v>
      </c>
      <c r="T711">
        <v>6.6360000000000028</v>
      </c>
      <c r="U711">
        <f t="shared" si="40"/>
        <v>43.356999999999999</v>
      </c>
      <c r="V711" s="19">
        <f t="shared" si="41"/>
        <v>62.273681297137713</v>
      </c>
    </row>
    <row r="712" spans="1:22">
      <c r="A712" s="28" t="s">
        <v>292</v>
      </c>
      <c r="B712" s="28">
        <v>2024</v>
      </c>
      <c r="C712" s="9">
        <v>45324</v>
      </c>
      <c r="D712" s="28" t="s">
        <v>64</v>
      </c>
      <c r="E712" t="s">
        <v>20</v>
      </c>
      <c r="F712" t="s">
        <v>20</v>
      </c>
      <c r="G712" t="s">
        <v>8299</v>
      </c>
      <c r="H712" t="s">
        <v>8298</v>
      </c>
      <c r="I712" t="s">
        <v>1178</v>
      </c>
      <c r="J712" t="s">
        <v>36</v>
      </c>
      <c r="K712" s="10" t="e">
        <f>(C712-VLOOKUP(H712,Riders!$A$2:$E$7777,4,FALSE))/365</f>
        <v>#N/A</v>
      </c>
      <c r="L712" s="10">
        <f>(C712-VLOOKUP(I712,Riders!$A$2:$E$7777,4,FALSE))/365</f>
        <v>20.027397260273972</v>
      </c>
      <c r="M712" s="10">
        <f>(C712-VLOOKUP(J712,Riders!$A$2:$E$7777,4,FALSE))/365</f>
        <v>23.030136986301368</v>
      </c>
      <c r="N712">
        <v>6</v>
      </c>
      <c r="O712">
        <v>10.678000000000001</v>
      </c>
      <c r="P712">
        <v>6.820999999999998</v>
      </c>
      <c r="Q712">
        <v>6.3420000000000023</v>
      </c>
      <c r="R712">
        <v>6.5030000000000001</v>
      </c>
      <c r="S712">
        <v>6.455999999999996</v>
      </c>
      <c r="T712">
        <v>6.6490000000000009</v>
      </c>
      <c r="U712">
        <f t="shared" si="40"/>
        <v>43.448999999999998</v>
      </c>
      <c r="V712" s="19">
        <f t="shared" si="41"/>
        <v>62.141821445833052</v>
      </c>
    </row>
    <row r="713" spans="1:22">
      <c r="A713" s="28" t="s">
        <v>292</v>
      </c>
      <c r="B713" s="28">
        <v>2024</v>
      </c>
      <c r="C713" s="9">
        <v>45324</v>
      </c>
      <c r="D713" s="28" t="s">
        <v>64</v>
      </c>
      <c r="E713" t="s">
        <v>20</v>
      </c>
      <c r="F713" t="s">
        <v>20</v>
      </c>
      <c r="G713" t="s">
        <v>44</v>
      </c>
      <c r="H713" t="s">
        <v>171</v>
      </c>
      <c r="I713" t="s">
        <v>199</v>
      </c>
      <c r="J713" t="s">
        <v>165</v>
      </c>
      <c r="K713" s="10">
        <f>(C713-VLOOKUP(H713,Riders!$A$2:$E$7777,4,FALSE))/365</f>
        <v>24.443835616438356</v>
      </c>
      <c r="L713" s="10">
        <f>(C713-VLOOKUP(I713,Riders!$A$2:$E$7777,4,FALSE))/365</f>
        <v>28.55890410958904</v>
      </c>
      <c r="M713" s="10">
        <f>(C713-VLOOKUP(J713,Riders!$A$2:$E$7777,4,FALSE))/365</f>
        <v>34.090410958904108</v>
      </c>
      <c r="N713">
        <v>7</v>
      </c>
      <c r="O713">
        <v>10.769</v>
      </c>
      <c r="P713">
        <v>7.0069999999999997</v>
      </c>
      <c r="Q713">
        <v>6.527000000000001</v>
      </c>
      <c r="R713">
        <v>6.5410000000000004</v>
      </c>
      <c r="S713">
        <v>6.4699999999999989</v>
      </c>
      <c r="T713">
        <v>6.509999999999998</v>
      </c>
      <c r="U713">
        <f t="shared" si="40"/>
        <v>43.823999999999998</v>
      </c>
      <c r="V713" s="19">
        <f t="shared" si="41"/>
        <v>61.610076670317639</v>
      </c>
    </row>
    <row r="714" spans="1:22">
      <c r="A714" s="28" t="s">
        <v>292</v>
      </c>
      <c r="B714" s="28">
        <v>2024</v>
      </c>
      <c r="C714" s="9">
        <v>45324</v>
      </c>
      <c r="D714" s="28" t="s">
        <v>64</v>
      </c>
      <c r="E714" t="s">
        <v>20</v>
      </c>
      <c r="F714" t="s">
        <v>20</v>
      </c>
      <c r="G714" t="s">
        <v>40</v>
      </c>
      <c r="H714" t="s">
        <v>8290</v>
      </c>
      <c r="I714" t="s">
        <v>8291</v>
      </c>
      <c r="J714" t="s">
        <v>733</v>
      </c>
      <c r="K714" s="10">
        <f>(C714-VLOOKUP(H714,Riders!$A$2:$E$7777,4,FALSE))/365</f>
        <v>25.506849315068493</v>
      </c>
      <c r="L714" s="10">
        <f>(C714-VLOOKUP(I714,Riders!$A$2:$E$7777,4,FALSE))/365</f>
        <v>25.304109589041097</v>
      </c>
      <c r="M714" s="10">
        <f>(C714-VLOOKUP(J714,Riders!$A$2:$E$7777,4,FALSE))/365</f>
        <v>30.528767123287672</v>
      </c>
      <c r="N714">
        <v>8</v>
      </c>
      <c r="O714">
        <v>10.819000000000001</v>
      </c>
      <c r="P714">
        <v>6.8079999999999981</v>
      </c>
      <c r="Q714">
        <v>6.4860000000000007</v>
      </c>
      <c r="R714">
        <v>6.6180000000000021</v>
      </c>
      <c r="S714">
        <v>6.5279999999999987</v>
      </c>
      <c r="T714">
        <v>6.7299999999999969</v>
      </c>
      <c r="U714">
        <f t="shared" si="40"/>
        <v>43.988999999999997</v>
      </c>
      <c r="V714" s="19">
        <f t="shared" si="41"/>
        <v>61.378981108913599</v>
      </c>
    </row>
    <row r="715" spans="1:22">
      <c r="A715" s="28" t="s">
        <v>292</v>
      </c>
      <c r="B715" s="28">
        <v>2024</v>
      </c>
      <c r="C715" s="9">
        <v>45324</v>
      </c>
      <c r="D715" s="28" t="s">
        <v>64</v>
      </c>
      <c r="E715" t="s">
        <v>20</v>
      </c>
      <c r="F715" t="s">
        <v>20</v>
      </c>
      <c r="G715" t="s">
        <v>24</v>
      </c>
      <c r="H715" t="s">
        <v>23</v>
      </c>
      <c r="I715" t="s">
        <v>548</v>
      </c>
      <c r="J715" t="s">
        <v>1113</v>
      </c>
      <c r="K715" s="10">
        <f>(C715-VLOOKUP(H715,Riders!$A$2:$E$7777,4,FALSE))/365</f>
        <v>22.298630136986301</v>
      </c>
      <c r="L715" s="10">
        <f>(C715-VLOOKUP(I715,Riders!$A$2:$E$7777,4,FALSE))/365</f>
        <v>21.087671232876712</v>
      </c>
      <c r="M715" s="10">
        <f>(C715-VLOOKUP(J715,Riders!$A$2:$E$7777,4,FALSE))/365</f>
        <v>19.484931506849314</v>
      </c>
      <c r="N715">
        <v>9</v>
      </c>
      <c r="O715">
        <v>11.044</v>
      </c>
      <c r="P715">
        <v>6.9619999999999997</v>
      </c>
      <c r="Q715">
        <v>6.3320000000000007</v>
      </c>
      <c r="R715">
        <v>6.3679999999999986</v>
      </c>
      <c r="S715">
        <v>6.5670000000000037</v>
      </c>
      <c r="T715">
        <v>6.840999999999994</v>
      </c>
      <c r="U715">
        <f t="shared" si="40"/>
        <v>44.113999999999997</v>
      </c>
      <c r="V715" s="19">
        <f t="shared" si="41"/>
        <v>61.205059618261785</v>
      </c>
    </row>
    <row r="716" spans="1:22">
      <c r="A716" s="28" t="s">
        <v>292</v>
      </c>
      <c r="B716" s="28">
        <v>2024</v>
      </c>
      <c r="C716" s="9">
        <v>45324</v>
      </c>
      <c r="D716" s="28" t="s">
        <v>64</v>
      </c>
      <c r="E716" t="s">
        <v>20</v>
      </c>
      <c r="F716" t="s">
        <v>20</v>
      </c>
      <c r="G716" t="s">
        <v>32</v>
      </c>
      <c r="H716" t="s">
        <v>31</v>
      </c>
      <c r="I716" t="s">
        <v>125</v>
      </c>
      <c r="J716" t="s">
        <v>132</v>
      </c>
      <c r="K716" s="10">
        <f>(C716-VLOOKUP(H716,Riders!$A$2:$E$7777,4,FALSE))/365</f>
        <v>22.230136986301371</v>
      </c>
      <c r="L716" s="10">
        <f>(C716-VLOOKUP(I716,Riders!$A$2:$E$7777,4,FALSE))/365</f>
        <v>20.698630136986303</v>
      </c>
      <c r="M716" s="10">
        <f>(C716-VLOOKUP(J716,Riders!$A$2:$E$7777,4,FALSE))/365</f>
        <v>24.301369863013697</v>
      </c>
      <c r="N716">
        <v>10</v>
      </c>
      <c r="O716">
        <v>11.106999999999999</v>
      </c>
      <c r="P716">
        <v>6.8840000000000003</v>
      </c>
      <c r="Q716">
        <v>6.7530000000000001</v>
      </c>
      <c r="R716">
        <v>6.4289999999999985</v>
      </c>
      <c r="S716">
        <v>6.5330000000000048</v>
      </c>
      <c r="T716">
        <v>6.7139999999999986</v>
      </c>
      <c r="U716">
        <f t="shared" si="40"/>
        <v>44.42</v>
      </c>
      <c r="V716" s="19">
        <f t="shared" si="41"/>
        <v>60.783430886987844</v>
      </c>
    </row>
    <row r="717" spans="1:22">
      <c r="A717" s="28" t="s">
        <v>292</v>
      </c>
      <c r="B717" s="28">
        <v>2024</v>
      </c>
      <c r="C717" s="9">
        <v>45324</v>
      </c>
      <c r="D717" s="28" t="s">
        <v>64</v>
      </c>
      <c r="E717" t="s">
        <v>20</v>
      </c>
      <c r="F717" t="s">
        <v>20</v>
      </c>
      <c r="G717" t="s">
        <v>150</v>
      </c>
      <c r="H717" t="s">
        <v>1187</v>
      </c>
      <c r="I717" t="s">
        <v>149</v>
      </c>
      <c r="J717" t="s">
        <v>1172</v>
      </c>
      <c r="K717" s="10">
        <f>(C717-VLOOKUP(H717,Riders!$A$2:$E$7777,4,FALSE))/365</f>
        <v>20.019178082191782</v>
      </c>
      <c r="L717" s="10">
        <f>(C717-VLOOKUP(I717,Riders!$A$2:$E$7777,4,FALSE))/365</f>
        <v>24.564383561643837</v>
      </c>
      <c r="M717" s="10">
        <f>(C717-VLOOKUP(J717,Riders!$A$2:$E$7777,4,FALSE))/365</f>
        <v>22.698630136986303</v>
      </c>
      <c r="N717">
        <v>11</v>
      </c>
      <c r="O717">
        <v>11.436999999999999</v>
      </c>
      <c r="P717">
        <v>7.3310000000000013</v>
      </c>
      <c r="Q717">
        <v>6.6609999999999978</v>
      </c>
      <c r="R717">
        <v>6.6340000000000039</v>
      </c>
      <c r="S717">
        <v>6.6699999999999946</v>
      </c>
      <c r="T717">
        <v>6.882000000000005</v>
      </c>
      <c r="U717">
        <f t="shared" si="40"/>
        <v>45.615000000000002</v>
      </c>
      <c r="V717" s="19">
        <f t="shared" si="41"/>
        <v>59.191055573824393</v>
      </c>
    </row>
    <row r="718" spans="1:22">
      <c r="A718" s="28" t="s">
        <v>292</v>
      </c>
      <c r="B718" s="28">
        <v>2024</v>
      </c>
      <c r="C718" s="9">
        <v>45324</v>
      </c>
      <c r="D718" s="28" t="s">
        <v>64</v>
      </c>
      <c r="E718" t="s">
        <v>20</v>
      </c>
      <c r="F718" t="s">
        <v>20</v>
      </c>
      <c r="G718" t="s">
        <v>54</v>
      </c>
      <c r="H718" t="s">
        <v>1679</v>
      </c>
      <c r="I718" t="s">
        <v>8246</v>
      </c>
      <c r="J718" t="s">
        <v>146</v>
      </c>
      <c r="K718" s="10">
        <f>(C718-VLOOKUP(H718,Riders!$A$2:$E$7777,4,FALSE))/365</f>
        <v>22.38082191780822</v>
      </c>
      <c r="L718" s="10">
        <f>(C718-VLOOKUP(I718,Riders!$A$2:$E$7777,4,FALSE))/365</f>
        <v>19.216438356164385</v>
      </c>
      <c r="M718" s="10">
        <f>(C718-VLOOKUP(J718,Riders!$A$2:$E$7777,4,FALSE))/365</f>
        <v>29.643835616438356</v>
      </c>
      <c r="N718">
        <v>12</v>
      </c>
      <c r="O718">
        <v>11.337</v>
      </c>
      <c r="P718">
        <v>7.093</v>
      </c>
      <c r="Q718">
        <v>6.77</v>
      </c>
      <c r="R718">
        <v>6.6090000000000018</v>
      </c>
      <c r="S718">
        <v>7.0440000000000005</v>
      </c>
      <c r="T718">
        <v>7.4269999999999996</v>
      </c>
      <c r="U718">
        <f t="shared" si="40"/>
        <v>46.28</v>
      </c>
      <c r="V718" s="19">
        <f t="shared" si="41"/>
        <v>58.34053586862575</v>
      </c>
    </row>
    <row r="719" spans="1:22">
      <c r="A719" s="28" t="s">
        <v>292</v>
      </c>
      <c r="B719" s="28">
        <v>2024</v>
      </c>
      <c r="C719" s="9">
        <v>45324</v>
      </c>
      <c r="D719" s="28" t="s">
        <v>64</v>
      </c>
      <c r="E719" t="s">
        <v>89</v>
      </c>
      <c r="F719">
        <v>1</v>
      </c>
      <c r="G719" t="s">
        <v>37</v>
      </c>
      <c r="H719" t="s">
        <v>547</v>
      </c>
      <c r="I719" t="s">
        <v>47</v>
      </c>
      <c r="J719" t="s">
        <v>103</v>
      </c>
      <c r="K719" s="10">
        <f>(C719-VLOOKUP(H719,Riders!$A$2:$E$7777,4,FALSE))/365</f>
        <v>28.778082191780822</v>
      </c>
      <c r="L719" s="10">
        <f>(C719-VLOOKUP(I719,Riders!$A$2:$E$7777,4,FALSE))/365</f>
        <v>23.19178082191781</v>
      </c>
      <c r="M719" s="10">
        <f>(C719-VLOOKUP(J719,Riders!$A$2:$E$7777,4,FALSE))/365</f>
        <v>25.093150684931508</v>
      </c>
      <c r="N719">
        <v>1</v>
      </c>
      <c r="O719">
        <v>10.632</v>
      </c>
      <c r="P719">
        <v>6.8089999999999993</v>
      </c>
      <c r="Q719">
        <v>6.2230000000000025</v>
      </c>
      <c r="R719">
        <v>6.2769999999999975</v>
      </c>
      <c r="S719">
        <v>6.3610000000000007</v>
      </c>
      <c r="T719">
        <v>6.5970000000000013</v>
      </c>
      <c r="U719">
        <f t="shared" ref="U719:U730" si="42">SUM(O719:T719)</f>
        <v>42.899000000000001</v>
      </c>
      <c r="V719" s="19">
        <f t="shared" ref="V719:V730" si="43">3.6*(750/U719)</f>
        <v>62.93853003566516</v>
      </c>
    </row>
    <row r="720" spans="1:22">
      <c r="A720" s="28" t="s">
        <v>292</v>
      </c>
      <c r="B720" s="28">
        <v>2024</v>
      </c>
      <c r="C720" s="9">
        <v>45324</v>
      </c>
      <c r="D720" s="28" t="s">
        <v>64</v>
      </c>
      <c r="E720" t="s">
        <v>89</v>
      </c>
      <c r="F720">
        <v>1</v>
      </c>
      <c r="G720" t="s">
        <v>28</v>
      </c>
      <c r="H720" t="s">
        <v>27</v>
      </c>
      <c r="I720" t="s">
        <v>546</v>
      </c>
      <c r="J720" t="s">
        <v>8270</v>
      </c>
      <c r="K720" s="10">
        <f>(C720-VLOOKUP(H720,Riders!$A$2:$E$7777,4,FALSE))/365</f>
        <v>28.12876712328767</v>
      </c>
      <c r="L720" s="10">
        <f>(C720-VLOOKUP(I720,Riders!$A$2:$E$7777,4,FALSE))/365</f>
        <v>25.660273972602738</v>
      </c>
      <c r="M720" s="10">
        <f>(C720-VLOOKUP(J720,Riders!$A$2:$E$7777,4,FALSE))/365</f>
        <v>19.791780821917808</v>
      </c>
      <c r="N720">
        <v>2</v>
      </c>
      <c r="O720">
        <v>10.737</v>
      </c>
      <c r="P720">
        <v>6.6279999999999983</v>
      </c>
      <c r="Q720">
        <v>6.3420000000000023</v>
      </c>
      <c r="R720">
        <v>6.3780000000000001</v>
      </c>
      <c r="S720">
        <v>6.5240000000000009</v>
      </c>
      <c r="T720">
        <v>6.6929999999999978</v>
      </c>
      <c r="U720">
        <f t="shared" si="42"/>
        <v>43.302</v>
      </c>
      <c r="V720" s="19">
        <f t="shared" si="43"/>
        <v>62.35277816267147</v>
      </c>
    </row>
    <row r="721" spans="1:22">
      <c r="A721" s="28" t="s">
        <v>292</v>
      </c>
      <c r="B721" s="28">
        <v>2024</v>
      </c>
      <c r="C721" s="9">
        <v>45324</v>
      </c>
      <c r="D721" s="28" t="s">
        <v>64</v>
      </c>
      <c r="E721" t="s">
        <v>89</v>
      </c>
      <c r="F721">
        <v>2</v>
      </c>
      <c r="G721" t="s">
        <v>111</v>
      </c>
      <c r="H721" t="s">
        <v>110</v>
      </c>
      <c r="I721" t="s">
        <v>1217</v>
      </c>
      <c r="J721" t="s">
        <v>130</v>
      </c>
      <c r="K721" s="10">
        <f>(C721-VLOOKUP(H721,Riders!$A$2:$E$7777,4,FALSE))/365</f>
        <v>26.797260273972604</v>
      </c>
      <c r="L721" s="10">
        <f>(C721-VLOOKUP(I721,Riders!$A$2:$E$7777,4,FALSE))/365</f>
        <v>20.457534246575342</v>
      </c>
      <c r="M721" s="10">
        <f>(C721-VLOOKUP(J721,Riders!$A$2:$E$7777,4,FALSE))/365</f>
        <v>24.575342465753426</v>
      </c>
      <c r="N721">
        <v>1</v>
      </c>
      <c r="O721">
        <v>10.628</v>
      </c>
      <c r="P721">
        <v>6.754999999999999</v>
      </c>
      <c r="Q721">
        <v>6.3530000000000015</v>
      </c>
      <c r="R721">
        <v>6.3999999999999986</v>
      </c>
      <c r="S721">
        <v>6.3550000000000004</v>
      </c>
      <c r="T721">
        <v>6.6189999999999998</v>
      </c>
      <c r="U721">
        <f t="shared" si="42"/>
        <v>43.11</v>
      </c>
      <c r="V721" s="19">
        <f t="shared" si="43"/>
        <v>62.630480167014618</v>
      </c>
    </row>
    <row r="722" spans="1:22">
      <c r="A722" s="28" t="s">
        <v>292</v>
      </c>
      <c r="B722" s="28">
        <v>2024</v>
      </c>
      <c r="C722" s="9">
        <v>45324</v>
      </c>
      <c r="D722" s="28" t="s">
        <v>64</v>
      </c>
      <c r="E722" t="s">
        <v>89</v>
      </c>
      <c r="F722">
        <v>2</v>
      </c>
      <c r="G722" t="s">
        <v>8299</v>
      </c>
      <c r="H722" t="s">
        <v>8298</v>
      </c>
      <c r="I722" t="s">
        <v>1178</v>
      </c>
      <c r="J722" t="s">
        <v>36</v>
      </c>
      <c r="K722" s="10" t="e">
        <f>(C722-VLOOKUP(H722,Riders!$A$2:$E$7777,4,FALSE))/365</f>
        <v>#N/A</v>
      </c>
      <c r="L722" s="10">
        <f>(C722-VLOOKUP(I722,Riders!$A$2:$E$7777,4,FALSE))/365</f>
        <v>20.027397260273972</v>
      </c>
      <c r="M722" s="10">
        <f>(C722-VLOOKUP(J722,Riders!$A$2:$E$7777,4,FALSE))/365</f>
        <v>23.030136986301368</v>
      </c>
      <c r="N722">
        <v>2</v>
      </c>
      <c r="O722">
        <v>11.113</v>
      </c>
      <c r="P722">
        <v>7.1350000000000016</v>
      </c>
      <c r="Q722">
        <v>6.3739999999999988</v>
      </c>
      <c r="R722">
        <v>6.3329999999999984</v>
      </c>
      <c r="S722">
        <v>6.429000000000002</v>
      </c>
      <c r="T722">
        <v>6.597999999999999</v>
      </c>
      <c r="U722">
        <f t="shared" si="42"/>
        <v>43.981999999999999</v>
      </c>
      <c r="V722" s="19">
        <f t="shared" si="43"/>
        <v>61.388749943158558</v>
      </c>
    </row>
    <row r="723" spans="1:22">
      <c r="A723" s="28" t="s">
        <v>292</v>
      </c>
      <c r="B723" s="28">
        <v>2024</v>
      </c>
      <c r="C723" s="9">
        <v>45324</v>
      </c>
      <c r="D723" s="28" t="s">
        <v>64</v>
      </c>
      <c r="E723" t="s">
        <v>89</v>
      </c>
      <c r="F723">
        <v>3</v>
      </c>
      <c r="G723" t="s">
        <v>30</v>
      </c>
      <c r="H723" t="s">
        <v>675</v>
      </c>
      <c r="I723" t="s">
        <v>29</v>
      </c>
      <c r="J723" t="s">
        <v>465</v>
      </c>
      <c r="K723" s="10">
        <f>(C723-VLOOKUP(H723,Riders!$A$2:$E$7777,4,FALSE))/365</f>
        <v>30.4</v>
      </c>
      <c r="L723" s="10">
        <f>(C723-VLOOKUP(I723,Riders!$A$2:$E$7777,4,FALSE))/365</f>
        <v>27.945205479452056</v>
      </c>
      <c r="M723" s="10">
        <f>(C723-VLOOKUP(J723,Riders!$A$2:$E$7777,4,FALSE))/365</f>
        <v>24.536986301369861</v>
      </c>
      <c r="N723">
        <v>1</v>
      </c>
      <c r="O723">
        <v>10.595000000000001</v>
      </c>
      <c r="P723">
        <v>6.8729999999999993</v>
      </c>
      <c r="Q723">
        <v>6.2119999999999997</v>
      </c>
      <c r="R723">
        <v>6.2070000000000007</v>
      </c>
      <c r="S723">
        <v>6.3359999999999985</v>
      </c>
      <c r="T723">
        <v>6.5500000000000043</v>
      </c>
      <c r="U723">
        <f t="shared" si="42"/>
        <v>42.773000000000003</v>
      </c>
      <c r="V723" s="19">
        <f t="shared" si="43"/>
        <v>63.123933322423028</v>
      </c>
    </row>
    <row r="724" spans="1:22">
      <c r="A724" s="28" t="s">
        <v>292</v>
      </c>
      <c r="B724" s="28">
        <v>2024</v>
      </c>
      <c r="C724" s="9">
        <v>45324</v>
      </c>
      <c r="D724" s="28" t="s">
        <v>64</v>
      </c>
      <c r="E724" t="s">
        <v>89</v>
      </c>
      <c r="F724">
        <v>3</v>
      </c>
      <c r="G724" t="s">
        <v>44</v>
      </c>
      <c r="H724" t="s">
        <v>767</v>
      </c>
      <c r="I724" t="s">
        <v>199</v>
      </c>
      <c r="J724" t="s">
        <v>165</v>
      </c>
      <c r="K724" s="10">
        <f>(C724-VLOOKUP(H724,Riders!$A$2:$E$7777,4,FALSE))/365</f>
        <v>36.734246575342468</v>
      </c>
      <c r="L724" s="10">
        <f>(C724-VLOOKUP(I724,Riders!$A$2:$E$7777,4,FALSE))/365</f>
        <v>28.55890410958904</v>
      </c>
      <c r="M724" s="10">
        <f>(C724-VLOOKUP(J724,Riders!$A$2:$E$7777,4,FALSE))/365</f>
        <v>34.090410958904108</v>
      </c>
      <c r="N724">
        <v>2</v>
      </c>
      <c r="O724">
        <v>10.771000000000001</v>
      </c>
      <c r="P724">
        <v>7.0309999999999988</v>
      </c>
      <c r="Q724">
        <v>6.397000000000002</v>
      </c>
      <c r="R724">
        <v>6.421999999999997</v>
      </c>
      <c r="S724">
        <v>6.343</v>
      </c>
      <c r="T724">
        <v>6.4560000000000031</v>
      </c>
      <c r="U724">
        <f t="shared" si="42"/>
        <v>43.42</v>
      </c>
      <c r="V724" s="19">
        <f t="shared" si="43"/>
        <v>62.183325656379544</v>
      </c>
    </row>
    <row r="725" spans="1:22">
      <c r="A725" s="28" t="s">
        <v>292</v>
      </c>
      <c r="B725" s="28">
        <v>2024</v>
      </c>
      <c r="C725" s="9">
        <v>45324</v>
      </c>
      <c r="D725" s="28" t="s">
        <v>64</v>
      </c>
      <c r="E725" t="s">
        <v>89</v>
      </c>
      <c r="F725">
        <v>4</v>
      </c>
      <c r="G725" t="s">
        <v>100</v>
      </c>
      <c r="H725" t="s">
        <v>104</v>
      </c>
      <c r="I725" t="s">
        <v>235</v>
      </c>
      <c r="J725" t="s">
        <v>99</v>
      </c>
      <c r="K725" s="10">
        <f>(C725-VLOOKUP(H725,Riders!$A$2:$E$7777,4,FALSE))/365</f>
        <v>31.463013698630139</v>
      </c>
      <c r="L725" s="10">
        <f>(C725-VLOOKUP(I725,Riders!$A$2:$E$7777,4,FALSE))/365</f>
        <v>23.660273972602738</v>
      </c>
      <c r="M725" s="10">
        <f>(C725-VLOOKUP(J725,Riders!$A$2:$E$7777,4,FALSE))/365</f>
        <v>24.813698630136987</v>
      </c>
      <c r="N725">
        <v>1</v>
      </c>
      <c r="O725">
        <v>10.664999999999999</v>
      </c>
      <c r="P725">
        <v>6.5570000000000022</v>
      </c>
      <c r="Q725">
        <v>6.0799999999999983</v>
      </c>
      <c r="R725">
        <v>6.1449999999999996</v>
      </c>
      <c r="S725">
        <v>6.3020000000000032</v>
      </c>
      <c r="T725">
        <v>6.5799999999999983</v>
      </c>
      <c r="U725">
        <f t="shared" si="42"/>
        <v>42.329000000000001</v>
      </c>
      <c r="V725" s="19">
        <f t="shared" si="43"/>
        <v>63.786056840463985</v>
      </c>
    </row>
    <row r="726" spans="1:22">
      <c r="A726" s="28" t="s">
        <v>292</v>
      </c>
      <c r="B726" s="28">
        <v>2024</v>
      </c>
      <c r="C726" s="9">
        <v>45324</v>
      </c>
      <c r="D726" s="28" t="s">
        <v>64</v>
      </c>
      <c r="E726" t="s">
        <v>89</v>
      </c>
      <c r="F726">
        <v>4</v>
      </c>
      <c r="G726" t="s">
        <v>40</v>
      </c>
      <c r="H726" t="s">
        <v>8290</v>
      </c>
      <c r="I726" t="s">
        <v>8291</v>
      </c>
      <c r="J726" t="s">
        <v>733</v>
      </c>
      <c r="K726" s="10">
        <f>(C726-VLOOKUP(H726,Riders!$A$2:$E$7777,4,FALSE))/365</f>
        <v>25.506849315068493</v>
      </c>
      <c r="L726" s="10">
        <f>(C726-VLOOKUP(I726,Riders!$A$2:$E$7777,4,FALSE))/365</f>
        <v>25.304109589041097</v>
      </c>
      <c r="M726" s="10">
        <f>(C726-VLOOKUP(J726,Riders!$A$2:$E$7777,4,FALSE))/365</f>
        <v>30.528767123287672</v>
      </c>
      <c r="N726">
        <v>2</v>
      </c>
      <c r="O726">
        <v>10.848000000000001</v>
      </c>
      <c r="P726">
        <v>6.7449999999999992</v>
      </c>
      <c r="Q726">
        <v>6.3939999999999984</v>
      </c>
      <c r="R726">
        <v>6.4670000000000023</v>
      </c>
      <c r="S726">
        <v>6.5150000000000006</v>
      </c>
      <c r="T726">
        <v>6.7909999999999968</v>
      </c>
      <c r="U726">
        <f t="shared" si="42"/>
        <v>43.76</v>
      </c>
      <c r="V726" s="19">
        <f t="shared" si="43"/>
        <v>61.700182815356492</v>
      </c>
    </row>
    <row r="727" spans="1:22">
      <c r="A727" s="28" t="s">
        <v>292</v>
      </c>
      <c r="B727" s="28">
        <v>2024</v>
      </c>
      <c r="C727" s="9">
        <v>45324</v>
      </c>
      <c r="D727" s="28" t="s">
        <v>64</v>
      </c>
      <c r="E727" t="s">
        <v>62</v>
      </c>
      <c r="F727" t="s">
        <v>536</v>
      </c>
      <c r="G727" t="s">
        <v>100</v>
      </c>
      <c r="H727" t="s">
        <v>104</v>
      </c>
      <c r="I727" t="s">
        <v>235</v>
      </c>
      <c r="J727" t="s">
        <v>99</v>
      </c>
      <c r="K727" s="10">
        <f>(C727-VLOOKUP(H727,Riders!$A$2:$E$7777,4,FALSE))/365</f>
        <v>31.463013698630139</v>
      </c>
      <c r="L727" s="10">
        <f>(C727-VLOOKUP(I727,Riders!$A$2:$E$7777,4,FALSE))/365</f>
        <v>23.660273972602738</v>
      </c>
      <c r="M727" s="10">
        <f>(C727-VLOOKUP(J727,Riders!$A$2:$E$7777,4,FALSE))/365</f>
        <v>24.813698630136987</v>
      </c>
      <c r="N727">
        <v>1</v>
      </c>
      <c r="O727">
        <v>10.647</v>
      </c>
      <c r="P727">
        <v>6.5449999999999999</v>
      </c>
      <c r="Q727">
        <v>6.0100000000000016</v>
      </c>
      <c r="R727">
        <v>6.1049999999999969</v>
      </c>
      <c r="S727">
        <v>6.2860000000000049</v>
      </c>
      <c r="T727">
        <v>6.5609999999999999</v>
      </c>
      <c r="U727">
        <f t="shared" si="42"/>
        <v>42.154000000000003</v>
      </c>
      <c r="V727" s="19">
        <f t="shared" si="43"/>
        <v>64.050861128244065</v>
      </c>
    </row>
    <row r="728" spans="1:22">
      <c r="A728" s="28" t="s">
        <v>292</v>
      </c>
      <c r="B728" s="28">
        <v>2024</v>
      </c>
      <c r="C728" s="9">
        <v>45324</v>
      </c>
      <c r="D728" s="28" t="s">
        <v>64</v>
      </c>
      <c r="E728" t="s">
        <v>62</v>
      </c>
      <c r="F728" t="s">
        <v>536</v>
      </c>
      <c r="G728" t="s">
        <v>30</v>
      </c>
      <c r="H728" t="s">
        <v>675</v>
      </c>
      <c r="I728" t="s">
        <v>29</v>
      </c>
      <c r="J728" t="s">
        <v>465</v>
      </c>
      <c r="K728" s="10">
        <f>(C728-VLOOKUP(H728,Riders!$A$2:$E$7777,4,FALSE))/365</f>
        <v>30.4</v>
      </c>
      <c r="L728" s="10">
        <f>(C728-VLOOKUP(I728,Riders!$A$2:$E$7777,4,FALSE))/365</f>
        <v>27.945205479452056</v>
      </c>
      <c r="M728" s="10">
        <f>(C728-VLOOKUP(J728,Riders!$A$2:$E$7777,4,FALSE))/365</f>
        <v>24.536986301369861</v>
      </c>
      <c r="N728">
        <v>2</v>
      </c>
      <c r="O728">
        <v>10.565</v>
      </c>
      <c r="P728">
        <v>6.8430000000000017</v>
      </c>
      <c r="Q728">
        <v>6.1009999999999991</v>
      </c>
      <c r="R728">
        <v>6.2160000000000011</v>
      </c>
      <c r="S728">
        <v>6.3879999999999981</v>
      </c>
      <c r="T728">
        <v>6.6370000000000005</v>
      </c>
      <c r="U728">
        <f t="shared" si="42"/>
        <v>42.75</v>
      </c>
      <c r="V728" s="19">
        <f t="shared" si="43"/>
        <v>63.15789473684211</v>
      </c>
    </row>
    <row r="729" spans="1:22">
      <c r="A729" s="28" t="s">
        <v>292</v>
      </c>
      <c r="B729" s="28">
        <v>2024</v>
      </c>
      <c r="C729" s="9">
        <v>45324</v>
      </c>
      <c r="D729" s="28" t="s">
        <v>64</v>
      </c>
      <c r="E729" t="s">
        <v>62</v>
      </c>
      <c r="F729" t="s">
        <v>537</v>
      </c>
      <c r="G729" t="s">
        <v>111</v>
      </c>
      <c r="H729" t="s">
        <v>110</v>
      </c>
      <c r="I729" t="s">
        <v>1217</v>
      </c>
      <c r="J729" t="s">
        <v>130</v>
      </c>
      <c r="K729" s="10">
        <f>(C729-VLOOKUP(H729,Riders!$A$2:$E$7777,4,FALSE))/365</f>
        <v>26.797260273972604</v>
      </c>
      <c r="L729" s="10">
        <f>(C729-VLOOKUP(I729,Riders!$A$2:$E$7777,4,FALSE))/365</f>
        <v>20.457534246575342</v>
      </c>
      <c r="M729" s="10">
        <f>(C729-VLOOKUP(J729,Riders!$A$2:$E$7777,4,FALSE))/365</f>
        <v>24.575342465753426</v>
      </c>
      <c r="N729">
        <v>3</v>
      </c>
      <c r="O729">
        <v>10.702</v>
      </c>
      <c r="P729">
        <v>6.6659999999999986</v>
      </c>
      <c r="Q729">
        <v>6.328000000000003</v>
      </c>
      <c r="R729">
        <v>6.3329999999999984</v>
      </c>
      <c r="S729">
        <v>6.3630000000000031</v>
      </c>
      <c r="T729">
        <v>6.5229999999999961</v>
      </c>
      <c r="U729">
        <f t="shared" si="42"/>
        <v>42.914999999999999</v>
      </c>
      <c r="V729" s="19">
        <f t="shared" si="43"/>
        <v>62.915064662705348</v>
      </c>
    </row>
    <row r="730" spans="1:22">
      <c r="A730" s="28" t="s">
        <v>292</v>
      </c>
      <c r="B730" s="28">
        <v>2024</v>
      </c>
      <c r="C730" s="9">
        <v>45324</v>
      </c>
      <c r="D730" s="28" t="s">
        <v>64</v>
      </c>
      <c r="E730" t="s">
        <v>62</v>
      </c>
      <c r="F730" t="s">
        <v>537</v>
      </c>
      <c r="G730" t="s">
        <v>37</v>
      </c>
      <c r="H730" t="s">
        <v>547</v>
      </c>
      <c r="I730" t="s">
        <v>47</v>
      </c>
      <c r="J730" t="s">
        <v>103</v>
      </c>
      <c r="K730" s="10">
        <f>(C730-VLOOKUP(H730,Riders!$A$2:$E$7777,4,FALSE))/365</f>
        <v>28.778082191780822</v>
      </c>
      <c r="L730" s="10">
        <f>(C730-VLOOKUP(I730,Riders!$A$2:$E$7777,4,FALSE))/365</f>
        <v>23.19178082191781</v>
      </c>
      <c r="M730" s="10">
        <f>(C730-VLOOKUP(J730,Riders!$A$2:$E$7777,4,FALSE))/365</f>
        <v>25.093150684931508</v>
      </c>
      <c r="N730">
        <v>4</v>
      </c>
      <c r="O730">
        <v>10.766999999999999</v>
      </c>
      <c r="P730">
        <v>6.7950000000000017</v>
      </c>
      <c r="Q730">
        <v>6.3949999999999996</v>
      </c>
      <c r="R730">
        <v>6.3419999999999987</v>
      </c>
      <c r="S730">
        <v>6.4010000000000034</v>
      </c>
      <c r="T730">
        <v>6.5209999999999937</v>
      </c>
      <c r="U730">
        <f t="shared" si="42"/>
        <v>43.220999999999997</v>
      </c>
      <c r="V730" s="19">
        <f t="shared" si="43"/>
        <v>62.46963281738045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31:N2000 N461:N730 E667:J730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372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2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2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2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2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2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2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2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2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2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2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2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2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2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2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2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2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2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2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4" t="s">
        <v>234</v>
      </c>
      <c r="B371" s="111">
        <v>2024</v>
      </c>
      <c r="C371" s="9">
        <v>45302</v>
      </c>
      <c r="D371" s="133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M371" s="80">
        <f>0</f>
        <v>0</v>
      </c>
      <c r="N371">
        <v>5</v>
      </c>
      <c r="O371" s="80">
        <f>0</f>
        <v>0</v>
      </c>
      <c r="P371" s="80">
        <f>0</f>
        <v>0</v>
      </c>
      <c r="Q371">
        <v>5</v>
      </c>
      <c r="R371">
        <v>5</v>
      </c>
      <c r="S371" s="80">
        <f>0</f>
        <v>0</v>
      </c>
      <c r="T371">
        <v>5</v>
      </c>
      <c r="U371" s="80">
        <f>0</f>
        <v>0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B371" s="80">
        <f>0</f>
        <v>0</v>
      </c>
      <c r="AC371">
        <v>3</v>
      </c>
      <c r="AD371">
        <v>3</v>
      </c>
      <c r="AE371" s="80">
        <f>0</f>
        <v>0</v>
      </c>
      <c r="AF371">
        <v>2</v>
      </c>
      <c r="AG371">
        <v>20</v>
      </c>
      <c r="AH371" s="80">
        <f>0</f>
        <v>0</v>
      </c>
      <c r="AI371">
        <v>64</v>
      </c>
      <c r="AJ371" s="121">
        <v>3.5740740740740747E-2</v>
      </c>
      <c r="AK371">
        <v>58.29</v>
      </c>
    </row>
    <row r="372" spans="1:37">
      <c r="A372" s="134" t="s">
        <v>234</v>
      </c>
      <c r="B372" s="111">
        <v>2024</v>
      </c>
      <c r="C372" s="9">
        <v>45302</v>
      </c>
      <c r="D372" s="133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Q372" s="80">
        <f>0</f>
        <v>0</v>
      </c>
      <c r="R372">
        <v>3</v>
      </c>
      <c r="S372" s="80">
        <f>0</f>
        <v>0</v>
      </c>
      <c r="T372">
        <v>1</v>
      </c>
      <c r="U372">
        <v>1</v>
      </c>
      <c r="V372">
        <v>5</v>
      </c>
      <c r="W372" s="80">
        <f>0</f>
        <v>0</v>
      </c>
      <c r="X372">
        <v>1</v>
      </c>
      <c r="Y372" s="80">
        <f>0</f>
        <v>0</v>
      </c>
      <c r="Z372">
        <v>5</v>
      </c>
      <c r="AA372">
        <v>5</v>
      </c>
      <c r="AB372" s="80">
        <f>0</f>
        <v>0</v>
      </c>
      <c r="AC372">
        <v>2</v>
      </c>
      <c r="AD372">
        <v>5</v>
      </c>
      <c r="AE372" s="80">
        <f>0</f>
        <v>0</v>
      </c>
      <c r="AF372" s="80">
        <f>0</f>
        <v>0</v>
      </c>
      <c r="AG372">
        <v>20</v>
      </c>
      <c r="AH372" s="80">
        <f>0</f>
        <v>0</v>
      </c>
      <c r="AI372">
        <v>60</v>
      </c>
    </row>
    <row r="373" spans="1:37">
      <c r="A373" s="134" t="s">
        <v>234</v>
      </c>
      <c r="B373" s="111">
        <v>2024</v>
      </c>
      <c r="C373" s="9">
        <v>45302</v>
      </c>
      <c r="D373" s="133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N373" s="80">
        <f>0</f>
        <v>0</v>
      </c>
      <c r="O373" s="80">
        <f>0</f>
        <v>0</v>
      </c>
      <c r="P373" s="80">
        <f>0</f>
        <v>0</v>
      </c>
      <c r="Q373">
        <v>1</v>
      </c>
      <c r="R373">
        <v>2</v>
      </c>
      <c r="S373">
        <v>5</v>
      </c>
      <c r="T373" s="80">
        <f>0</f>
        <v>0</v>
      </c>
      <c r="U373">
        <v>5</v>
      </c>
      <c r="V373">
        <v>2</v>
      </c>
      <c r="W373">
        <v>2</v>
      </c>
      <c r="X373">
        <v>3</v>
      </c>
      <c r="Y373" s="80">
        <f>0</f>
        <v>0</v>
      </c>
      <c r="Z373">
        <v>1</v>
      </c>
      <c r="AA373" s="80">
        <f>0</f>
        <v>0</v>
      </c>
      <c r="AB373">
        <v>1</v>
      </c>
      <c r="AC373" s="80">
        <f>0</f>
        <v>0</v>
      </c>
      <c r="AD373">
        <v>1</v>
      </c>
      <c r="AE373" s="80">
        <f>0</f>
        <v>0</v>
      </c>
      <c r="AF373">
        <v>4</v>
      </c>
      <c r="AG373">
        <v>20</v>
      </c>
      <c r="AH373" s="80">
        <f>0</f>
        <v>0</v>
      </c>
      <c r="AI373">
        <v>50</v>
      </c>
    </row>
    <row r="374" spans="1:37">
      <c r="A374" s="134" t="s">
        <v>234</v>
      </c>
      <c r="B374" s="111">
        <v>2024</v>
      </c>
      <c r="C374" s="9">
        <v>45302</v>
      </c>
      <c r="D374" s="133" t="s">
        <v>8281</v>
      </c>
      <c r="E374" s="3" t="s">
        <v>62</v>
      </c>
      <c r="F374" s="3" t="s">
        <v>62</v>
      </c>
      <c r="G374" t="s">
        <v>8286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M374" s="80">
        <f>0</f>
        <v>0</v>
      </c>
      <c r="N374" s="80">
        <f>0</f>
        <v>0</v>
      </c>
      <c r="O374" s="80">
        <f>0</f>
        <v>0</v>
      </c>
      <c r="P374" s="80">
        <f>0</f>
        <v>0</v>
      </c>
      <c r="Q374" s="80">
        <f>0</f>
        <v>0</v>
      </c>
      <c r="R374" s="80">
        <f>0</f>
        <v>0</v>
      </c>
      <c r="S374">
        <v>2</v>
      </c>
      <c r="T374" s="80">
        <f>0</f>
        <v>0</v>
      </c>
      <c r="U374" s="80">
        <f>0</f>
        <v>0</v>
      </c>
      <c r="V374" s="80">
        <f>0</f>
        <v>0</v>
      </c>
      <c r="W374" s="80">
        <f>0</f>
        <v>0</v>
      </c>
      <c r="X374" s="80">
        <f>0</f>
        <v>0</v>
      </c>
      <c r="Y374">
        <v>5</v>
      </c>
      <c r="Z374" s="80">
        <f>0</f>
        <v>0</v>
      </c>
      <c r="AA374" s="80">
        <f>0</f>
        <v>0</v>
      </c>
      <c r="AB374" s="80">
        <f>0</f>
        <v>0</v>
      </c>
      <c r="AC374">
        <v>5</v>
      </c>
      <c r="AD374" s="80">
        <f>0</f>
        <v>0</v>
      </c>
      <c r="AE374">
        <v>5</v>
      </c>
      <c r="AF374">
        <v>10</v>
      </c>
      <c r="AG374">
        <v>20</v>
      </c>
      <c r="AH374" s="80">
        <f>0</f>
        <v>0</v>
      </c>
      <c r="AI374">
        <v>47</v>
      </c>
    </row>
    <row r="375" spans="1:37">
      <c r="A375" s="134" t="s">
        <v>234</v>
      </c>
      <c r="B375" s="111">
        <v>2024</v>
      </c>
      <c r="C375" s="9">
        <v>45302</v>
      </c>
      <c r="D375" s="133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M375" s="80">
        <f>0</f>
        <v>0</v>
      </c>
      <c r="N375">
        <v>2</v>
      </c>
      <c r="O375" s="80">
        <f>0</f>
        <v>0</v>
      </c>
      <c r="P375">
        <v>2</v>
      </c>
      <c r="Q375">
        <v>3</v>
      </c>
      <c r="R375">
        <v>1</v>
      </c>
      <c r="S375" s="80">
        <f>0</f>
        <v>0</v>
      </c>
      <c r="T375" s="80">
        <f>0</f>
        <v>0</v>
      </c>
      <c r="U375" s="80">
        <f>0</f>
        <v>0</v>
      </c>
      <c r="V375">
        <v>3</v>
      </c>
      <c r="W375" s="80">
        <f>0</f>
        <v>0</v>
      </c>
      <c r="X375" s="80">
        <f>0</f>
        <v>0</v>
      </c>
      <c r="Y375" s="80">
        <f>0</f>
        <v>0</v>
      </c>
      <c r="Z375">
        <v>2</v>
      </c>
      <c r="AA375">
        <v>2</v>
      </c>
      <c r="AB375">
        <v>5</v>
      </c>
      <c r="AC375" s="80">
        <f>0</f>
        <v>0</v>
      </c>
      <c r="AD375">
        <v>2</v>
      </c>
      <c r="AE375" s="80">
        <f>0</f>
        <v>0</v>
      </c>
      <c r="AF375" s="80">
        <f>0</f>
        <v>0</v>
      </c>
      <c r="AG375">
        <v>20</v>
      </c>
      <c r="AH375" s="80">
        <f>0</f>
        <v>0</v>
      </c>
      <c r="AI375">
        <v>42</v>
      </c>
    </row>
    <row r="376" spans="1:37">
      <c r="A376" s="134" t="s">
        <v>234</v>
      </c>
      <c r="B376" s="111">
        <v>2024</v>
      </c>
      <c r="C376" s="9">
        <v>45302</v>
      </c>
      <c r="D376" s="133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N376" s="80">
        <f>0</f>
        <v>0</v>
      </c>
      <c r="O376" s="80">
        <f>0</f>
        <v>0</v>
      </c>
      <c r="P376" s="80">
        <f>0</f>
        <v>0</v>
      </c>
      <c r="Q376" s="80">
        <f>0</f>
        <v>0</v>
      </c>
      <c r="R376" s="80">
        <f>0</f>
        <v>0</v>
      </c>
      <c r="S376" s="80">
        <f>0</f>
        <v>0</v>
      </c>
      <c r="T376">
        <v>2</v>
      </c>
      <c r="U376" s="80">
        <f>0</f>
        <v>0</v>
      </c>
      <c r="V376" s="80">
        <f>0</f>
        <v>0</v>
      </c>
      <c r="W376" s="80">
        <f>0</f>
        <v>0</v>
      </c>
      <c r="X376" s="80">
        <f>0</f>
        <v>0</v>
      </c>
      <c r="Y376" s="80">
        <f>0</f>
        <v>0</v>
      </c>
      <c r="Z376" s="80">
        <f>0</f>
        <v>0</v>
      </c>
      <c r="AA376">
        <v>1</v>
      </c>
      <c r="AB376" s="80">
        <f>0</f>
        <v>0</v>
      </c>
      <c r="AC376" s="80">
        <f>0</f>
        <v>0</v>
      </c>
      <c r="AD376" s="80">
        <f>0</f>
        <v>0</v>
      </c>
      <c r="AE376" s="80">
        <f>0</f>
        <v>0</v>
      </c>
      <c r="AF376" s="80">
        <f>0</f>
        <v>0</v>
      </c>
      <c r="AG376">
        <v>20</v>
      </c>
      <c r="AH376" s="80">
        <f>0</f>
        <v>0</v>
      </c>
      <c r="AI376">
        <v>24</v>
      </c>
    </row>
    <row r="377" spans="1:37">
      <c r="A377" s="134" t="s">
        <v>234</v>
      </c>
      <c r="B377" s="111">
        <v>2024</v>
      </c>
      <c r="C377" s="9">
        <v>45302</v>
      </c>
      <c r="D377" s="133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M377" s="80">
        <f>0</f>
        <v>0</v>
      </c>
      <c r="N377" s="80">
        <f>0</f>
        <v>0</v>
      </c>
      <c r="O377">
        <v>2</v>
      </c>
      <c r="P377" s="80">
        <f>0</f>
        <v>0</v>
      </c>
      <c r="Q377">
        <v>2</v>
      </c>
      <c r="R377" s="80">
        <f>0</f>
        <v>0</v>
      </c>
      <c r="S377" s="80">
        <f>0</f>
        <v>0</v>
      </c>
      <c r="T377">
        <v>3</v>
      </c>
      <c r="U377">
        <v>3</v>
      </c>
      <c r="V377" s="80">
        <f>0</f>
        <v>0</v>
      </c>
      <c r="W377">
        <v>3</v>
      </c>
      <c r="X377" s="80">
        <f>0</f>
        <v>0</v>
      </c>
      <c r="Y377" s="80">
        <f>0</f>
        <v>0</v>
      </c>
      <c r="Z377" s="80">
        <f>0</f>
        <v>0</v>
      </c>
      <c r="AA377" s="80">
        <f>0</f>
        <v>0</v>
      </c>
      <c r="AB377">
        <v>3</v>
      </c>
      <c r="AC377">
        <v>1</v>
      </c>
      <c r="AD377" s="80">
        <f>0</f>
        <v>0</v>
      </c>
      <c r="AE377">
        <v>2</v>
      </c>
      <c r="AF377" s="80">
        <f>0</f>
        <v>0</v>
      </c>
      <c r="AG377" s="80">
        <f>0</f>
        <v>0</v>
      </c>
      <c r="AH377" s="80">
        <f>0</f>
        <v>0</v>
      </c>
      <c r="AI377">
        <v>19</v>
      </c>
    </row>
    <row r="378" spans="1:37">
      <c r="A378" s="134" t="s">
        <v>234</v>
      </c>
      <c r="B378" s="111">
        <v>2024</v>
      </c>
      <c r="C378" s="9">
        <v>45302</v>
      </c>
      <c r="D378" s="133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M378" s="80">
        <f>0</f>
        <v>0</v>
      </c>
      <c r="N378" s="80">
        <f>0</f>
        <v>0</v>
      </c>
      <c r="O378">
        <v>3</v>
      </c>
      <c r="P378">
        <v>5</v>
      </c>
      <c r="Q378" s="80">
        <f>0</f>
        <v>0</v>
      </c>
      <c r="R378" s="80">
        <f>0</f>
        <v>0</v>
      </c>
      <c r="S378">
        <v>3</v>
      </c>
      <c r="T378" s="80">
        <f>0</f>
        <v>0</v>
      </c>
      <c r="U378">
        <v>2</v>
      </c>
      <c r="V378" s="80">
        <f>0</f>
        <v>0</v>
      </c>
      <c r="W378">
        <v>5</v>
      </c>
      <c r="X378" s="80">
        <f>0</f>
        <v>0</v>
      </c>
      <c r="Y378" s="80">
        <f>0</f>
        <v>0</v>
      </c>
      <c r="Z378" s="80">
        <f>0</f>
        <v>0</v>
      </c>
      <c r="AA378" s="80">
        <f>0</f>
        <v>0</v>
      </c>
      <c r="AB378" s="80">
        <f>0</f>
        <v>0</v>
      </c>
      <c r="AC378" s="80">
        <f>0</f>
        <v>0</v>
      </c>
      <c r="AD378" s="80">
        <f>0</f>
        <v>0</v>
      </c>
      <c r="AE378" s="80">
        <f>0</f>
        <v>0</v>
      </c>
      <c r="AF378" s="80">
        <f>0</f>
        <v>0</v>
      </c>
      <c r="AG378" s="80">
        <f>0</f>
        <v>0</v>
      </c>
      <c r="AH378" s="80">
        <f>0</f>
        <v>0</v>
      </c>
      <c r="AI378">
        <v>18</v>
      </c>
    </row>
    <row r="379" spans="1:37">
      <c r="A379" s="134" t="s">
        <v>234</v>
      </c>
      <c r="B379" s="111">
        <v>2024</v>
      </c>
      <c r="C379" s="9">
        <v>45302</v>
      </c>
      <c r="D379" s="133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M379" s="80">
        <f>0</f>
        <v>0</v>
      </c>
      <c r="N379">
        <v>3</v>
      </c>
      <c r="O379" s="80">
        <f>0</f>
        <v>0</v>
      </c>
      <c r="P379" s="80">
        <f>0</f>
        <v>0</v>
      </c>
      <c r="Q379" s="80">
        <f>0</f>
        <v>0</v>
      </c>
      <c r="R379" s="80">
        <f>0</f>
        <v>0</v>
      </c>
      <c r="S379">
        <v>1</v>
      </c>
      <c r="T379" s="80">
        <f>0</f>
        <v>0</v>
      </c>
      <c r="U379" s="80">
        <f>0</f>
        <v>0</v>
      </c>
      <c r="V379" s="80">
        <f>0</f>
        <v>0</v>
      </c>
      <c r="W379" s="80">
        <f>0</f>
        <v>0</v>
      </c>
      <c r="X379" s="80">
        <f>0</f>
        <v>0</v>
      </c>
      <c r="Y379">
        <v>2</v>
      </c>
      <c r="Z379" s="80">
        <f>0</f>
        <v>0</v>
      </c>
      <c r="AA379" s="80">
        <f>0</f>
        <v>0</v>
      </c>
      <c r="AB379">
        <v>2</v>
      </c>
      <c r="AC379" s="80">
        <f>0</f>
        <v>0</v>
      </c>
      <c r="AD379" s="80">
        <f>0</f>
        <v>0</v>
      </c>
      <c r="AE379">
        <v>3</v>
      </c>
      <c r="AF379">
        <v>6</v>
      </c>
      <c r="AG379" s="80">
        <f>0</f>
        <v>0</v>
      </c>
      <c r="AH379" s="80">
        <f>0</f>
        <v>0</v>
      </c>
      <c r="AI379">
        <v>17</v>
      </c>
    </row>
    <row r="380" spans="1:37">
      <c r="A380" s="134" t="s">
        <v>234</v>
      </c>
      <c r="B380" s="111">
        <v>2024</v>
      </c>
      <c r="C380" s="9">
        <v>45302</v>
      </c>
      <c r="D380" s="133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M380" s="80">
        <f>0</f>
        <v>0</v>
      </c>
      <c r="N380" s="80">
        <f>0</f>
        <v>0</v>
      </c>
      <c r="O380" s="80">
        <f>0</f>
        <v>0</v>
      </c>
      <c r="P380">
        <v>3</v>
      </c>
      <c r="Q380" s="80">
        <f>0</f>
        <v>0</v>
      </c>
      <c r="R380" s="80">
        <f>0</f>
        <v>0</v>
      </c>
      <c r="S380" s="80">
        <f>0</f>
        <v>0</v>
      </c>
      <c r="T380" s="80">
        <f>0</f>
        <v>0</v>
      </c>
      <c r="U380" s="80">
        <f>0</f>
        <v>0</v>
      </c>
      <c r="V380" s="80">
        <f>0</f>
        <v>0</v>
      </c>
      <c r="W380" s="80">
        <f>0</f>
        <v>0</v>
      </c>
      <c r="X380" s="80">
        <f>0</f>
        <v>0</v>
      </c>
      <c r="Y380" s="80">
        <f>0</f>
        <v>0</v>
      </c>
      <c r="Z380" s="80">
        <f>0</f>
        <v>0</v>
      </c>
      <c r="AA380" s="80">
        <f>0</f>
        <v>0</v>
      </c>
      <c r="AB380" s="80">
        <f>0</f>
        <v>0</v>
      </c>
      <c r="AC380" s="80">
        <f>0</f>
        <v>0</v>
      </c>
      <c r="AD380" s="80">
        <f>0</f>
        <v>0</v>
      </c>
      <c r="AE380">
        <v>1</v>
      </c>
      <c r="AF380" s="80">
        <f>0</f>
        <v>0</v>
      </c>
      <c r="AG380" s="80">
        <f>0</f>
        <v>0</v>
      </c>
      <c r="AH380" s="80">
        <f>0</f>
        <v>0</v>
      </c>
      <c r="AI380">
        <v>4</v>
      </c>
    </row>
    <row r="381" spans="1:37">
      <c r="A381" s="134" t="s">
        <v>234</v>
      </c>
      <c r="B381" s="111">
        <v>2024</v>
      </c>
      <c r="C381" s="9">
        <v>45302</v>
      </c>
      <c r="D381" s="133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N381" s="80">
        <f>0</f>
        <v>0</v>
      </c>
      <c r="O381" s="80">
        <f>0</f>
        <v>0</v>
      </c>
      <c r="P381" s="80">
        <f>0</f>
        <v>0</v>
      </c>
      <c r="Q381" s="80">
        <f>0</f>
        <v>0</v>
      </c>
      <c r="R381" s="80">
        <f>0</f>
        <v>0</v>
      </c>
      <c r="S381" s="80">
        <f>0</f>
        <v>0</v>
      </c>
      <c r="T381" s="80">
        <f>0</f>
        <v>0</v>
      </c>
      <c r="U381" s="80">
        <f>0</f>
        <v>0</v>
      </c>
      <c r="V381" s="80">
        <f>0</f>
        <v>0</v>
      </c>
      <c r="W381" s="80">
        <f>0</f>
        <v>0</v>
      </c>
      <c r="X381" s="80">
        <f>0</f>
        <v>0</v>
      </c>
      <c r="Y381">
        <v>1</v>
      </c>
      <c r="Z381" s="80">
        <f>0</f>
        <v>0</v>
      </c>
      <c r="AA381" s="80">
        <f>0</f>
        <v>0</v>
      </c>
      <c r="AB381" s="80">
        <f>0</f>
        <v>0</v>
      </c>
      <c r="AC381" s="80">
        <f>0</f>
        <v>0</v>
      </c>
      <c r="AD381" s="80">
        <f>0</f>
        <v>0</v>
      </c>
      <c r="AE381" s="80">
        <f>0</f>
        <v>0</v>
      </c>
      <c r="AF381" s="80">
        <f>0</f>
        <v>0</v>
      </c>
      <c r="AG381" s="80">
        <f>0</f>
        <v>0</v>
      </c>
      <c r="AH381" s="80">
        <f>0</f>
        <v>0</v>
      </c>
      <c r="AI381">
        <v>3</v>
      </c>
    </row>
    <row r="382" spans="1:37">
      <c r="A382" s="134" t="s">
        <v>234</v>
      </c>
      <c r="B382" s="111">
        <v>2024</v>
      </c>
      <c r="C382" s="9">
        <v>45302</v>
      </c>
      <c r="D382" s="133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M382" s="80">
        <f>0</f>
        <v>0</v>
      </c>
      <c r="N382" s="80">
        <f>0</f>
        <v>0</v>
      </c>
      <c r="O382" s="80">
        <f>0</f>
        <v>0</v>
      </c>
      <c r="P382" s="80">
        <f>0</f>
        <v>0</v>
      </c>
      <c r="Q382" s="80">
        <f>0</f>
        <v>0</v>
      </c>
      <c r="R382" s="80">
        <f>0</f>
        <v>0</v>
      </c>
      <c r="S382" s="80">
        <f>0</f>
        <v>0</v>
      </c>
      <c r="T382" s="80">
        <f>0</f>
        <v>0</v>
      </c>
      <c r="U382" s="80">
        <f>0</f>
        <v>0</v>
      </c>
      <c r="V382" s="80">
        <f>0</f>
        <v>0</v>
      </c>
      <c r="W382" s="80">
        <f>0</f>
        <v>0</v>
      </c>
      <c r="X382">
        <v>2</v>
      </c>
      <c r="Y382" s="80">
        <f>0</f>
        <v>0</v>
      </c>
      <c r="Z382" s="80">
        <f>0</f>
        <v>0</v>
      </c>
      <c r="AA382" s="80">
        <f>0</f>
        <v>0</v>
      </c>
      <c r="AB382" s="80">
        <f>0</f>
        <v>0</v>
      </c>
      <c r="AC382" s="80">
        <f>0</f>
        <v>0</v>
      </c>
      <c r="AD382" s="80">
        <f>0</f>
        <v>0</v>
      </c>
      <c r="AE382" s="80">
        <f>0</f>
        <v>0</v>
      </c>
      <c r="AF382" s="80">
        <f>0</f>
        <v>0</v>
      </c>
      <c r="AG382">
        <v>20</v>
      </c>
      <c r="AH382">
        <v>20</v>
      </c>
      <c r="AI382">
        <v>2</v>
      </c>
    </row>
    <row r="383" spans="1:37">
      <c r="A383" s="134" t="s">
        <v>234</v>
      </c>
      <c r="B383" s="111">
        <v>2024</v>
      </c>
      <c r="C383" s="9">
        <v>45302</v>
      </c>
      <c r="D383" s="133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M383" s="80">
        <f>0</f>
        <v>0</v>
      </c>
      <c r="N383" s="80">
        <f>0</f>
        <v>0</v>
      </c>
      <c r="O383">
        <v>1</v>
      </c>
      <c r="P383" s="80">
        <f>0</f>
        <v>0</v>
      </c>
      <c r="Q383" s="80">
        <f>0</f>
        <v>0</v>
      </c>
      <c r="R383" s="80">
        <f>0</f>
        <v>0</v>
      </c>
      <c r="S383" s="80">
        <f>0</f>
        <v>0</v>
      </c>
      <c r="T383" s="80">
        <f>0</f>
        <v>0</v>
      </c>
      <c r="U383" s="80">
        <f>0</f>
        <v>0</v>
      </c>
      <c r="V383" s="80">
        <f>0</f>
        <v>0</v>
      </c>
      <c r="W383" s="80">
        <f>0</f>
        <v>0</v>
      </c>
      <c r="X383" s="80">
        <f>0</f>
        <v>0</v>
      </c>
      <c r="Y383" s="80">
        <f>0</f>
        <v>0</v>
      </c>
      <c r="Z383" s="80">
        <f>0</f>
        <v>0</v>
      </c>
      <c r="AA383" s="80">
        <f>0</f>
        <v>0</v>
      </c>
      <c r="AB383" s="80">
        <f>0</f>
        <v>0</v>
      </c>
      <c r="AC383" s="80">
        <f>0</f>
        <v>0</v>
      </c>
      <c r="AD383" s="80">
        <f>0</f>
        <v>0</v>
      </c>
      <c r="AE383" s="80">
        <f>0</f>
        <v>0</v>
      </c>
      <c r="AF383" s="80">
        <f>0</f>
        <v>0</v>
      </c>
      <c r="AG383" s="80">
        <f>0</f>
        <v>0</v>
      </c>
      <c r="AH383" s="80">
        <f>0</f>
        <v>0</v>
      </c>
      <c r="AI383">
        <v>1</v>
      </c>
    </row>
    <row r="384" spans="1:37">
      <c r="A384" s="134" t="s">
        <v>234</v>
      </c>
      <c r="B384" s="111">
        <v>2024</v>
      </c>
      <c r="C384" s="9">
        <v>45302</v>
      </c>
      <c r="D384" s="133" t="s">
        <v>8281</v>
      </c>
      <c r="E384" s="3" t="s">
        <v>62</v>
      </c>
      <c r="F384" s="3" t="s">
        <v>62</v>
      </c>
      <c r="G384" t="s">
        <v>628</v>
      </c>
      <c r="H384" t="s">
        <v>8287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M384" s="80">
        <f>0</f>
        <v>0</v>
      </c>
      <c r="N384" s="80">
        <f>0</f>
        <v>0</v>
      </c>
      <c r="O384" s="80">
        <f>0</f>
        <v>0</v>
      </c>
      <c r="P384" s="80">
        <f>0</f>
        <v>0</v>
      </c>
      <c r="Q384" s="80">
        <f>0</f>
        <v>0</v>
      </c>
      <c r="R384" s="80">
        <f>0</f>
        <v>0</v>
      </c>
      <c r="S384" s="80">
        <f>0</f>
        <v>0</v>
      </c>
      <c r="T384" s="80">
        <f>0</f>
        <v>0</v>
      </c>
      <c r="U384" s="80">
        <f>0</f>
        <v>0</v>
      </c>
      <c r="V384" s="80">
        <f>0</f>
        <v>0</v>
      </c>
      <c r="W384" s="80">
        <f>0</f>
        <v>0</v>
      </c>
      <c r="X384" s="80">
        <f>0</f>
        <v>0</v>
      </c>
      <c r="Y384" s="80">
        <f>0</f>
        <v>0</v>
      </c>
      <c r="Z384" s="80">
        <f>0</f>
        <v>0</v>
      </c>
      <c r="AA384" s="80">
        <f>0</f>
        <v>0</v>
      </c>
      <c r="AB384" s="80">
        <f>0</f>
        <v>0</v>
      </c>
      <c r="AC384" s="80">
        <f>0</f>
        <v>0</v>
      </c>
      <c r="AD384" s="80">
        <f>0</f>
        <v>0</v>
      </c>
      <c r="AE384" s="80">
        <f>0</f>
        <v>0</v>
      </c>
      <c r="AF384" s="80">
        <f>0</f>
        <v>0</v>
      </c>
      <c r="AG384" s="80">
        <f>0</f>
        <v>0</v>
      </c>
      <c r="AH384">
        <v>40</v>
      </c>
      <c r="AI384" t="s">
        <v>601</v>
      </c>
    </row>
    <row r="385" spans="1:37">
      <c r="A385" s="134" t="s">
        <v>234</v>
      </c>
      <c r="B385" s="111">
        <v>2024</v>
      </c>
      <c r="C385" s="9">
        <v>45302</v>
      </c>
      <c r="D385" s="133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M385" s="80">
        <f>0</f>
        <v>0</v>
      </c>
      <c r="N385" s="80">
        <f>0</f>
        <v>0</v>
      </c>
      <c r="O385" s="80">
        <f>0</f>
        <v>0</v>
      </c>
      <c r="P385" s="80">
        <f>0</f>
        <v>0</v>
      </c>
      <c r="Q385" s="80">
        <f>0</f>
        <v>0</v>
      </c>
      <c r="R385" s="80">
        <f>0</f>
        <v>0</v>
      </c>
      <c r="S385" s="80">
        <f>0</f>
        <v>0</v>
      </c>
      <c r="T385" s="80">
        <f>0</f>
        <v>0</v>
      </c>
      <c r="U385" s="80">
        <f>0</f>
        <v>0</v>
      </c>
      <c r="V385" s="80">
        <f>0</f>
        <v>0</v>
      </c>
      <c r="W385" s="80">
        <f>0</f>
        <v>0</v>
      </c>
      <c r="X385" s="80">
        <f>0</f>
        <v>0</v>
      </c>
      <c r="Y385" s="80">
        <f>0</f>
        <v>0</v>
      </c>
      <c r="Z385" s="80">
        <f>0</f>
        <v>0</v>
      </c>
      <c r="AA385" s="80">
        <f>0</f>
        <v>0</v>
      </c>
      <c r="AB385" s="80">
        <f>0</f>
        <v>0</v>
      </c>
      <c r="AC385" s="80">
        <f>0</f>
        <v>0</v>
      </c>
      <c r="AD385" s="80">
        <f>0</f>
        <v>0</v>
      </c>
      <c r="AE385" s="80">
        <f>0</f>
        <v>0</v>
      </c>
      <c r="AF385" s="80">
        <f>0</f>
        <v>0</v>
      </c>
      <c r="AG385" s="80">
        <f>0</f>
        <v>0</v>
      </c>
      <c r="AH385">
        <v>40</v>
      </c>
      <c r="AI385" t="s">
        <v>601</v>
      </c>
    </row>
    <row r="386" spans="1:37">
      <c r="A386" s="134" t="s">
        <v>234</v>
      </c>
      <c r="B386" s="111">
        <v>2024</v>
      </c>
      <c r="C386" s="9">
        <v>45302</v>
      </c>
      <c r="D386" s="133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M386" s="80">
        <f>0</f>
        <v>0</v>
      </c>
      <c r="N386" s="80">
        <f>0</f>
        <v>0</v>
      </c>
      <c r="O386" s="80">
        <f>0</f>
        <v>0</v>
      </c>
      <c r="P386" s="80">
        <f>0</f>
        <v>0</v>
      </c>
      <c r="Q386" s="80">
        <f>0</f>
        <v>0</v>
      </c>
      <c r="R386" s="80">
        <f>0</f>
        <v>0</v>
      </c>
      <c r="S386" s="80">
        <f>0</f>
        <v>0</v>
      </c>
      <c r="T386" s="80">
        <f>0</f>
        <v>0</v>
      </c>
      <c r="U386" s="80">
        <f>0</f>
        <v>0</v>
      </c>
      <c r="V386" s="80">
        <f>0</f>
        <v>0</v>
      </c>
      <c r="W386" s="80">
        <f>0</f>
        <v>0</v>
      </c>
      <c r="X386" s="80">
        <f>0</f>
        <v>0</v>
      </c>
      <c r="Y386" s="80">
        <f>0</f>
        <v>0</v>
      </c>
      <c r="Z386" s="80">
        <f>0</f>
        <v>0</v>
      </c>
      <c r="AA386" s="80">
        <f>0</f>
        <v>0</v>
      </c>
      <c r="AB386" s="80">
        <f>0</f>
        <v>0</v>
      </c>
      <c r="AC386" s="80">
        <f>0</f>
        <v>0</v>
      </c>
      <c r="AD386" s="80">
        <f>0</f>
        <v>0</v>
      </c>
      <c r="AE386" s="80">
        <f>0</f>
        <v>0</v>
      </c>
      <c r="AF386" s="80">
        <f>0</f>
        <v>0</v>
      </c>
      <c r="AG386" s="80">
        <f>0</f>
        <v>0</v>
      </c>
      <c r="AH386">
        <v>40</v>
      </c>
      <c r="AI386" t="s">
        <v>601</v>
      </c>
    </row>
    <row r="387" spans="1:37">
      <c r="A387" s="28" t="s">
        <v>292</v>
      </c>
      <c r="B387" s="28">
        <v>2024</v>
      </c>
      <c r="C387" s="9">
        <v>45326</v>
      </c>
      <c r="D387" s="28" t="s">
        <v>64</v>
      </c>
      <c r="E387" s="3" t="s">
        <v>62</v>
      </c>
      <c r="F387" s="3" t="s">
        <v>62</v>
      </c>
      <c r="G387" t="s">
        <v>593</v>
      </c>
      <c r="H387" t="s">
        <v>592</v>
      </c>
      <c r="I387" t="s">
        <v>33</v>
      </c>
      <c r="J387" s="10">
        <f>(C387-VLOOKUP(G387,Riders!$A$2:$E$8002,4,FALSE))/365</f>
        <v>33.213698630136989</v>
      </c>
      <c r="K387" s="10">
        <f>(C387-VLOOKUP(H387,Riders!$A$2:$E$8002,4,FALSE))/365</f>
        <v>25.75068493150685</v>
      </c>
      <c r="L387" s="25">
        <v>1</v>
      </c>
      <c r="M387">
        <v>1</v>
      </c>
      <c r="N387" s="80">
        <f>0</f>
        <v>0</v>
      </c>
      <c r="O387" s="80">
        <f>0</f>
        <v>0</v>
      </c>
      <c r="P387">
        <v>5</v>
      </c>
      <c r="Q387" s="80">
        <f>0</f>
        <v>0</v>
      </c>
      <c r="R387">
        <v>3</v>
      </c>
      <c r="S387">
        <v>5</v>
      </c>
      <c r="T387">
        <v>5</v>
      </c>
      <c r="U387" s="80">
        <f>0</f>
        <v>0</v>
      </c>
      <c r="V387">
        <v>5</v>
      </c>
      <c r="W387">
        <v>2</v>
      </c>
      <c r="X387">
        <v>3</v>
      </c>
      <c r="Y387">
        <v>2</v>
      </c>
      <c r="Z387" s="80">
        <f>0</f>
        <v>0</v>
      </c>
      <c r="AA387">
        <v>5</v>
      </c>
      <c r="AB387">
        <v>3</v>
      </c>
      <c r="AC387" s="80">
        <f>0</f>
        <v>0</v>
      </c>
      <c r="AD387">
        <v>3</v>
      </c>
      <c r="AE387">
        <v>5</v>
      </c>
      <c r="AF387">
        <v>6</v>
      </c>
      <c r="AG387">
        <v>20</v>
      </c>
      <c r="AH387" s="80">
        <f>0</f>
        <v>0</v>
      </c>
      <c r="AI387">
        <v>73</v>
      </c>
      <c r="AJ387" s="7">
        <v>3.6493055555555549E-2</v>
      </c>
      <c r="AK387">
        <v>57.088000000000001</v>
      </c>
    </row>
    <row r="388" spans="1:37">
      <c r="A388" s="28" t="s">
        <v>292</v>
      </c>
      <c r="B388" s="28">
        <v>2024</v>
      </c>
      <c r="C388" s="9">
        <v>45326</v>
      </c>
      <c r="D388" s="28" t="s">
        <v>64</v>
      </c>
      <c r="E388" s="3" t="s">
        <v>62</v>
      </c>
      <c r="F388" s="3" t="s">
        <v>62</v>
      </c>
      <c r="G388" t="s">
        <v>590</v>
      </c>
      <c r="H388" t="s">
        <v>591</v>
      </c>
      <c r="I388" t="s">
        <v>28</v>
      </c>
      <c r="J388" s="10">
        <f>(C388-VLOOKUP(G388,Riders!$A$2:$E$8002,4,FALSE))/365</f>
        <v>38.021917808219179</v>
      </c>
      <c r="K388" s="10">
        <f>(C388-VLOOKUP(H388,Riders!$A$2:$E$8002,4,FALSE))/365</f>
        <v>33.405479452054792</v>
      </c>
      <c r="L388" s="25">
        <v>2</v>
      </c>
      <c r="M388">
        <v>2</v>
      </c>
      <c r="N388">
        <v>2</v>
      </c>
      <c r="O388" s="80">
        <f>0</f>
        <v>0</v>
      </c>
      <c r="P388" s="80">
        <f>0</f>
        <v>0</v>
      </c>
      <c r="Q388">
        <v>1</v>
      </c>
      <c r="R388">
        <v>5</v>
      </c>
      <c r="S388">
        <v>3</v>
      </c>
      <c r="T388">
        <v>1</v>
      </c>
      <c r="U388">
        <v>3</v>
      </c>
      <c r="V388" s="80">
        <f>0</f>
        <v>0</v>
      </c>
      <c r="W388" s="80">
        <f>0</f>
        <v>0</v>
      </c>
      <c r="X388">
        <v>5</v>
      </c>
      <c r="Y388" s="80">
        <f>0</f>
        <v>0</v>
      </c>
      <c r="Z388">
        <v>3</v>
      </c>
      <c r="AA388">
        <v>3</v>
      </c>
      <c r="AB388">
        <v>5</v>
      </c>
      <c r="AC388" s="80">
        <f>0</f>
        <v>0</v>
      </c>
      <c r="AD388" s="80">
        <f>0</f>
        <v>0</v>
      </c>
      <c r="AE388">
        <v>2</v>
      </c>
      <c r="AF388" s="80">
        <f>0</f>
        <v>0</v>
      </c>
      <c r="AG388">
        <v>20</v>
      </c>
      <c r="AH388" s="80">
        <f>0</f>
        <v>0</v>
      </c>
      <c r="AI388">
        <v>55</v>
      </c>
    </row>
    <row r="389" spans="1:37">
      <c r="A389" s="28" t="s">
        <v>292</v>
      </c>
      <c r="B389" s="28">
        <v>2024</v>
      </c>
      <c r="C389" s="9">
        <v>45326</v>
      </c>
      <c r="D389" s="28" t="s">
        <v>64</v>
      </c>
      <c r="E389" s="3" t="s">
        <v>62</v>
      </c>
      <c r="F389" s="3" t="s">
        <v>62</v>
      </c>
      <c r="G389" t="s">
        <v>758</v>
      </c>
      <c r="H389" t="s">
        <v>581</v>
      </c>
      <c r="I389" t="s">
        <v>111</v>
      </c>
      <c r="J389" s="10">
        <f>(C389-VLOOKUP(G389,Riders!$A$2:$E$8002,4,FALSE))/365</f>
        <v>19.983561643835618</v>
      </c>
      <c r="K389" s="10">
        <f>(C389-VLOOKUP(H389,Riders!$A$2:$E$8002,4,FALSE))/365</f>
        <v>28.210958904109589</v>
      </c>
      <c r="L389" s="25">
        <v>3</v>
      </c>
      <c r="M389" s="80">
        <f>0</f>
        <v>0</v>
      </c>
      <c r="N389">
        <v>3</v>
      </c>
      <c r="O389">
        <v>5</v>
      </c>
      <c r="P389">
        <v>1</v>
      </c>
      <c r="Q389" s="80">
        <f>0</f>
        <v>0</v>
      </c>
      <c r="R389" s="80">
        <f>0</f>
        <v>0</v>
      </c>
      <c r="S389" s="80">
        <f>0</f>
        <v>0</v>
      </c>
      <c r="T389" s="80">
        <f>0</f>
        <v>0</v>
      </c>
      <c r="U389">
        <v>5</v>
      </c>
      <c r="V389">
        <v>1</v>
      </c>
      <c r="W389">
        <v>5</v>
      </c>
      <c r="X389" s="80">
        <f>0</f>
        <v>0</v>
      </c>
      <c r="Y389" s="80">
        <f>0</f>
        <v>0</v>
      </c>
      <c r="Z389">
        <v>1</v>
      </c>
      <c r="AA389">
        <v>2</v>
      </c>
      <c r="AB389">
        <v>1</v>
      </c>
      <c r="AC389">
        <v>5</v>
      </c>
      <c r="AD389" s="80">
        <f>0</f>
        <v>0</v>
      </c>
      <c r="AE389">
        <v>1</v>
      </c>
      <c r="AF389">
        <v>2</v>
      </c>
      <c r="AG389">
        <v>20</v>
      </c>
      <c r="AH389" s="80">
        <f>0</f>
        <v>0</v>
      </c>
      <c r="AI389">
        <v>52</v>
      </c>
    </row>
    <row r="390" spans="1:37">
      <c r="A390" s="28" t="s">
        <v>292</v>
      </c>
      <c r="B390" s="28">
        <v>2024</v>
      </c>
      <c r="C390" s="9">
        <v>45326</v>
      </c>
      <c r="D390" s="28" t="s">
        <v>64</v>
      </c>
      <c r="E390" s="3" t="s">
        <v>62</v>
      </c>
      <c r="F390" s="3" t="s">
        <v>62</v>
      </c>
      <c r="G390" t="s">
        <v>1117</v>
      </c>
      <c r="H390" t="s">
        <v>1068</v>
      </c>
      <c r="I390" t="s">
        <v>475</v>
      </c>
      <c r="J390" s="10">
        <f>(C390-VLOOKUP(G390,Riders!$A$2:$E$8002,4,FALSE))/365</f>
        <v>25.608219178082191</v>
      </c>
      <c r="K390" s="10">
        <f>(C390-VLOOKUP(H390,Riders!$A$2:$E$8002,4,FALSE))/365</f>
        <v>22.224657534246575</v>
      </c>
      <c r="L390" s="25">
        <v>4</v>
      </c>
      <c r="M390" s="80">
        <f>0</f>
        <v>0</v>
      </c>
      <c r="N390" s="80">
        <f>0</f>
        <v>0</v>
      </c>
      <c r="O390" s="80">
        <f>0</f>
        <v>0</v>
      </c>
      <c r="P390" s="80">
        <f>0</f>
        <v>0</v>
      </c>
      <c r="Q390" s="80">
        <f>0</f>
        <v>0</v>
      </c>
      <c r="R390" s="80">
        <f>0</f>
        <v>0</v>
      </c>
      <c r="S390" s="80">
        <f>0</f>
        <v>0</v>
      </c>
      <c r="T390" s="80">
        <f>0</f>
        <v>0</v>
      </c>
      <c r="U390" s="80">
        <f>0</f>
        <v>0</v>
      </c>
      <c r="V390">
        <v>3</v>
      </c>
      <c r="W390" s="80">
        <f>0</f>
        <v>0</v>
      </c>
      <c r="X390">
        <v>2</v>
      </c>
      <c r="Y390" s="80">
        <f>0</f>
        <v>0</v>
      </c>
      <c r="Z390">
        <v>5</v>
      </c>
      <c r="AA390" s="80">
        <f>0</f>
        <v>0</v>
      </c>
      <c r="AB390" s="80">
        <f>0</f>
        <v>0</v>
      </c>
      <c r="AC390" s="80">
        <f>0</f>
        <v>0</v>
      </c>
      <c r="AD390">
        <v>5</v>
      </c>
      <c r="AE390">
        <v>3</v>
      </c>
      <c r="AF390">
        <v>10</v>
      </c>
      <c r="AG390">
        <v>20</v>
      </c>
      <c r="AH390" s="80">
        <f>0</f>
        <v>0</v>
      </c>
      <c r="AI390">
        <v>48</v>
      </c>
    </row>
    <row r="391" spans="1:37">
      <c r="A391" s="28" t="s">
        <v>292</v>
      </c>
      <c r="B391" s="28">
        <v>2024</v>
      </c>
      <c r="C391" s="9">
        <v>45326</v>
      </c>
      <c r="D391" s="28" t="s">
        <v>64</v>
      </c>
      <c r="E391" s="3" t="s">
        <v>62</v>
      </c>
      <c r="F391" s="3" t="s">
        <v>62</v>
      </c>
      <c r="G391" t="s">
        <v>653</v>
      </c>
      <c r="H391" t="s">
        <v>589</v>
      </c>
      <c r="I391" t="s">
        <v>30</v>
      </c>
      <c r="J391" s="10">
        <f>(C391-VLOOKUP(G391,Riders!$A$2:$E$8002,4,FALSE))/365</f>
        <v>23.273972602739725</v>
      </c>
      <c r="K391" s="10">
        <f>(C391-VLOOKUP(H391,Riders!$A$2:$E$8002,4,FALSE))/365</f>
        <v>34.68767123287671</v>
      </c>
      <c r="L391" s="25">
        <v>5</v>
      </c>
      <c r="M391">
        <v>5</v>
      </c>
      <c r="N391" s="80">
        <f>0</f>
        <v>0</v>
      </c>
      <c r="O391" s="80">
        <f>0</f>
        <v>0</v>
      </c>
      <c r="P391" s="80">
        <f>0</f>
        <v>0</v>
      </c>
      <c r="Q391">
        <v>3</v>
      </c>
      <c r="R391" s="80">
        <f>0</f>
        <v>0</v>
      </c>
      <c r="S391" s="80">
        <f>0</f>
        <v>0</v>
      </c>
      <c r="T391" s="80">
        <f>0</f>
        <v>0</v>
      </c>
      <c r="U391" s="80">
        <f>0</f>
        <v>0</v>
      </c>
      <c r="V391" s="80">
        <f>0</f>
        <v>0</v>
      </c>
      <c r="W391" s="80">
        <f>0</f>
        <v>0</v>
      </c>
      <c r="X391" s="80">
        <f>0</f>
        <v>0</v>
      </c>
      <c r="Y391">
        <v>3</v>
      </c>
      <c r="Z391">
        <v>2</v>
      </c>
      <c r="AA391" s="80">
        <f>0</f>
        <v>0</v>
      </c>
      <c r="AB391" s="80">
        <f>0</f>
        <v>0</v>
      </c>
      <c r="AC391">
        <v>2</v>
      </c>
      <c r="AD391">
        <v>2</v>
      </c>
      <c r="AE391" s="80">
        <f>0</f>
        <v>0</v>
      </c>
      <c r="AF391" s="80">
        <f>0</f>
        <v>0</v>
      </c>
      <c r="AG391">
        <v>20</v>
      </c>
      <c r="AH391" s="80">
        <f>0</f>
        <v>0</v>
      </c>
      <c r="AI391">
        <v>37</v>
      </c>
    </row>
    <row r="392" spans="1:37">
      <c r="A392" s="28" t="s">
        <v>292</v>
      </c>
      <c r="B392" s="28">
        <v>2024</v>
      </c>
      <c r="C392" s="9">
        <v>45326</v>
      </c>
      <c r="D392" s="28" t="s">
        <v>64</v>
      </c>
      <c r="E392" s="3" t="s">
        <v>62</v>
      </c>
      <c r="F392" s="3" t="s">
        <v>62</v>
      </c>
      <c r="G392" t="s">
        <v>488</v>
      </c>
      <c r="H392" t="s">
        <v>588</v>
      </c>
      <c r="I392" t="s">
        <v>745</v>
      </c>
      <c r="J392" s="10">
        <f>(C392-VLOOKUP(G392,Riders!$A$2:$E$8002,4,FALSE))/365</f>
        <v>30.158904109589042</v>
      </c>
      <c r="K392" s="10">
        <f>(C392-VLOOKUP(H392,Riders!$A$2:$E$8002,4,FALSE))/365</f>
        <v>25.989041095890411</v>
      </c>
      <c r="L392" s="25">
        <v>6</v>
      </c>
      <c r="M392" s="80">
        <f>0</f>
        <v>0</v>
      </c>
      <c r="N392" s="80">
        <f>0</f>
        <v>0</v>
      </c>
      <c r="O392" s="80">
        <f>0</f>
        <v>0</v>
      </c>
      <c r="P392">
        <v>3</v>
      </c>
      <c r="Q392" s="80">
        <f>0</f>
        <v>0</v>
      </c>
      <c r="R392" s="80">
        <f>0</f>
        <v>0</v>
      </c>
      <c r="S392">
        <v>1</v>
      </c>
      <c r="T392">
        <v>2</v>
      </c>
      <c r="U392" s="80">
        <f>0</f>
        <v>0</v>
      </c>
      <c r="V392" s="80">
        <f>0</f>
        <v>0</v>
      </c>
      <c r="W392">
        <v>1</v>
      </c>
      <c r="X392">
        <v>1</v>
      </c>
      <c r="Y392">
        <v>5</v>
      </c>
      <c r="Z392" s="80">
        <f>0</f>
        <v>0</v>
      </c>
      <c r="AA392">
        <v>1</v>
      </c>
      <c r="AB392" s="80">
        <f>0</f>
        <v>0</v>
      </c>
      <c r="AC392">
        <v>1</v>
      </c>
      <c r="AD392">
        <v>1</v>
      </c>
      <c r="AE392" s="80">
        <f>0</f>
        <v>0</v>
      </c>
      <c r="AF392" s="80">
        <f>0</f>
        <v>0</v>
      </c>
      <c r="AG392">
        <v>20</v>
      </c>
      <c r="AH392" s="80">
        <f>0</f>
        <v>0</v>
      </c>
      <c r="AI392">
        <v>36</v>
      </c>
    </row>
    <row r="393" spans="1:37">
      <c r="A393" s="28" t="s">
        <v>292</v>
      </c>
      <c r="B393" s="28">
        <v>2024</v>
      </c>
      <c r="C393" s="9">
        <v>45326</v>
      </c>
      <c r="D393" s="28" t="s">
        <v>64</v>
      </c>
      <c r="E393" s="3" t="s">
        <v>62</v>
      </c>
      <c r="F393" s="3" t="s">
        <v>62</v>
      </c>
      <c r="G393" t="s">
        <v>468</v>
      </c>
      <c r="H393" t="s">
        <v>585</v>
      </c>
      <c r="I393" t="s">
        <v>24</v>
      </c>
      <c r="J393" s="10">
        <f>(C393-VLOOKUP(G393,Riders!$A$2:$E$8002,4,FALSE))/365</f>
        <v>35.013698630136986</v>
      </c>
      <c r="K393" s="10">
        <f>(C393-VLOOKUP(H393,Riders!$A$2:$E$8002,4,FALSE))/365</f>
        <v>32.090410958904108</v>
      </c>
      <c r="L393" s="25">
        <v>7</v>
      </c>
      <c r="M393" s="80">
        <f>0</f>
        <v>0</v>
      </c>
      <c r="N393">
        <v>5</v>
      </c>
      <c r="O393">
        <v>1</v>
      </c>
      <c r="P393">
        <v>2</v>
      </c>
      <c r="Q393" s="80">
        <f>0</f>
        <v>0</v>
      </c>
      <c r="R393" s="80">
        <f>0</f>
        <v>0</v>
      </c>
      <c r="S393" s="80">
        <f>0</f>
        <v>0</v>
      </c>
      <c r="T393" s="80">
        <f>0</f>
        <v>0</v>
      </c>
      <c r="U393" s="80">
        <f>0</f>
        <v>0</v>
      </c>
      <c r="V393" s="80">
        <f>0</f>
        <v>0</v>
      </c>
      <c r="W393" s="80">
        <f>0</f>
        <v>0</v>
      </c>
      <c r="X393" s="80">
        <f>0</f>
        <v>0</v>
      </c>
      <c r="Y393">
        <v>1</v>
      </c>
      <c r="Z393" s="80">
        <f>0</f>
        <v>0</v>
      </c>
      <c r="AA393" s="80">
        <f>0</f>
        <v>0</v>
      </c>
      <c r="AB393">
        <v>2</v>
      </c>
      <c r="AC393">
        <v>3</v>
      </c>
      <c r="AD393" s="80">
        <f>0</f>
        <v>0</v>
      </c>
      <c r="AE393" s="80">
        <f>0</f>
        <v>0</v>
      </c>
      <c r="AF393" s="80">
        <f>0</f>
        <v>0</v>
      </c>
      <c r="AG393">
        <v>20</v>
      </c>
      <c r="AH393" s="80">
        <f>0</f>
        <v>0</v>
      </c>
      <c r="AI393">
        <v>34</v>
      </c>
    </row>
    <row r="394" spans="1:37">
      <c r="A394" s="28" t="s">
        <v>292</v>
      </c>
      <c r="B394" s="28">
        <v>2024</v>
      </c>
      <c r="C394" s="9">
        <v>45326</v>
      </c>
      <c r="D394" s="28" t="s">
        <v>64</v>
      </c>
      <c r="E394" s="3" t="s">
        <v>62</v>
      </c>
      <c r="F394" s="3" t="s">
        <v>62</v>
      </c>
      <c r="G394" t="s">
        <v>752</v>
      </c>
      <c r="H394" t="s">
        <v>1120</v>
      </c>
      <c r="I394" t="s">
        <v>640</v>
      </c>
      <c r="J394" s="10">
        <f>(C394-VLOOKUP(G394,Riders!$A$2:$E$8002,4,FALSE))/365</f>
        <v>22.13150684931507</v>
      </c>
      <c r="K394" s="10">
        <f>(C394-VLOOKUP(H394,Riders!$A$2:$E$8002,4,FALSE))/365</f>
        <v>27.134246575342466</v>
      </c>
      <c r="L394" s="25">
        <v>8</v>
      </c>
      <c r="M394" s="80">
        <f>0</f>
        <v>0</v>
      </c>
      <c r="N394" s="80">
        <f>0</f>
        <v>0</v>
      </c>
      <c r="O394" s="80">
        <f>0</f>
        <v>0</v>
      </c>
      <c r="P394" s="80">
        <f>0</f>
        <v>0</v>
      </c>
      <c r="Q394" s="80">
        <f>0</f>
        <v>0</v>
      </c>
      <c r="R394" s="80">
        <f>0</f>
        <v>0</v>
      </c>
      <c r="S394">
        <v>2</v>
      </c>
      <c r="T394">
        <v>3</v>
      </c>
      <c r="U394" s="80">
        <f>0</f>
        <v>0</v>
      </c>
      <c r="V394" s="80">
        <f>0</f>
        <v>0</v>
      </c>
      <c r="W394">
        <v>3</v>
      </c>
      <c r="X394" s="80">
        <f>0</f>
        <v>0</v>
      </c>
      <c r="Y394" s="80">
        <f>0</f>
        <v>0</v>
      </c>
      <c r="Z394" s="80">
        <f>0</f>
        <v>0</v>
      </c>
      <c r="AA394" s="80">
        <f>0</f>
        <v>0</v>
      </c>
      <c r="AB394" s="80">
        <f>0</f>
        <v>0</v>
      </c>
      <c r="AC394" s="80">
        <f>0</f>
        <v>0</v>
      </c>
      <c r="AD394" s="80">
        <f>0</f>
        <v>0</v>
      </c>
      <c r="AE394" s="80">
        <f>0</f>
        <v>0</v>
      </c>
      <c r="AF394" s="80">
        <f>0</f>
        <v>0</v>
      </c>
      <c r="AG394">
        <v>20</v>
      </c>
      <c r="AH394" s="80">
        <f>0</f>
        <v>0</v>
      </c>
      <c r="AI394">
        <v>28</v>
      </c>
    </row>
    <row r="395" spans="1:37">
      <c r="A395" s="28" t="s">
        <v>292</v>
      </c>
      <c r="B395" s="28">
        <v>2024</v>
      </c>
      <c r="C395" s="9">
        <v>45326</v>
      </c>
      <c r="D395" s="28" t="s">
        <v>64</v>
      </c>
      <c r="E395" s="3" t="s">
        <v>62</v>
      </c>
      <c r="F395" s="3" t="s">
        <v>62</v>
      </c>
      <c r="G395" t="s">
        <v>1069</v>
      </c>
      <c r="H395" t="s">
        <v>1059</v>
      </c>
      <c r="I395" t="s">
        <v>100</v>
      </c>
      <c r="J395" s="10">
        <f>(C395-VLOOKUP(G395,Riders!$A$2:$E$8002,4,FALSE))/365</f>
        <v>22.035616438356165</v>
      </c>
      <c r="K395" s="10">
        <f>(C395-VLOOKUP(H395,Riders!$A$2:$E$8002,4,FALSE))/365</f>
        <v>21.304109589041097</v>
      </c>
      <c r="L395" s="25">
        <v>9</v>
      </c>
      <c r="M395" s="80">
        <f>0</f>
        <v>0</v>
      </c>
      <c r="N395" s="80">
        <f>0</f>
        <v>0</v>
      </c>
      <c r="O395">
        <v>2</v>
      </c>
      <c r="P395" s="80">
        <f>0</f>
        <v>0</v>
      </c>
      <c r="Q395" s="80">
        <f>0</f>
        <v>0</v>
      </c>
      <c r="R395">
        <v>2</v>
      </c>
      <c r="S395" s="80">
        <f>0</f>
        <v>0</v>
      </c>
      <c r="T395" s="80">
        <f>0</f>
        <v>0</v>
      </c>
      <c r="U395">
        <v>1</v>
      </c>
      <c r="V395" s="80">
        <f>0</f>
        <v>0</v>
      </c>
      <c r="W395" s="80">
        <f>0</f>
        <v>0</v>
      </c>
      <c r="X395" s="80">
        <f>0</f>
        <v>0</v>
      </c>
      <c r="Y395" s="80">
        <f>0</f>
        <v>0</v>
      </c>
      <c r="Z395" s="80">
        <f>0</f>
        <v>0</v>
      </c>
      <c r="AA395" s="80">
        <f>0</f>
        <v>0</v>
      </c>
      <c r="AB395" s="80">
        <f>0</f>
        <v>0</v>
      </c>
      <c r="AC395" s="80">
        <f>0</f>
        <v>0</v>
      </c>
      <c r="AD395" s="80">
        <f>0</f>
        <v>0</v>
      </c>
      <c r="AE395" s="80">
        <f>0</f>
        <v>0</v>
      </c>
      <c r="AF395" s="80">
        <f>0</f>
        <v>0</v>
      </c>
      <c r="AG395" s="80">
        <f>0</f>
        <v>0</v>
      </c>
      <c r="AH395" s="80">
        <f>0</f>
        <v>0</v>
      </c>
      <c r="AI395">
        <v>5</v>
      </c>
    </row>
    <row r="396" spans="1:37">
      <c r="A396" s="28" t="s">
        <v>292</v>
      </c>
      <c r="B396" s="28">
        <v>2024</v>
      </c>
      <c r="C396" s="9">
        <v>45326</v>
      </c>
      <c r="D396" s="28" t="s">
        <v>64</v>
      </c>
      <c r="E396" s="3" t="s">
        <v>62</v>
      </c>
      <c r="F396" s="3" t="s">
        <v>62</v>
      </c>
      <c r="G396" t="s">
        <v>634</v>
      </c>
      <c r="H396" t="s">
        <v>485</v>
      </c>
      <c r="I396" t="s">
        <v>40</v>
      </c>
      <c r="J396" s="10">
        <f>(C396-VLOOKUP(G396,Riders!$A$2:$E$8002,4,FALSE))/365</f>
        <v>23.112328767123287</v>
      </c>
      <c r="K396" s="10">
        <f>(C396-VLOOKUP(H396,Riders!$A$2:$E$8002,4,FALSE))/365</f>
        <v>30.860273972602741</v>
      </c>
      <c r="L396" s="25">
        <v>10</v>
      </c>
      <c r="M396" s="80">
        <f>0</f>
        <v>0</v>
      </c>
      <c r="N396" s="80">
        <f>0</f>
        <v>0</v>
      </c>
      <c r="O396" s="80">
        <f>0</f>
        <v>0</v>
      </c>
      <c r="P396" s="80">
        <f>0</f>
        <v>0</v>
      </c>
      <c r="Q396" s="80">
        <f>0</f>
        <v>0</v>
      </c>
      <c r="R396" s="80">
        <f>0</f>
        <v>0</v>
      </c>
      <c r="S396" s="80">
        <f>0</f>
        <v>0</v>
      </c>
      <c r="T396" s="80">
        <f>0</f>
        <v>0</v>
      </c>
      <c r="U396" s="80">
        <f>0</f>
        <v>0</v>
      </c>
      <c r="V396" s="80">
        <f>0</f>
        <v>0</v>
      </c>
      <c r="W396" s="80">
        <f>0</f>
        <v>0</v>
      </c>
      <c r="X396" s="80">
        <f>0</f>
        <v>0</v>
      </c>
      <c r="Y396" s="80">
        <f>0</f>
        <v>0</v>
      </c>
      <c r="Z396" s="80">
        <f>0</f>
        <v>0</v>
      </c>
      <c r="AA396" s="80">
        <f>0</f>
        <v>0</v>
      </c>
      <c r="AB396" s="80">
        <f>0</f>
        <v>0</v>
      </c>
      <c r="AC396" s="80">
        <f>0</f>
        <v>0</v>
      </c>
      <c r="AD396" s="80">
        <f>0</f>
        <v>0</v>
      </c>
      <c r="AE396" s="80">
        <f>0</f>
        <v>0</v>
      </c>
      <c r="AF396" s="80">
        <f>0</f>
        <v>0</v>
      </c>
      <c r="AG396" s="80">
        <f>0</f>
        <v>0</v>
      </c>
      <c r="AH396" s="80">
        <f>0</f>
        <v>0</v>
      </c>
      <c r="AI396">
        <v>0</v>
      </c>
    </row>
    <row r="397" spans="1:37">
      <c r="A397" s="28" t="s">
        <v>292</v>
      </c>
      <c r="B397" s="28">
        <v>2024</v>
      </c>
      <c r="C397" s="9">
        <v>45326</v>
      </c>
      <c r="D397" s="28" t="s">
        <v>64</v>
      </c>
      <c r="E397" s="3" t="s">
        <v>62</v>
      </c>
      <c r="F397" s="3" t="s">
        <v>62</v>
      </c>
      <c r="G397" t="s">
        <v>489</v>
      </c>
      <c r="H397" t="s">
        <v>1071</v>
      </c>
      <c r="I397" t="s">
        <v>35</v>
      </c>
      <c r="J397" s="10">
        <f>(C397-VLOOKUP(G397,Riders!$A$2:$E$8002,4,FALSE))/365</f>
        <v>25.627397260273973</v>
      </c>
      <c r="K397" s="10">
        <f>(C397-VLOOKUP(H397,Riders!$A$2:$E$8002,4,FALSE))/365</f>
        <v>21.591780821917808</v>
      </c>
      <c r="L397" s="25">
        <v>11</v>
      </c>
      <c r="M397" s="80">
        <f>0</f>
        <v>0</v>
      </c>
      <c r="N397" s="80">
        <f>0</f>
        <v>0</v>
      </c>
      <c r="O397" s="80">
        <f>0</f>
        <v>0</v>
      </c>
      <c r="P397" s="80">
        <f>0</f>
        <v>0</v>
      </c>
      <c r="Q397" s="80">
        <f>0</f>
        <v>0</v>
      </c>
      <c r="R397" s="80">
        <f>0</f>
        <v>0</v>
      </c>
      <c r="S397" s="80">
        <f>0</f>
        <v>0</v>
      </c>
      <c r="T397" s="80">
        <f>0</f>
        <v>0</v>
      </c>
      <c r="U397" s="80">
        <f>0</f>
        <v>0</v>
      </c>
      <c r="V397" s="80">
        <f>0</f>
        <v>0</v>
      </c>
      <c r="W397" s="80">
        <f>0</f>
        <v>0</v>
      </c>
      <c r="X397" s="80">
        <f>0</f>
        <v>0</v>
      </c>
      <c r="Y397" s="80">
        <f>0</f>
        <v>0</v>
      </c>
      <c r="Z397" s="80">
        <f>0</f>
        <v>0</v>
      </c>
      <c r="AA397" s="80">
        <f>0</f>
        <v>0</v>
      </c>
      <c r="AB397" s="80">
        <f>0</f>
        <v>0</v>
      </c>
      <c r="AC397" s="80">
        <f>0</f>
        <v>0</v>
      </c>
      <c r="AD397" s="80">
        <f>0</f>
        <v>0</v>
      </c>
      <c r="AE397" s="80">
        <f>0</f>
        <v>0</v>
      </c>
      <c r="AF397" s="80">
        <f>0</f>
        <v>0</v>
      </c>
      <c r="AG397" s="80">
        <f>0</f>
        <v>0</v>
      </c>
      <c r="AH397" s="80">
        <f>0</f>
        <v>0</v>
      </c>
      <c r="AI397">
        <v>0</v>
      </c>
    </row>
    <row r="398" spans="1:37">
      <c r="A398" s="28" t="s">
        <v>292</v>
      </c>
      <c r="B398" s="28">
        <v>2024</v>
      </c>
      <c r="C398" s="9">
        <v>45326</v>
      </c>
      <c r="D398" s="28" t="s">
        <v>64</v>
      </c>
      <c r="E398" s="3" t="s">
        <v>62</v>
      </c>
      <c r="F398" s="3" t="s">
        <v>62</v>
      </c>
      <c r="G398" t="s">
        <v>643</v>
      </c>
      <c r="H398" t="s">
        <v>598</v>
      </c>
      <c r="I398" t="s">
        <v>83</v>
      </c>
      <c r="J398" s="10">
        <f>(C398-VLOOKUP(G398,Riders!$A$2:$E$8002,4,FALSE))/365</f>
        <v>24.534246575342465</v>
      </c>
      <c r="K398" s="10">
        <f>(C398-VLOOKUP(H398,Riders!$A$2:$E$8002,4,FALSE))/365</f>
        <v>27.421917808219177</v>
      </c>
      <c r="L398" s="25">
        <v>12</v>
      </c>
      <c r="M398" s="80">
        <f>0</f>
        <v>0</v>
      </c>
      <c r="N398" s="80">
        <f>0</f>
        <v>0</v>
      </c>
      <c r="O398" s="80">
        <f>0</f>
        <v>0</v>
      </c>
      <c r="P398" s="80">
        <f>0</f>
        <v>0</v>
      </c>
      <c r="Q398">
        <v>2</v>
      </c>
      <c r="R398" s="80">
        <f>0</f>
        <v>0</v>
      </c>
      <c r="S398" s="80">
        <f>0</f>
        <v>0</v>
      </c>
      <c r="T398" s="80">
        <f>0</f>
        <v>0</v>
      </c>
      <c r="U398" s="80">
        <f>0</f>
        <v>0</v>
      </c>
      <c r="V398">
        <v>2</v>
      </c>
      <c r="W398" s="80">
        <f>0</f>
        <v>0</v>
      </c>
      <c r="X398" s="80">
        <f>0</f>
        <v>0</v>
      </c>
      <c r="Y398" s="80">
        <f>0</f>
        <v>0</v>
      </c>
      <c r="Z398" s="80">
        <f>0</f>
        <v>0</v>
      </c>
      <c r="AA398" s="80">
        <f>0</f>
        <v>0</v>
      </c>
      <c r="AB398" s="80">
        <f>0</f>
        <v>0</v>
      </c>
      <c r="AC398" s="80">
        <f>0</f>
        <v>0</v>
      </c>
      <c r="AD398" s="80">
        <f>0</f>
        <v>0</v>
      </c>
      <c r="AE398" s="80">
        <f>0</f>
        <v>0</v>
      </c>
      <c r="AF398">
        <v>4</v>
      </c>
      <c r="AG398" s="80">
        <f>0</f>
        <v>0</v>
      </c>
      <c r="AH398">
        <v>20</v>
      </c>
      <c r="AI398">
        <v>-12</v>
      </c>
    </row>
    <row r="399" spans="1:37">
      <c r="A399" s="28" t="s">
        <v>292</v>
      </c>
      <c r="B399" s="28">
        <v>2024</v>
      </c>
      <c r="C399" s="9">
        <v>45326</v>
      </c>
      <c r="D399" s="28" t="s">
        <v>64</v>
      </c>
      <c r="E399" s="3" t="s">
        <v>62</v>
      </c>
      <c r="F399" s="3" t="s">
        <v>62</v>
      </c>
      <c r="G399" t="s">
        <v>626</v>
      </c>
      <c r="H399" t="s">
        <v>610</v>
      </c>
      <c r="I399" t="s">
        <v>44</v>
      </c>
      <c r="J399" s="10">
        <f>(C399-VLOOKUP(G399,Riders!$A$2:$E$8002,4,FALSE))/365</f>
        <v>32.799999999999997</v>
      </c>
      <c r="K399" s="10">
        <f>(C399-VLOOKUP(H399,Riders!$A$2:$E$8002,4,FALSE))/365</f>
        <v>26.282191780821918</v>
      </c>
      <c r="L399" s="25">
        <v>13</v>
      </c>
      <c r="M399" s="80">
        <f>0</f>
        <v>0</v>
      </c>
      <c r="N399" s="80">
        <f>0</f>
        <v>0</v>
      </c>
      <c r="O399" s="80">
        <f>0</f>
        <v>0</v>
      </c>
      <c r="P399" s="80">
        <f>0</f>
        <v>0</v>
      </c>
      <c r="Q399">
        <v>5</v>
      </c>
      <c r="R399">
        <v>1</v>
      </c>
      <c r="S399" s="80">
        <f>0</f>
        <v>0</v>
      </c>
      <c r="T399" s="80">
        <f>0</f>
        <v>0</v>
      </c>
      <c r="U399" s="80">
        <f>0</f>
        <v>0</v>
      </c>
      <c r="V399" s="80">
        <f>0</f>
        <v>0</v>
      </c>
      <c r="W399" s="80">
        <f>0</f>
        <v>0</v>
      </c>
      <c r="X399" s="80">
        <f>0</f>
        <v>0</v>
      </c>
      <c r="Y399" s="80">
        <f>0</f>
        <v>0</v>
      </c>
      <c r="Z399" s="80">
        <f>0</f>
        <v>0</v>
      </c>
      <c r="AA399" s="80">
        <f>0</f>
        <v>0</v>
      </c>
      <c r="AB399" s="80">
        <f>0</f>
        <v>0</v>
      </c>
      <c r="AC399" s="80">
        <f>0</f>
        <v>0</v>
      </c>
      <c r="AD399" s="80">
        <f>0</f>
        <v>0</v>
      </c>
      <c r="AE399" s="80">
        <f>0</f>
        <v>0</v>
      </c>
      <c r="AF399" s="80">
        <f>0</f>
        <v>0</v>
      </c>
      <c r="AG399" s="80">
        <f>0</f>
        <v>0</v>
      </c>
      <c r="AH399">
        <v>20</v>
      </c>
      <c r="AI399">
        <v>-14</v>
      </c>
    </row>
    <row r="400" spans="1:37">
      <c r="A400" s="28" t="s">
        <v>292</v>
      </c>
      <c r="B400" s="28">
        <v>2024</v>
      </c>
      <c r="C400" s="9">
        <v>45326</v>
      </c>
      <c r="D400" s="28" t="s">
        <v>64</v>
      </c>
      <c r="E400" s="3" t="s">
        <v>62</v>
      </c>
      <c r="F400" s="3" t="s">
        <v>62</v>
      </c>
      <c r="G400" t="s">
        <v>688</v>
      </c>
      <c r="H400" t="s">
        <v>495</v>
      </c>
      <c r="I400" t="s">
        <v>32</v>
      </c>
      <c r="J400" s="10">
        <f>(C400-VLOOKUP(G400,Riders!$A$2:$E$8002,4,FALSE))/365</f>
        <v>25.079452054794519</v>
      </c>
      <c r="K400" s="10">
        <f>(C400-VLOOKUP(H400,Riders!$A$2:$E$8002,4,FALSE))/365</f>
        <v>20.520547945205479</v>
      </c>
      <c r="L400" s="25">
        <v>14</v>
      </c>
      <c r="M400" s="80">
        <f>0</f>
        <v>0</v>
      </c>
      <c r="N400" s="80">
        <f>0</f>
        <v>0</v>
      </c>
      <c r="O400" s="80">
        <f>0</f>
        <v>0</v>
      </c>
      <c r="P400" s="80">
        <f>0</f>
        <v>0</v>
      </c>
      <c r="Q400" s="80">
        <f>0</f>
        <v>0</v>
      </c>
      <c r="R400" s="80">
        <f>0</f>
        <v>0</v>
      </c>
      <c r="S400" s="80">
        <f>0</f>
        <v>0</v>
      </c>
      <c r="T400" s="80">
        <f>0</f>
        <v>0</v>
      </c>
      <c r="U400" s="80">
        <f>0</f>
        <v>0</v>
      </c>
      <c r="V400" s="80">
        <f>0</f>
        <v>0</v>
      </c>
      <c r="W400" s="80">
        <f>0</f>
        <v>0</v>
      </c>
      <c r="X400" s="80">
        <f>0</f>
        <v>0</v>
      </c>
      <c r="Y400" s="80">
        <f>0</f>
        <v>0</v>
      </c>
      <c r="Z400" s="80">
        <f>0</f>
        <v>0</v>
      </c>
      <c r="AA400" s="80">
        <f>0</f>
        <v>0</v>
      </c>
      <c r="AB400" s="80">
        <f>0</f>
        <v>0</v>
      </c>
      <c r="AC400" s="80">
        <f>0</f>
        <v>0</v>
      </c>
      <c r="AD400" s="80">
        <f>0</f>
        <v>0</v>
      </c>
      <c r="AE400" s="80">
        <f>0</f>
        <v>0</v>
      </c>
      <c r="AF400" s="80">
        <f>0</f>
        <v>0</v>
      </c>
      <c r="AG400" s="80">
        <f>0</f>
        <v>0</v>
      </c>
      <c r="AH400">
        <v>20</v>
      </c>
      <c r="AI400">
        <v>-20</v>
      </c>
    </row>
    <row r="401" spans="1:35">
      <c r="A401" s="28" t="s">
        <v>292</v>
      </c>
      <c r="B401" s="28">
        <v>2024</v>
      </c>
      <c r="C401" s="9">
        <v>45326</v>
      </c>
      <c r="D401" s="28" t="s">
        <v>64</v>
      </c>
      <c r="E401" s="3" t="s">
        <v>62</v>
      </c>
      <c r="F401" s="3" t="s">
        <v>62</v>
      </c>
      <c r="G401" t="s">
        <v>651</v>
      </c>
      <c r="H401" t="s">
        <v>652</v>
      </c>
      <c r="I401" t="s">
        <v>76</v>
      </c>
      <c r="J401" s="10">
        <f>(C401-VLOOKUP(G401,Riders!$A$2:$E$8002,4,FALSE))/365</f>
        <v>22.032876712328768</v>
      </c>
      <c r="K401" s="10">
        <f>(C401-VLOOKUP(H401,Riders!$A$2:$E$8002,4,FALSE))/365</f>
        <v>21.534246575342465</v>
      </c>
      <c r="L401" s="25">
        <v>15</v>
      </c>
      <c r="M401">
        <v>3</v>
      </c>
      <c r="N401">
        <v>1</v>
      </c>
      <c r="O401">
        <v>3</v>
      </c>
      <c r="P401" s="80">
        <f>0</f>
        <v>0</v>
      </c>
      <c r="Q401" s="80">
        <f>0</f>
        <v>0</v>
      </c>
      <c r="R401" s="80">
        <f>0</f>
        <v>0</v>
      </c>
      <c r="S401" s="80">
        <f>0</f>
        <v>0</v>
      </c>
      <c r="T401" s="80">
        <f>0</f>
        <v>0</v>
      </c>
      <c r="U401">
        <v>2</v>
      </c>
      <c r="V401" s="80">
        <f>0</f>
        <v>0</v>
      </c>
      <c r="W401" s="80">
        <f>0</f>
        <v>0</v>
      </c>
      <c r="X401" s="80">
        <f>0</f>
        <v>0</v>
      </c>
      <c r="Y401" s="80">
        <f>0</f>
        <v>0</v>
      </c>
      <c r="Z401" s="80">
        <f>0</f>
        <v>0</v>
      </c>
      <c r="AA401" s="80">
        <f>0</f>
        <v>0</v>
      </c>
      <c r="AB401" s="80">
        <f>0</f>
        <v>0</v>
      </c>
      <c r="AC401" s="80">
        <f>0</f>
        <v>0</v>
      </c>
      <c r="AD401" s="80">
        <f>0</f>
        <v>0</v>
      </c>
      <c r="AE401" s="80">
        <f>0</f>
        <v>0</v>
      </c>
      <c r="AF401" s="80">
        <f>0</f>
        <v>0</v>
      </c>
      <c r="AG401" s="80">
        <f>0</f>
        <v>0</v>
      </c>
      <c r="AH401">
        <v>60</v>
      </c>
      <c r="AI401">
        <v>-51</v>
      </c>
    </row>
    <row r="402" spans="1:35">
      <c r="A402" s="28" t="s">
        <v>292</v>
      </c>
      <c r="B402" s="28">
        <v>2024</v>
      </c>
      <c r="C402" s="9">
        <v>45326</v>
      </c>
      <c r="D402" s="28" t="s">
        <v>64</v>
      </c>
      <c r="E402" s="3" t="s">
        <v>62</v>
      </c>
      <c r="F402" s="3" t="s">
        <v>62</v>
      </c>
      <c r="G402" t="s">
        <v>612</v>
      </c>
      <c r="H402" t="s">
        <v>1062</v>
      </c>
      <c r="I402" t="s">
        <v>613</v>
      </c>
      <c r="J402" s="10">
        <f>(C402-VLOOKUP(G402,Riders!$A$2:$E$8002,4,FALSE))/365</f>
        <v>26.424657534246574</v>
      </c>
      <c r="K402" s="10">
        <f>(C402-VLOOKUP(H402,Riders!$A$2:$E$8002,4,FALSE))/365</f>
        <v>24.912328767123288</v>
      </c>
      <c r="L402" s="25" t="s">
        <v>601</v>
      </c>
      <c r="M402" s="80">
        <f>0</f>
        <v>0</v>
      </c>
      <c r="N402" s="80">
        <f>0</f>
        <v>0</v>
      </c>
      <c r="O402" s="80">
        <f>0</f>
        <v>0</v>
      </c>
      <c r="P402" s="80">
        <f>0</f>
        <v>0</v>
      </c>
      <c r="Q402" s="80">
        <f>0</f>
        <v>0</v>
      </c>
      <c r="R402" s="80">
        <f>0</f>
        <v>0</v>
      </c>
      <c r="S402" s="80">
        <f>0</f>
        <v>0</v>
      </c>
      <c r="T402" s="80">
        <f>0</f>
        <v>0</v>
      </c>
      <c r="U402" s="80">
        <f>0</f>
        <v>0</v>
      </c>
      <c r="V402" s="80">
        <f>0</f>
        <v>0</v>
      </c>
      <c r="W402" s="80">
        <f>0</f>
        <v>0</v>
      </c>
      <c r="X402" s="80">
        <f>0</f>
        <v>0</v>
      </c>
      <c r="Y402" s="80">
        <f>0</f>
        <v>0</v>
      </c>
      <c r="Z402" s="80">
        <f>0</f>
        <v>0</v>
      </c>
      <c r="AA402" s="80">
        <f>0</f>
        <v>0</v>
      </c>
      <c r="AB402" s="80">
        <f>0</f>
        <v>0</v>
      </c>
      <c r="AC402" s="80">
        <f>0</f>
        <v>0</v>
      </c>
      <c r="AD402" s="80">
        <f>0</f>
        <v>0</v>
      </c>
      <c r="AE402" s="80">
        <f>0</f>
        <v>0</v>
      </c>
      <c r="AF402" s="80">
        <f>0</f>
        <v>0</v>
      </c>
      <c r="AG402" s="80">
        <f>0</f>
        <v>0</v>
      </c>
      <c r="AH402">
        <v>40</v>
      </c>
      <c r="AI402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zoomScale="70" zoomScaleNormal="70" workbookViewId="0">
      <pane ySplit="1" topLeftCell="A548" activePane="bottomLeft" state="frozen"/>
      <selection activeCell="K321" sqref="K321"/>
      <selection pane="bottomLeft" activeCell="A558" sqref="A558:D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2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2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2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2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2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2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2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2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2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2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2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2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2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2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2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2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2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2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2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8286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4" t="s">
        <v>234</v>
      </c>
      <c r="B556" s="111">
        <v>2024</v>
      </c>
      <c r="C556" s="9">
        <v>45304</v>
      </c>
      <c r="D556" s="133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4" t="s">
        <v>234</v>
      </c>
      <c r="B557" s="111">
        <v>2024</v>
      </c>
      <c r="C557" s="9">
        <v>45304</v>
      </c>
      <c r="D557" s="133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>
        <v>1</v>
      </c>
      <c r="I558" s="6">
        <v>0.46388888888888885</v>
      </c>
      <c r="J558">
        <v>53.892000000000003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>
        <v>2</v>
      </c>
      <c r="I559" s="6">
        <v>0.46388888888888885</v>
      </c>
      <c r="J559">
        <v>53.892000000000003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589</v>
      </c>
      <c r="F560" t="s">
        <v>30</v>
      </c>
      <c r="G560" s="10">
        <f>(C560-VLOOKUP(E560,Riders!$A$2:$E$8002,4,FALSE))/365</f>
        <v>34.684931506849317</v>
      </c>
      <c r="H560">
        <v>3</v>
      </c>
      <c r="I560" s="6">
        <v>0.46388888888888902</v>
      </c>
      <c r="J560">
        <v>53.892000000000003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495</v>
      </c>
      <c r="F561" t="s">
        <v>32</v>
      </c>
      <c r="G561" s="10">
        <f>(C561-VLOOKUP(E561,Riders!$A$2:$E$8002,4,FALSE))/365</f>
        <v>20.517808219178082</v>
      </c>
      <c r="H561">
        <v>4</v>
      </c>
      <c r="I561" s="6">
        <v>0.46388888888888902</v>
      </c>
      <c r="J561">
        <v>53.892000000000003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747</v>
      </c>
      <c r="F562" t="s">
        <v>73</v>
      </c>
      <c r="G562" s="10">
        <f>(C562-VLOOKUP(E562,Riders!$A$2:$E$8002,4,FALSE))/365</f>
        <v>23.8</v>
      </c>
      <c r="H562">
        <v>5</v>
      </c>
      <c r="I562" s="6">
        <v>0.46388888888888902</v>
      </c>
      <c r="J562">
        <v>53.892000000000003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639</v>
      </c>
      <c r="F563" t="s">
        <v>640</v>
      </c>
      <c r="G563" s="10">
        <f>(C563-VLOOKUP(E563,Riders!$A$2:$E$8002,4,FALSE))/365</f>
        <v>22.030136986301368</v>
      </c>
      <c r="H563">
        <v>6</v>
      </c>
      <c r="I563" s="6">
        <v>0.46388888888888902</v>
      </c>
      <c r="J563">
        <v>53.892000000000003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581</v>
      </c>
      <c r="F564" t="s">
        <v>111</v>
      </c>
      <c r="G564" s="10">
        <f>(C564-VLOOKUP(E564,Riders!$A$2:$E$8002,4,FALSE))/365</f>
        <v>28.208219178082192</v>
      </c>
      <c r="H564">
        <v>7</v>
      </c>
      <c r="I564" s="6">
        <v>0.46388888888888902</v>
      </c>
      <c r="J564">
        <v>53.892000000000003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>
        <v>8</v>
      </c>
      <c r="I565" s="6">
        <v>0.46388888888888902</v>
      </c>
      <c r="J565">
        <v>53.892000000000003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583</v>
      </c>
      <c r="F566" t="s">
        <v>76</v>
      </c>
      <c r="G566" s="10">
        <f>(C566-VLOOKUP(E566,Riders!$A$2:$E$8002,4,FALSE))/365</f>
        <v>28.701369863013699</v>
      </c>
      <c r="H566">
        <v>9</v>
      </c>
      <c r="I566" s="6">
        <v>0.46388888888888902</v>
      </c>
      <c r="J566">
        <v>53.892000000000003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588</v>
      </c>
      <c r="F567" t="s">
        <v>745</v>
      </c>
      <c r="G567" s="10">
        <f>(C567-VLOOKUP(E567,Riders!$A$2:$E$8002,4,FALSE))/365</f>
        <v>25.986301369863014</v>
      </c>
      <c r="H567">
        <v>10</v>
      </c>
      <c r="I567" s="6">
        <v>0.46388888888888902</v>
      </c>
      <c r="J567">
        <v>53.892000000000003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489</v>
      </c>
      <c r="F568" t="s">
        <v>35</v>
      </c>
      <c r="G568" s="10">
        <f>(C568-VLOOKUP(E568,Riders!$A$2:$E$8002,4,FALSE))/365</f>
        <v>25.624657534246577</v>
      </c>
      <c r="H568">
        <v>11</v>
      </c>
      <c r="I568" s="6">
        <v>0.46388888888888902</v>
      </c>
      <c r="J568">
        <v>53.892000000000003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482</v>
      </c>
      <c r="F569" t="s">
        <v>162</v>
      </c>
      <c r="G569" s="10">
        <f>(C569-VLOOKUP(E569,Riders!$A$2:$E$8002,4,FALSE))/365</f>
        <v>26.580821917808219</v>
      </c>
      <c r="H569">
        <v>12</v>
      </c>
      <c r="I569" s="6">
        <v>0.46388888888888902</v>
      </c>
      <c r="J569">
        <v>53.892000000000003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593</v>
      </c>
      <c r="F570" t="s">
        <v>33</v>
      </c>
      <c r="G570" s="10">
        <f>(C570-VLOOKUP(E570,Riders!$A$2:$E$8002,4,FALSE))/365</f>
        <v>33.210958904109589</v>
      </c>
      <c r="H570">
        <v>13</v>
      </c>
      <c r="I570" s="6">
        <v>0.46388888888888902</v>
      </c>
      <c r="J570">
        <v>53.892000000000003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610</v>
      </c>
      <c r="F571" t="s">
        <v>44</v>
      </c>
      <c r="G571" s="10">
        <f>(C571-VLOOKUP(E571,Riders!$A$2:$E$8002,4,FALSE))/365</f>
        <v>26.279452054794522</v>
      </c>
      <c r="H571">
        <v>14</v>
      </c>
      <c r="I571" s="6">
        <v>0.46388888888888902</v>
      </c>
      <c r="J571">
        <v>53.892000000000003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>
        <v>15</v>
      </c>
      <c r="I572" s="6">
        <v>0.46388888888888902</v>
      </c>
      <c r="J572">
        <v>53.892000000000003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1069</v>
      </c>
      <c r="F573" t="s">
        <v>100</v>
      </c>
      <c r="G573" s="10">
        <f>(C573-VLOOKUP(E573,Riders!$A$2:$E$8002,4,FALSE))/365</f>
        <v>22.032876712328768</v>
      </c>
      <c r="H573">
        <v>16</v>
      </c>
      <c r="I573" s="6">
        <v>0.46388888888888902</v>
      </c>
      <c r="J573">
        <v>53.892000000000003</v>
      </c>
    </row>
    <row r="574" spans="1:10">
      <c r="A574" s="28" t="s">
        <v>292</v>
      </c>
      <c r="B574" s="28">
        <v>2024</v>
      </c>
      <c r="C574" s="9">
        <v>45325</v>
      </c>
      <c r="D574" s="28" t="s">
        <v>64</v>
      </c>
      <c r="E574" t="s">
        <v>627</v>
      </c>
      <c r="F574" t="s">
        <v>83</v>
      </c>
      <c r="G574" s="10">
        <f>(C574-VLOOKUP(E574,Riders!$A$2:$E$8002,4,FALSE))/365</f>
        <v>25.038356164383561</v>
      </c>
      <c r="H574">
        <v>17</v>
      </c>
      <c r="I574" s="6">
        <v>0.46388888888888902</v>
      </c>
      <c r="J574">
        <v>53.892000000000003</v>
      </c>
    </row>
    <row r="575" spans="1:10">
      <c r="A575" s="28" t="s">
        <v>292</v>
      </c>
      <c r="B575" s="28">
        <v>2024</v>
      </c>
      <c r="C575" s="9">
        <v>45325</v>
      </c>
      <c r="D575" s="28" t="s">
        <v>64</v>
      </c>
      <c r="E575" t="s">
        <v>750</v>
      </c>
      <c r="F575" t="s">
        <v>718</v>
      </c>
      <c r="G575" s="10">
        <f>(C575-VLOOKUP(E575,Riders!$A$2:$E$8002,4,FALSE))/365</f>
        <v>24.865753424657534</v>
      </c>
      <c r="H575">
        <v>18</v>
      </c>
      <c r="I575" s="6">
        <v>0.46388888888888902</v>
      </c>
      <c r="J575">
        <v>53.892000000000003</v>
      </c>
    </row>
    <row r="576" spans="1:10">
      <c r="A576" s="28" t="s">
        <v>292</v>
      </c>
      <c r="B576" s="28">
        <v>2024</v>
      </c>
      <c r="C576" s="9">
        <v>45325</v>
      </c>
      <c r="D576" s="28" t="s">
        <v>64</v>
      </c>
      <c r="E576" t="s">
        <v>1068</v>
      </c>
      <c r="F576" t="s">
        <v>475</v>
      </c>
      <c r="G576" s="10">
        <f>(C576-VLOOKUP(E576,Riders!$A$2:$E$8002,4,FALSE))/365</f>
        <v>22.221917808219178</v>
      </c>
      <c r="H576">
        <v>19</v>
      </c>
      <c r="I576" s="6">
        <v>0.46388888888888902</v>
      </c>
      <c r="J576">
        <v>53.892000000000003</v>
      </c>
    </row>
    <row r="577" spans="1:10">
      <c r="A577" s="28" t="s">
        <v>292</v>
      </c>
      <c r="B577" s="28">
        <v>2024</v>
      </c>
      <c r="C577" s="9">
        <v>45325</v>
      </c>
      <c r="D577" s="28" t="s">
        <v>64</v>
      </c>
      <c r="E577" t="s">
        <v>1125</v>
      </c>
      <c r="F577" t="s">
        <v>1126</v>
      </c>
      <c r="G577" s="10">
        <f>(C577-VLOOKUP(E577,Riders!$A$2:$E$8002,4,FALSE))/365</f>
        <v>34.093150684931508</v>
      </c>
      <c r="H577">
        <v>20</v>
      </c>
      <c r="I577" s="6">
        <v>0.46388888888888902</v>
      </c>
      <c r="J577">
        <v>53.892000000000003</v>
      </c>
    </row>
    <row r="578" spans="1:10">
      <c r="A578" s="28" t="s">
        <v>292</v>
      </c>
      <c r="B578" s="28">
        <v>2024</v>
      </c>
      <c r="C578" s="9">
        <v>45325</v>
      </c>
      <c r="D578" s="28" t="s">
        <v>64</v>
      </c>
      <c r="E578" t="s">
        <v>804</v>
      </c>
      <c r="F578" t="s">
        <v>56</v>
      </c>
      <c r="G578" s="10">
        <f>(C578-VLOOKUP(E578,Riders!$A$2:$E$8002,4,FALSE))/365</f>
        <v>23.383561643835616</v>
      </c>
      <c r="H578">
        <v>21</v>
      </c>
      <c r="I578" s="6">
        <v>0.46388888888888902</v>
      </c>
      <c r="J578">
        <v>53.892000000000003</v>
      </c>
    </row>
    <row r="579" spans="1:10">
      <c r="A579" s="28" t="s">
        <v>292</v>
      </c>
      <c r="B579" s="28">
        <v>2024</v>
      </c>
      <c r="C579" s="9">
        <v>45325</v>
      </c>
      <c r="D579" s="28" t="s">
        <v>64</v>
      </c>
      <c r="E579" t="s">
        <v>634</v>
      </c>
      <c r="F579" t="s">
        <v>40</v>
      </c>
      <c r="G579" s="10">
        <f>(C579-VLOOKUP(E579,Riders!$A$2:$E$8002,4,FALSE))/365</f>
        <v>23.109589041095891</v>
      </c>
      <c r="H579">
        <v>22</v>
      </c>
      <c r="I579" s="6">
        <v>0.46388888888888902</v>
      </c>
      <c r="J579">
        <v>53.892000000000003</v>
      </c>
    </row>
    <row r="580" spans="1:10">
      <c r="A580" s="28" t="s">
        <v>292</v>
      </c>
      <c r="B580" s="28">
        <v>2024</v>
      </c>
      <c r="C580" s="9">
        <v>45325</v>
      </c>
      <c r="D580" s="28" t="s">
        <v>64</v>
      </c>
      <c r="E580" t="s">
        <v>624</v>
      </c>
      <c r="F580" t="s">
        <v>625</v>
      </c>
      <c r="G580" s="10">
        <f>(C580-VLOOKUP(E580,Riders!$A$2:$E$8002,4,FALSE))/365</f>
        <v>24.775342465753425</v>
      </c>
      <c r="H580">
        <v>23</v>
      </c>
      <c r="I580" s="6">
        <v>0.46388888888888902</v>
      </c>
      <c r="J580">
        <v>53.892000000000003</v>
      </c>
    </row>
    <row r="581" spans="1:10">
      <c r="A581" s="28" t="s">
        <v>292</v>
      </c>
      <c r="B581" s="28">
        <v>2024</v>
      </c>
      <c r="C581" s="9">
        <v>45325</v>
      </c>
      <c r="D581" s="28" t="s">
        <v>64</v>
      </c>
      <c r="E581" t="s">
        <v>607</v>
      </c>
      <c r="F581" t="s">
        <v>54</v>
      </c>
      <c r="G581" s="10">
        <f>(C581-VLOOKUP(E581,Riders!$A$2:$E$8002,4,FALSE))/365</f>
        <v>22.610958904109587</v>
      </c>
      <c r="H581">
        <v>24</v>
      </c>
      <c r="I581" s="6">
        <v>0.46388888888888902</v>
      </c>
      <c r="J581">
        <v>53.892000000000003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79"/>
  <sheetViews>
    <sheetView zoomScale="85" zoomScaleNormal="85" workbookViewId="0">
      <pane ySplit="1" topLeftCell="A553" activePane="bottomLeft" state="frozen"/>
      <selection activeCell="K321" sqref="K321"/>
      <selection pane="bottomLeft" activeCell="A556" sqref="A556:D557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2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2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2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2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2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2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2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2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2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2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2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2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2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2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2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2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2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2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2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2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2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2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2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4" t="s">
        <v>234</v>
      </c>
      <c r="B534" s="111">
        <v>2024</v>
      </c>
      <c r="C534" s="9">
        <v>45304</v>
      </c>
      <c r="D534" s="133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4" t="s">
        <v>234</v>
      </c>
      <c r="B535" s="111">
        <v>2024</v>
      </c>
      <c r="C535" s="9">
        <v>45304</v>
      </c>
      <c r="D535" s="133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8286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  <row r="556" spans="1:49">
      <c r="A556" s="28" t="s">
        <v>292</v>
      </c>
      <c r="B556" s="28">
        <v>2024</v>
      </c>
      <c r="C556" s="9">
        <v>45325</v>
      </c>
      <c r="D556" s="28" t="s">
        <v>64</v>
      </c>
      <c r="E556" t="s">
        <v>634</v>
      </c>
      <c r="F556" t="s">
        <v>40</v>
      </c>
      <c r="G556" s="10">
        <f>(C556-VLOOKUP(E556,Riders!$A$2:$E$8002,4,FALSE))/365</f>
        <v>23.109589041095891</v>
      </c>
      <c r="H556" s="21">
        <v>1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1</v>
      </c>
      <c r="O556">
        <v>1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v>1</v>
      </c>
      <c r="V556">
        <f>0</f>
        <v>0</v>
      </c>
      <c r="W556">
        <f>0</f>
        <v>0</v>
      </c>
      <c r="X556">
        <f>0</f>
        <v>0</v>
      </c>
      <c r="Y556">
        <f>0</f>
        <v>0</v>
      </c>
      <c r="Z556">
        <f>0</f>
        <v>0</v>
      </c>
      <c r="AA556">
        <f>0</f>
        <v>0</v>
      </c>
      <c r="AB556">
        <f>0</f>
        <v>0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f>0</f>
        <v>0</v>
      </c>
      <c r="AJ556">
        <f>0</f>
        <v>0</v>
      </c>
      <c r="AK556">
        <f>0</f>
        <v>0</v>
      </c>
      <c r="AL556">
        <f>0</f>
        <v>0</v>
      </c>
      <c r="AM556">
        <f>0</f>
        <v>0</v>
      </c>
      <c r="AN556">
        <f>0</f>
        <v>0</v>
      </c>
      <c r="AO556">
        <f>0</f>
        <v>0</v>
      </c>
      <c r="AP556">
        <f>0</f>
        <v>0</v>
      </c>
      <c r="AQ556">
        <f>0</f>
        <v>0</v>
      </c>
      <c r="AR556">
        <f>0</f>
        <v>0</v>
      </c>
      <c r="AS556">
        <v>20</v>
      </c>
      <c r="AT556">
        <f>0</f>
        <v>0</v>
      </c>
      <c r="AU556">
        <v>28</v>
      </c>
      <c r="AV556" s="6">
        <v>0.46458333333333335</v>
      </c>
      <c r="AW556" s="42">
        <v>53.811999999999998</v>
      </c>
    </row>
    <row r="557" spans="1:49">
      <c r="A557" s="28" t="s">
        <v>292</v>
      </c>
      <c r="B557" s="28">
        <v>2024</v>
      </c>
      <c r="C557" s="9">
        <v>45325</v>
      </c>
      <c r="D557" s="28" t="s">
        <v>64</v>
      </c>
      <c r="E557" t="s">
        <v>750</v>
      </c>
      <c r="F557" t="s">
        <v>718</v>
      </c>
      <c r="G557" s="10">
        <f>(C557-VLOOKUP(E557,Riders!$A$2:$E$8002,4,FALSE))/365</f>
        <v>24.865753424657534</v>
      </c>
      <c r="H557" s="21">
        <v>2</v>
      </c>
      <c r="I557">
        <f>0</f>
        <v>0</v>
      </c>
      <c r="J557">
        <f>0</f>
        <v>0</v>
      </c>
      <c r="K557">
        <f>0</f>
        <v>0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>
        <v>1</v>
      </c>
      <c r="AH557">
        <f>0</f>
        <v>0</v>
      </c>
      <c r="AI557">
        <f>0</f>
        <v>0</v>
      </c>
      <c r="AJ557">
        <f>0</f>
        <v>0</v>
      </c>
      <c r="AK557">
        <f>0</f>
        <v>0</v>
      </c>
      <c r="AL557">
        <f>0</f>
        <v>0</v>
      </c>
      <c r="AM557">
        <f>0</f>
        <v>0</v>
      </c>
      <c r="AN557">
        <f>0</f>
        <v>0</v>
      </c>
      <c r="AO557">
        <f>0</f>
        <v>0</v>
      </c>
      <c r="AP557">
        <f>0</f>
        <v>0</v>
      </c>
      <c r="AQ557">
        <f>0</f>
        <v>0</v>
      </c>
      <c r="AR557">
        <f>0</f>
        <v>0</v>
      </c>
      <c r="AS557">
        <v>20</v>
      </c>
      <c r="AT557">
        <f>0</f>
        <v>0</v>
      </c>
      <c r="AU557">
        <v>27</v>
      </c>
      <c r="AV557" s="6">
        <v>0.46458333333333335</v>
      </c>
      <c r="AW557" s="42">
        <v>53.811999999999998</v>
      </c>
    </row>
    <row r="558" spans="1:49">
      <c r="A558" s="28" t="s">
        <v>292</v>
      </c>
      <c r="B558" s="28">
        <v>2024</v>
      </c>
      <c r="C558" s="9">
        <v>45325</v>
      </c>
      <c r="D558" s="28" t="s">
        <v>64</v>
      </c>
      <c r="E558" t="s">
        <v>482</v>
      </c>
      <c r="F558" t="s">
        <v>162</v>
      </c>
      <c r="G558" s="10">
        <f>(C558-VLOOKUP(E558,Riders!$A$2:$E$8002,4,FALSE))/365</f>
        <v>26.580821917808219</v>
      </c>
      <c r="H558" s="21">
        <v>3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v>1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v>1</v>
      </c>
      <c r="X558">
        <v>1</v>
      </c>
      <c r="Y558">
        <v>1</v>
      </c>
      <c r="Z558">
        <v>1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f>0</f>
        <v>0</v>
      </c>
      <c r="AJ558">
        <f>0</f>
        <v>0</v>
      </c>
      <c r="AK558">
        <f>0</f>
        <v>0</v>
      </c>
      <c r="AL558">
        <f>0</f>
        <v>0</v>
      </c>
      <c r="AM558">
        <f>0</f>
        <v>0</v>
      </c>
      <c r="AN558">
        <f>0</f>
        <v>0</v>
      </c>
      <c r="AO558">
        <f>0</f>
        <v>0</v>
      </c>
      <c r="AP558">
        <f>0</f>
        <v>0</v>
      </c>
      <c r="AQ558">
        <f>0</f>
        <v>0</v>
      </c>
      <c r="AR558">
        <f>0</f>
        <v>0</v>
      </c>
      <c r="AS558">
        <v>20</v>
      </c>
      <c r="AT558">
        <f>0</f>
        <v>0</v>
      </c>
      <c r="AU558">
        <v>26</v>
      </c>
      <c r="AV558" s="6">
        <v>0.46458333333333302</v>
      </c>
      <c r="AW558" s="42">
        <v>53.811999999999998</v>
      </c>
    </row>
    <row r="559" spans="1:49">
      <c r="A559" s="28" t="s">
        <v>292</v>
      </c>
      <c r="B559" s="28">
        <v>2024</v>
      </c>
      <c r="C559" s="9">
        <v>45325</v>
      </c>
      <c r="D559" s="28" t="s">
        <v>64</v>
      </c>
      <c r="E559" t="s">
        <v>639</v>
      </c>
      <c r="F559" t="s">
        <v>640</v>
      </c>
      <c r="G559" s="10">
        <f>(C559-VLOOKUP(E559,Riders!$A$2:$E$8002,4,FALSE))/365</f>
        <v>22.030136986301368</v>
      </c>
      <c r="H559" s="21">
        <v>4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v>1</v>
      </c>
      <c r="Q559">
        <f>0</f>
        <v>0</v>
      </c>
      <c r="R559">
        <v>1</v>
      </c>
      <c r="S559">
        <f>0</f>
        <v>0</v>
      </c>
      <c r="T559">
        <v>1</v>
      </c>
      <c r="U559">
        <f>0</f>
        <v>0</v>
      </c>
      <c r="V559">
        <v>1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f>0</f>
        <v>0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f>0</f>
        <v>0</v>
      </c>
      <c r="AJ559">
        <f>0</f>
        <v>0</v>
      </c>
      <c r="AK559">
        <f>0</f>
        <v>0</v>
      </c>
      <c r="AL559">
        <f>0</f>
        <v>0</v>
      </c>
      <c r="AM559">
        <f>0</f>
        <v>0</v>
      </c>
      <c r="AN559">
        <f>0</f>
        <v>0</v>
      </c>
      <c r="AO559">
        <f>0</f>
        <v>0</v>
      </c>
      <c r="AP559">
        <f>0</f>
        <v>0</v>
      </c>
      <c r="AQ559">
        <f>0</f>
        <v>0</v>
      </c>
      <c r="AR559">
        <f>0</f>
        <v>0</v>
      </c>
      <c r="AS559">
        <v>20</v>
      </c>
      <c r="AT559">
        <f>0</f>
        <v>0</v>
      </c>
      <c r="AU559">
        <v>24</v>
      </c>
      <c r="AV559" s="6">
        <v>0.46458333333333302</v>
      </c>
      <c r="AW559" s="42">
        <v>53.811999999999998</v>
      </c>
    </row>
    <row r="560" spans="1:49">
      <c r="A560" s="28" t="s">
        <v>292</v>
      </c>
      <c r="B560" s="28">
        <v>2024</v>
      </c>
      <c r="C560" s="9">
        <v>45325</v>
      </c>
      <c r="D560" s="28" t="s">
        <v>64</v>
      </c>
      <c r="E560" t="s">
        <v>583</v>
      </c>
      <c r="F560" t="s">
        <v>76</v>
      </c>
      <c r="G560" s="10">
        <f>(C560-VLOOKUP(E560,Riders!$A$2:$E$8002,4,FALSE))/365</f>
        <v>28.701369863013699</v>
      </c>
      <c r="H560" s="21">
        <v>5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f>0</f>
        <v>0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f>0</f>
        <v>0</v>
      </c>
      <c r="AS560">
        <f>0</f>
        <v>0</v>
      </c>
      <c r="AT560">
        <f>0</f>
        <v>0</v>
      </c>
      <c r="AU560">
        <v>10</v>
      </c>
      <c r="AV560" s="6">
        <v>0.46458333333333302</v>
      </c>
      <c r="AW560" s="42">
        <v>53.811999999999998</v>
      </c>
    </row>
    <row r="561" spans="1:49">
      <c r="A561" s="28" t="s">
        <v>292</v>
      </c>
      <c r="B561" s="28">
        <v>2024</v>
      </c>
      <c r="C561" s="9">
        <v>45325</v>
      </c>
      <c r="D561" s="28" t="s">
        <v>64</v>
      </c>
      <c r="E561" t="s">
        <v>1069</v>
      </c>
      <c r="F561" t="s">
        <v>100</v>
      </c>
      <c r="G561" s="10">
        <f>(C561-VLOOKUP(E561,Riders!$A$2:$E$8002,4,FALSE))/365</f>
        <v>22.032876712328768</v>
      </c>
      <c r="H561" s="21">
        <v>6</v>
      </c>
      <c r="I561">
        <f>0</f>
        <v>0</v>
      </c>
      <c r="J561">
        <f>0</f>
        <v>0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f>0</f>
        <v>0</v>
      </c>
      <c r="AJ561">
        <f>0</f>
        <v>0</v>
      </c>
      <c r="AK561">
        <f>0</f>
        <v>0</v>
      </c>
      <c r="AL561">
        <f>0</f>
        <v>0</v>
      </c>
      <c r="AM561">
        <f>0</f>
        <v>0</v>
      </c>
      <c r="AN561">
        <f>0</f>
        <v>0</v>
      </c>
      <c r="AO561">
        <f>0</f>
        <v>0</v>
      </c>
      <c r="AP561">
        <f>0</f>
        <v>0</v>
      </c>
      <c r="AQ561">
        <f>0</f>
        <v>0</v>
      </c>
      <c r="AR561">
        <v>1</v>
      </c>
      <c r="AS561">
        <f>0</f>
        <v>0</v>
      </c>
      <c r="AT561">
        <f>0</f>
        <v>0</v>
      </c>
      <c r="AU561">
        <v>1</v>
      </c>
      <c r="AV561" s="6">
        <v>0.46458333333333302</v>
      </c>
      <c r="AW561" s="42">
        <v>53.811999999999998</v>
      </c>
    </row>
    <row r="562" spans="1:49">
      <c r="A562" s="28" t="s">
        <v>292</v>
      </c>
      <c r="B562" s="28">
        <v>2024</v>
      </c>
      <c r="C562" s="9">
        <v>45325</v>
      </c>
      <c r="D562" s="28" t="s">
        <v>64</v>
      </c>
      <c r="E562" t="s">
        <v>468</v>
      </c>
      <c r="F562" t="s">
        <v>24</v>
      </c>
      <c r="G562" s="10">
        <f>(C562-VLOOKUP(E562,Riders!$A$2:$E$8002,4,FALSE))/365</f>
        <v>35.010958904109586</v>
      </c>
      <c r="H562" s="21">
        <v>7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f>0</f>
        <v>0</v>
      </c>
      <c r="AH562">
        <f>0</f>
        <v>0</v>
      </c>
      <c r="AI562">
        <f>0</f>
        <v>0</v>
      </c>
      <c r="AJ562">
        <f>0</f>
        <v>0</v>
      </c>
      <c r="AK562">
        <f>0</f>
        <v>0</v>
      </c>
      <c r="AL562">
        <f>0</f>
        <v>0</v>
      </c>
      <c r="AM562">
        <f>0</f>
        <v>0</v>
      </c>
      <c r="AN562">
        <f>0</f>
        <v>0</v>
      </c>
      <c r="AO562">
        <f>0</f>
        <v>0</v>
      </c>
      <c r="AP562">
        <f>0</f>
        <v>0</v>
      </c>
      <c r="AQ562">
        <f>0</f>
        <v>0</v>
      </c>
      <c r="AR562">
        <f>0</f>
        <v>0</v>
      </c>
      <c r="AS562">
        <f>0</f>
        <v>0</v>
      </c>
      <c r="AT562">
        <f>0</f>
        <v>0</v>
      </c>
      <c r="AU562">
        <v>0</v>
      </c>
      <c r="AV562" s="6">
        <v>0.46458333333333302</v>
      </c>
      <c r="AW562" s="42">
        <v>53.811999999999998</v>
      </c>
    </row>
    <row r="563" spans="1:49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8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f>0</f>
        <v>0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f>0</f>
        <v>0</v>
      </c>
      <c r="AF563">
        <f>0</f>
        <v>0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f>0</f>
        <v>0</v>
      </c>
      <c r="AL563">
        <f>0</f>
        <v>0</v>
      </c>
      <c r="AM563">
        <f>0</f>
        <v>0</v>
      </c>
      <c r="AN563">
        <f>0</f>
        <v>0</v>
      </c>
      <c r="AO563">
        <f>0</f>
        <v>0</v>
      </c>
      <c r="AP563">
        <f>0</f>
        <v>0</v>
      </c>
      <c r="AQ563">
        <f>0</f>
        <v>0</v>
      </c>
      <c r="AR563">
        <f>0</f>
        <v>0</v>
      </c>
      <c r="AS563">
        <f>0</f>
        <v>0</v>
      </c>
      <c r="AT563">
        <f>0</f>
        <v>0</v>
      </c>
      <c r="AU563">
        <v>0</v>
      </c>
      <c r="AV563" s="6">
        <v>0.46458333333333302</v>
      </c>
      <c r="AW563" s="42">
        <v>53.811999999999998</v>
      </c>
    </row>
    <row r="564" spans="1:49">
      <c r="A564" s="28" t="s">
        <v>292</v>
      </c>
      <c r="B564" s="28">
        <v>2024</v>
      </c>
      <c r="C564" s="9">
        <v>45325</v>
      </c>
      <c r="D564" s="28" t="s">
        <v>64</v>
      </c>
      <c r="E564" t="s">
        <v>590</v>
      </c>
      <c r="F564" t="s">
        <v>28</v>
      </c>
      <c r="G564" s="10">
        <f>(C564-VLOOKUP(E564,Riders!$A$2:$E$8002,4,FALSE))/365</f>
        <v>38.019178082191779</v>
      </c>
      <c r="H564" s="21">
        <v>9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f>0</f>
        <v>0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f>0</f>
        <v>0</v>
      </c>
      <c r="AI564">
        <f>0</f>
        <v>0</v>
      </c>
      <c r="AJ564">
        <f>0</f>
        <v>0</v>
      </c>
      <c r="AK564">
        <f>0</f>
        <v>0</v>
      </c>
      <c r="AL564">
        <f>0</f>
        <v>0</v>
      </c>
      <c r="AM564">
        <f>0</f>
        <v>0</v>
      </c>
      <c r="AN564">
        <f>0</f>
        <v>0</v>
      </c>
      <c r="AO564">
        <f>0</f>
        <v>0</v>
      </c>
      <c r="AP564">
        <f>0</f>
        <v>0</v>
      </c>
      <c r="AQ564">
        <f>0</f>
        <v>0</v>
      </c>
      <c r="AR564">
        <f>0</f>
        <v>0</v>
      </c>
      <c r="AS564">
        <f>0</f>
        <v>0</v>
      </c>
      <c r="AT564">
        <f>0</f>
        <v>0</v>
      </c>
      <c r="AU564">
        <v>0</v>
      </c>
      <c r="AV564" s="6">
        <v>0.46458333333333302</v>
      </c>
      <c r="AW564" s="42">
        <v>53.811999999999998</v>
      </c>
    </row>
    <row r="565" spans="1:49">
      <c r="A565" s="28" t="s">
        <v>292</v>
      </c>
      <c r="B565" s="28">
        <v>2024</v>
      </c>
      <c r="C565" s="9">
        <v>45325</v>
      </c>
      <c r="D565" s="28" t="s">
        <v>64</v>
      </c>
      <c r="E565" t="s">
        <v>589</v>
      </c>
      <c r="F565" t="s">
        <v>30</v>
      </c>
      <c r="G565" s="10">
        <f>(C565-VLOOKUP(E565,Riders!$A$2:$E$8002,4,FALSE))/365</f>
        <v>34.684931506849317</v>
      </c>
      <c r="H565" s="21">
        <v>10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f>0</f>
        <v>0</v>
      </c>
      <c r="AD565">
        <f>0</f>
        <v>0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f>0</f>
        <v>0</v>
      </c>
      <c r="AL565">
        <f>0</f>
        <v>0</v>
      </c>
      <c r="AM565">
        <f>0</f>
        <v>0</v>
      </c>
      <c r="AN565">
        <f>0</f>
        <v>0</v>
      </c>
      <c r="AO565">
        <f>0</f>
        <v>0</v>
      </c>
      <c r="AP565">
        <f>0</f>
        <v>0</v>
      </c>
      <c r="AQ565">
        <f>0</f>
        <v>0</v>
      </c>
      <c r="AR565">
        <f>0</f>
        <v>0</v>
      </c>
      <c r="AS565">
        <f>0</f>
        <v>0</v>
      </c>
      <c r="AT565">
        <f>0</f>
        <v>0</v>
      </c>
      <c r="AU565">
        <v>0</v>
      </c>
      <c r="AV565" s="6">
        <v>0.46458333333333302</v>
      </c>
      <c r="AW565" s="42">
        <v>53.811999999999998</v>
      </c>
    </row>
    <row r="566" spans="1:49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11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f>0</f>
        <v>0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f>0</f>
        <v>0</v>
      </c>
      <c r="AL566">
        <f>0</f>
        <v>0</v>
      </c>
      <c r="AM566">
        <f>0</f>
        <v>0</v>
      </c>
      <c r="AN566">
        <f>0</f>
        <v>0</v>
      </c>
      <c r="AO566">
        <f>0</f>
        <v>0</v>
      </c>
      <c r="AP566">
        <f>0</f>
        <v>0</v>
      </c>
      <c r="AQ566">
        <f>0</f>
        <v>0</v>
      </c>
      <c r="AR566">
        <f>0</f>
        <v>0</v>
      </c>
      <c r="AS566">
        <f>0</f>
        <v>0</v>
      </c>
      <c r="AT566">
        <f>0</f>
        <v>0</v>
      </c>
      <c r="AU566">
        <v>0</v>
      </c>
      <c r="AV566" s="6">
        <v>0.46458333333333302</v>
      </c>
      <c r="AW566" s="42">
        <v>53.811999999999998</v>
      </c>
    </row>
    <row r="567" spans="1:49">
      <c r="A567" s="28" t="s">
        <v>292</v>
      </c>
      <c r="B567" s="28">
        <v>2024</v>
      </c>
      <c r="C567" s="9">
        <v>45325</v>
      </c>
      <c r="D567" s="28" t="s">
        <v>64</v>
      </c>
      <c r="E567" t="s">
        <v>581</v>
      </c>
      <c r="F567" t="s">
        <v>111</v>
      </c>
      <c r="G567" s="10">
        <f>(C567-VLOOKUP(E567,Riders!$A$2:$E$8002,4,FALSE))/365</f>
        <v>28.208219178082192</v>
      </c>
      <c r="H567" s="21">
        <v>12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f>0</f>
        <v>0</v>
      </c>
      <c r="AL567">
        <f>0</f>
        <v>0</v>
      </c>
      <c r="AM567">
        <f>0</f>
        <v>0</v>
      </c>
      <c r="AN567">
        <f>0</f>
        <v>0</v>
      </c>
      <c r="AO567">
        <f>0</f>
        <v>0</v>
      </c>
      <c r="AP567">
        <f>0</f>
        <v>0</v>
      </c>
      <c r="AQ567">
        <f>0</f>
        <v>0</v>
      </c>
      <c r="AR567">
        <f>0</f>
        <v>0</v>
      </c>
      <c r="AS567">
        <f>0</f>
        <v>0</v>
      </c>
      <c r="AT567">
        <f>0</f>
        <v>0</v>
      </c>
      <c r="AU567">
        <v>0</v>
      </c>
      <c r="AV567" s="6">
        <v>0.46458333333333302</v>
      </c>
      <c r="AW567" s="42">
        <v>53.811999999999998</v>
      </c>
    </row>
    <row r="568" spans="1:49">
      <c r="A568" s="28" t="s">
        <v>292</v>
      </c>
      <c r="B568" s="28">
        <v>2024</v>
      </c>
      <c r="C568" s="9">
        <v>45325</v>
      </c>
      <c r="D568" s="28" t="s">
        <v>64</v>
      </c>
      <c r="E568" t="s">
        <v>588</v>
      </c>
      <c r="F568" t="s">
        <v>745</v>
      </c>
      <c r="G568" s="10">
        <f>(C568-VLOOKUP(E568,Riders!$A$2:$E$8002,4,FALSE))/365</f>
        <v>25.986301369863014</v>
      </c>
      <c r="H568" s="21">
        <v>13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f>0</f>
        <v>0</v>
      </c>
      <c r="AL568">
        <f>0</f>
        <v>0</v>
      </c>
      <c r="AM568">
        <f>0</f>
        <v>0</v>
      </c>
      <c r="AN568">
        <f>0</f>
        <v>0</v>
      </c>
      <c r="AO568">
        <f>0</f>
        <v>0</v>
      </c>
      <c r="AP568">
        <f>0</f>
        <v>0</v>
      </c>
      <c r="AQ568">
        <f>0</f>
        <v>0</v>
      </c>
      <c r="AR568">
        <f>0</f>
        <v>0</v>
      </c>
      <c r="AS568">
        <f>0</f>
        <v>0</v>
      </c>
      <c r="AT568">
        <f>0</f>
        <v>0</v>
      </c>
      <c r="AU568">
        <v>0</v>
      </c>
      <c r="AV568" s="6">
        <v>0.46458333333333302</v>
      </c>
      <c r="AW568" s="42">
        <v>53.811999999999998</v>
      </c>
    </row>
    <row r="569" spans="1:49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14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f>0</f>
        <v>0</v>
      </c>
      <c r="AL569">
        <f>0</f>
        <v>0</v>
      </c>
      <c r="AM569">
        <f>0</f>
        <v>0</v>
      </c>
      <c r="AN569">
        <f>0</f>
        <v>0</v>
      </c>
      <c r="AO569">
        <f>0</f>
        <v>0</v>
      </c>
      <c r="AP569">
        <f>0</f>
        <v>0</v>
      </c>
      <c r="AQ569">
        <f>0</f>
        <v>0</v>
      </c>
      <c r="AR569">
        <f>0</f>
        <v>0</v>
      </c>
      <c r="AS569">
        <f>0</f>
        <v>0</v>
      </c>
      <c r="AT569">
        <f>0</f>
        <v>0</v>
      </c>
      <c r="AU569">
        <v>0</v>
      </c>
      <c r="AV569" s="6">
        <v>0.46458333333333302</v>
      </c>
      <c r="AW569" s="42">
        <v>53.811999999999998</v>
      </c>
    </row>
    <row r="570" spans="1:49">
      <c r="A570" s="28" t="s">
        <v>292</v>
      </c>
      <c r="B570" s="28">
        <v>2024</v>
      </c>
      <c r="C570" s="9">
        <v>45325</v>
      </c>
      <c r="D570" s="28" t="s">
        <v>64</v>
      </c>
      <c r="E570" t="s">
        <v>610</v>
      </c>
      <c r="F570" t="s">
        <v>44</v>
      </c>
      <c r="G570" s="10">
        <f>(C570-VLOOKUP(E570,Riders!$A$2:$E$8002,4,FALSE))/365</f>
        <v>26.279452054794522</v>
      </c>
      <c r="H570" s="21">
        <v>15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f>0</f>
        <v>0</v>
      </c>
      <c r="AL570">
        <f>0</f>
        <v>0</v>
      </c>
      <c r="AM570">
        <f>0</f>
        <v>0</v>
      </c>
      <c r="AN570">
        <f>0</f>
        <v>0</v>
      </c>
      <c r="AO570">
        <f>0</f>
        <v>0</v>
      </c>
      <c r="AP570">
        <f>0</f>
        <v>0</v>
      </c>
      <c r="AQ570">
        <f>0</f>
        <v>0</v>
      </c>
      <c r="AR570">
        <f>0</f>
        <v>0</v>
      </c>
      <c r="AS570">
        <f>0</f>
        <v>0</v>
      </c>
      <c r="AT570">
        <f>0</f>
        <v>0</v>
      </c>
      <c r="AU570">
        <v>0</v>
      </c>
      <c r="AV570" s="6">
        <v>0.46458333333333302</v>
      </c>
      <c r="AW570" s="42">
        <v>53.811999999999998</v>
      </c>
    </row>
    <row r="571" spans="1:49">
      <c r="A571" s="28" t="s">
        <v>292</v>
      </c>
      <c r="B571" s="28">
        <v>2024</v>
      </c>
      <c r="C571" s="9">
        <v>45325</v>
      </c>
      <c r="D571" s="28" t="s">
        <v>64</v>
      </c>
      <c r="E571" t="s">
        <v>804</v>
      </c>
      <c r="F571" t="s">
        <v>56</v>
      </c>
      <c r="G571" s="10">
        <f>(C571-VLOOKUP(E571,Riders!$A$2:$E$8002,4,FALSE))/365</f>
        <v>23.383561643835616</v>
      </c>
      <c r="H571" s="21">
        <v>16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f>0</f>
        <v>0</v>
      </c>
      <c r="AL571">
        <f>0</f>
        <v>0</v>
      </c>
      <c r="AM571">
        <f>0</f>
        <v>0</v>
      </c>
      <c r="AN571">
        <f>0</f>
        <v>0</v>
      </c>
      <c r="AO571">
        <f>0</f>
        <v>0</v>
      </c>
      <c r="AP571">
        <f>0</f>
        <v>0</v>
      </c>
      <c r="AQ571">
        <f>0</f>
        <v>0</v>
      </c>
      <c r="AR571">
        <f>0</f>
        <v>0</v>
      </c>
      <c r="AS571">
        <f>0</f>
        <v>0</v>
      </c>
      <c r="AT571">
        <f>0</f>
        <v>0</v>
      </c>
      <c r="AU571">
        <v>0</v>
      </c>
      <c r="AV571" s="6">
        <v>0.46458333333333302</v>
      </c>
      <c r="AW571" s="42">
        <v>53.811999999999998</v>
      </c>
    </row>
    <row r="572" spans="1:49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 s="21">
        <v>17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f>0</f>
        <v>0</v>
      </c>
      <c r="AL572">
        <f>0</f>
        <v>0</v>
      </c>
      <c r="AM572">
        <f>0</f>
        <v>0</v>
      </c>
      <c r="AN572">
        <f>0</f>
        <v>0</v>
      </c>
      <c r="AO572">
        <f>0</f>
        <v>0</v>
      </c>
      <c r="AP572">
        <f>0</f>
        <v>0</v>
      </c>
      <c r="AQ572">
        <f>0</f>
        <v>0</v>
      </c>
      <c r="AR572">
        <f>0</f>
        <v>0</v>
      </c>
      <c r="AS572">
        <f>0</f>
        <v>0</v>
      </c>
      <c r="AT572">
        <f>0</f>
        <v>0</v>
      </c>
      <c r="AU572">
        <v>0</v>
      </c>
      <c r="AV572" s="6">
        <v>0.46458333333333302</v>
      </c>
      <c r="AW572" s="42">
        <v>53.811999999999998</v>
      </c>
    </row>
    <row r="573" spans="1:49">
      <c r="A573" s="28" t="s">
        <v>292</v>
      </c>
      <c r="B573" s="28">
        <v>2024</v>
      </c>
      <c r="C573" s="9">
        <v>45325</v>
      </c>
      <c r="D573" s="28" t="s">
        <v>64</v>
      </c>
      <c r="E573" t="s">
        <v>612</v>
      </c>
      <c r="F573" t="s">
        <v>613</v>
      </c>
      <c r="G573" s="10">
        <f>(C573-VLOOKUP(E573,Riders!$A$2:$E$8002,4,FALSE))/365</f>
        <v>26.421917808219177</v>
      </c>
      <c r="H573" s="21">
        <v>18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f>0</f>
        <v>0</v>
      </c>
      <c r="AK573">
        <f>0</f>
        <v>0</v>
      </c>
      <c r="AL573">
        <f>0</f>
        <v>0</v>
      </c>
      <c r="AM573">
        <f>0</f>
        <v>0</v>
      </c>
      <c r="AN573">
        <f>0</f>
        <v>0</v>
      </c>
      <c r="AO573">
        <f>0</f>
        <v>0</v>
      </c>
      <c r="AP573">
        <f>0</f>
        <v>0</v>
      </c>
      <c r="AQ573">
        <f>0</f>
        <v>0</v>
      </c>
      <c r="AR573">
        <f>0</f>
        <v>0</v>
      </c>
      <c r="AS573">
        <f>0</f>
        <v>0</v>
      </c>
      <c r="AT573">
        <f>0</f>
        <v>0</v>
      </c>
      <c r="AU573">
        <v>0</v>
      </c>
      <c r="AV573" s="6">
        <v>0.46458333333333302</v>
      </c>
      <c r="AW573" s="42">
        <v>53.811999999999998</v>
      </c>
    </row>
    <row r="574" spans="1:49">
      <c r="A574" s="28" t="s">
        <v>292</v>
      </c>
      <c r="B574" s="28">
        <v>2024</v>
      </c>
      <c r="C574" s="9">
        <v>45325</v>
      </c>
      <c r="D574" s="28" t="s">
        <v>64</v>
      </c>
      <c r="E574" t="s">
        <v>489</v>
      </c>
      <c r="F574" t="s">
        <v>35</v>
      </c>
      <c r="G574" s="10">
        <f>(C574-VLOOKUP(E574,Riders!$A$2:$E$8002,4,FALSE))/365</f>
        <v>25.624657534246577</v>
      </c>
      <c r="H574" s="21">
        <v>19</v>
      </c>
      <c r="I574">
        <f>0</f>
        <v>0</v>
      </c>
      <c r="J574">
        <f>0</f>
        <v>0</v>
      </c>
      <c r="K574">
        <f>0</f>
        <v>0</v>
      </c>
      <c r="L574">
        <f>0</f>
        <v>0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f>0</f>
        <v>0</v>
      </c>
      <c r="Z574">
        <f>0</f>
        <v>0</v>
      </c>
      <c r="AA574">
        <f>0</f>
        <v>0</v>
      </c>
      <c r="AB574">
        <f>0</f>
        <v>0</v>
      </c>
      <c r="AC574">
        <f>0</f>
        <v>0</v>
      </c>
      <c r="AD574">
        <f>0</f>
        <v>0</v>
      </c>
      <c r="AE574">
        <f>0</f>
        <v>0</v>
      </c>
      <c r="AF574">
        <f>0</f>
        <v>0</v>
      </c>
      <c r="AG574">
        <f>0</f>
        <v>0</v>
      </c>
      <c r="AH574">
        <f>0</f>
        <v>0</v>
      </c>
      <c r="AI574">
        <f>0</f>
        <v>0</v>
      </c>
      <c r="AJ574">
        <f>0</f>
        <v>0</v>
      </c>
      <c r="AK574">
        <f>0</f>
        <v>0</v>
      </c>
      <c r="AL574">
        <f>0</f>
        <v>0</v>
      </c>
      <c r="AM574">
        <f>0</f>
        <v>0</v>
      </c>
      <c r="AN574">
        <f>0</f>
        <v>0</v>
      </c>
      <c r="AO574">
        <f>0</f>
        <v>0</v>
      </c>
      <c r="AP574">
        <f>0</f>
        <v>0</v>
      </c>
      <c r="AQ574">
        <f>0</f>
        <v>0</v>
      </c>
      <c r="AR574">
        <f>0</f>
        <v>0</v>
      </c>
      <c r="AS574">
        <f>0</f>
        <v>0</v>
      </c>
      <c r="AT574">
        <f>0</f>
        <v>0</v>
      </c>
      <c r="AU574">
        <v>0</v>
      </c>
      <c r="AV574" s="6">
        <v>0.46458333333333302</v>
      </c>
      <c r="AW574" s="42">
        <v>53.811999999999998</v>
      </c>
    </row>
    <row r="575" spans="1:49">
      <c r="A575" s="28" t="s">
        <v>292</v>
      </c>
      <c r="B575" s="28">
        <v>2024</v>
      </c>
      <c r="C575" s="9">
        <v>45325</v>
      </c>
      <c r="D575" s="28" t="s">
        <v>64</v>
      </c>
      <c r="E575" t="s">
        <v>1068</v>
      </c>
      <c r="F575" t="s">
        <v>475</v>
      </c>
      <c r="G575" s="10">
        <f>(C575-VLOOKUP(E575,Riders!$A$2:$E$8002,4,FALSE))/365</f>
        <v>22.221917808219178</v>
      </c>
      <c r="H575" s="21">
        <v>20</v>
      </c>
      <c r="I575">
        <f>0</f>
        <v>0</v>
      </c>
      <c r="J575">
        <f>0</f>
        <v>0</v>
      </c>
      <c r="K575">
        <f>0</f>
        <v>0</v>
      </c>
      <c r="L575">
        <f>0</f>
        <v>0</v>
      </c>
      <c r="M575">
        <f>0</f>
        <v>0</v>
      </c>
      <c r="N575">
        <f>0</f>
        <v>0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f>0</f>
        <v>0</v>
      </c>
      <c r="Z575">
        <f>0</f>
        <v>0</v>
      </c>
      <c r="AA575">
        <f>0</f>
        <v>0</v>
      </c>
      <c r="AB575">
        <f>0</f>
        <v>0</v>
      </c>
      <c r="AC575">
        <f>0</f>
        <v>0</v>
      </c>
      <c r="AD575">
        <f>0</f>
        <v>0</v>
      </c>
      <c r="AE575">
        <f>0</f>
        <v>0</v>
      </c>
      <c r="AF575">
        <f>0</f>
        <v>0</v>
      </c>
      <c r="AG575">
        <f>0</f>
        <v>0</v>
      </c>
      <c r="AH575">
        <f>0</f>
        <v>0</v>
      </c>
      <c r="AI575">
        <f>0</f>
        <v>0</v>
      </c>
      <c r="AJ575">
        <f>0</f>
        <v>0</v>
      </c>
      <c r="AK575">
        <f>0</f>
        <v>0</v>
      </c>
      <c r="AL575">
        <f>0</f>
        <v>0</v>
      </c>
      <c r="AM575">
        <f>0</f>
        <v>0</v>
      </c>
      <c r="AN575">
        <f>0</f>
        <v>0</v>
      </c>
      <c r="AO575">
        <f>0</f>
        <v>0</v>
      </c>
      <c r="AP575">
        <f>0</f>
        <v>0</v>
      </c>
      <c r="AQ575">
        <f>0</f>
        <v>0</v>
      </c>
      <c r="AR575">
        <f>0</f>
        <v>0</v>
      </c>
      <c r="AS575">
        <f>0</f>
        <v>0</v>
      </c>
      <c r="AT575">
        <f>0</f>
        <v>0</v>
      </c>
      <c r="AU575">
        <v>0</v>
      </c>
      <c r="AV575" s="6">
        <v>0.46458333333333302</v>
      </c>
      <c r="AW575" s="42">
        <v>53.811999999999998</v>
      </c>
    </row>
    <row r="576" spans="1:49">
      <c r="A576" s="28" t="s">
        <v>292</v>
      </c>
      <c r="B576" s="28">
        <v>2024</v>
      </c>
      <c r="C576" s="9">
        <v>45325</v>
      </c>
      <c r="D576" s="28" t="s">
        <v>64</v>
      </c>
      <c r="E576" t="s">
        <v>747</v>
      </c>
      <c r="F576" t="s">
        <v>73</v>
      </c>
      <c r="G576" s="10">
        <f>(C576-VLOOKUP(E576,Riders!$A$2:$E$8002,4,FALSE))/365</f>
        <v>23.8</v>
      </c>
      <c r="H576" s="21">
        <v>21</v>
      </c>
      <c r="I576">
        <f>0</f>
        <v>0</v>
      </c>
      <c r="J576">
        <f>0</f>
        <v>0</v>
      </c>
      <c r="K576">
        <f>0</f>
        <v>0</v>
      </c>
      <c r="L576">
        <f>0</f>
        <v>0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f>0</f>
        <v>0</v>
      </c>
      <c r="V576">
        <f>0</f>
        <v>0</v>
      </c>
      <c r="W576">
        <f>0</f>
        <v>0</v>
      </c>
      <c r="X576">
        <f>0</f>
        <v>0</v>
      </c>
      <c r="Y576">
        <f>0</f>
        <v>0</v>
      </c>
      <c r="Z576">
        <f>0</f>
        <v>0</v>
      </c>
      <c r="AA576">
        <f>0</f>
        <v>0</v>
      </c>
      <c r="AB576">
        <f>0</f>
        <v>0</v>
      </c>
      <c r="AC576">
        <f>0</f>
        <v>0</v>
      </c>
      <c r="AD576">
        <f>0</f>
        <v>0</v>
      </c>
      <c r="AE576">
        <f>0</f>
        <v>0</v>
      </c>
      <c r="AF576">
        <f>0</f>
        <v>0</v>
      </c>
      <c r="AG576">
        <f>0</f>
        <v>0</v>
      </c>
      <c r="AH576">
        <f>0</f>
        <v>0</v>
      </c>
      <c r="AI576">
        <f>0</f>
        <v>0</v>
      </c>
      <c r="AJ576">
        <f>0</f>
        <v>0</v>
      </c>
      <c r="AK576">
        <f>0</f>
        <v>0</v>
      </c>
      <c r="AL576">
        <f>0</f>
        <v>0</v>
      </c>
      <c r="AM576">
        <f>0</f>
        <v>0</v>
      </c>
      <c r="AN576">
        <f>0</f>
        <v>0</v>
      </c>
      <c r="AO576">
        <f>0</f>
        <v>0</v>
      </c>
      <c r="AP576">
        <f>0</f>
        <v>0</v>
      </c>
      <c r="AQ576">
        <f>0</f>
        <v>0</v>
      </c>
      <c r="AR576">
        <f>0</f>
        <v>0</v>
      </c>
      <c r="AS576">
        <f>0</f>
        <v>0</v>
      </c>
      <c r="AT576">
        <f>0</f>
        <v>0</v>
      </c>
      <c r="AU576">
        <v>0</v>
      </c>
      <c r="AV576" s="6">
        <v>0.46458333333333302</v>
      </c>
      <c r="AW576" s="42">
        <v>53.811999999999998</v>
      </c>
    </row>
    <row r="577" spans="1:49">
      <c r="A577" s="28" t="s">
        <v>292</v>
      </c>
      <c r="B577" s="28">
        <v>2024</v>
      </c>
      <c r="C577" s="9">
        <v>45325</v>
      </c>
      <c r="D577" s="28" t="s">
        <v>64</v>
      </c>
      <c r="E577" t="s">
        <v>607</v>
      </c>
      <c r="F577" t="s">
        <v>54</v>
      </c>
      <c r="G577" s="10">
        <f>(C577-VLOOKUP(E577,Riders!$A$2:$E$8002,4,FALSE))/365</f>
        <v>22.610958904109587</v>
      </c>
      <c r="H577" s="21">
        <v>22</v>
      </c>
      <c r="I577">
        <f>0</f>
        <v>0</v>
      </c>
      <c r="J577">
        <f>0</f>
        <v>0</v>
      </c>
      <c r="K577">
        <f>0</f>
        <v>0</v>
      </c>
      <c r="L577">
        <f>0</f>
        <v>0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f>0</f>
        <v>0</v>
      </c>
      <c r="Z577">
        <f>0</f>
        <v>0</v>
      </c>
      <c r="AA577">
        <f>0</f>
        <v>0</v>
      </c>
      <c r="AB577">
        <f>0</f>
        <v>0</v>
      </c>
      <c r="AC577">
        <f>0</f>
        <v>0</v>
      </c>
      <c r="AD577">
        <f>0</f>
        <v>0</v>
      </c>
      <c r="AE577">
        <f>0</f>
        <v>0</v>
      </c>
      <c r="AF577">
        <f>0</f>
        <v>0</v>
      </c>
      <c r="AG577">
        <f>0</f>
        <v>0</v>
      </c>
      <c r="AH577">
        <f>0</f>
        <v>0</v>
      </c>
      <c r="AI577">
        <f>0</f>
        <v>0</v>
      </c>
      <c r="AJ577">
        <f>0</f>
        <v>0</v>
      </c>
      <c r="AK577">
        <f>0</f>
        <v>0</v>
      </c>
      <c r="AL577">
        <f>0</f>
        <v>0</v>
      </c>
      <c r="AM577">
        <f>0</f>
        <v>0</v>
      </c>
      <c r="AN577">
        <f>0</f>
        <v>0</v>
      </c>
      <c r="AO577">
        <f>0</f>
        <v>0</v>
      </c>
      <c r="AP577">
        <f>0</f>
        <v>0</v>
      </c>
      <c r="AQ577">
        <f>0</f>
        <v>0</v>
      </c>
      <c r="AR577">
        <f>0</f>
        <v>0</v>
      </c>
      <c r="AS577">
        <f>0</f>
        <v>0</v>
      </c>
      <c r="AT577">
        <f>0</f>
        <v>0</v>
      </c>
      <c r="AU577">
        <v>0</v>
      </c>
      <c r="AV577" s="6">
        <v>0.46458333333333302</v>
      </c>
      <c r="AW577" s="42">
        <v>53.811999999999998</v>
      </c>
    </row>
    <row r="578" spans="1:49">
      <c r="A578" s="28" t="s">
        <v>292</v>
      </c>
      <c r="B578" s="28">
        <v>2024</v>
      </c>
      <c r="C578" s="9">
        <v>45325</v>
      </c>
      <c r="D578" s="28" t="s">
        <v>64</v>
      </c>
      <c r="E578" t="s">
        <v>1125</v>
      </c>
      <c r="F578" t="s">
        <v>1126</v>
      </c>
      <c r="G578" s="10">
        <f>(C578-VLOOKUP(E578,Riders!$A$2:$E$8002,4,FALSE))/365</f>
        <v>34.093150684931508</v>
      </c>
      <c r="H578" s="21">
        <v>23</v>
      </c>
      <c r="I578">
        <f>0</f>
        <v>0</v>
      </c>
      <c r="J578">
        <f>0</f>
        <v>0</v>
      </c>
      <c r="K578">
        <f>0</f>
        <v>0</v>
      </c>
      <c r="L578">
        <f>0</f>
        <v>0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f>0</f>
        <v>0</v>
      </c>
      <c r="Z578">
        <f>0</f>
        <v>0</v>
      </c>
      <c r="AA578">
        <f>0</f>
        <v>0</v>
      </c>
      <c r="AB578">
        <f>0</f>
        <v>0</v>
      </c>
      <c r="AC578">
        <f>0</f>
        <v>0</v>
      </c>
      <c r="AD578">
        <f>0</f>
        <v>0</v>
      </c>
      <c r="AE578">
        <f>0</f>
        <v>0</v>
      </c>
      <c r="AF578">
        <f>0</f>
        <v>0</v>
      </c>
      <c r="AG578">
        <f>0</f>
        <v>0</v>
      </c>
      <c r="AH578">
        <f>0</f>
        <v>0</v>
      </c>
      <c r="AI578">
        <f>0</f>
        <v>0</v>
      </c>
      <c r="AJ578">
        <f>0</f>
        <v>0</v>
      </c>
      <c r="AK578">
        <f>0</f>
        <v>0</v>
      </c>
      <c r="AL578">
        <f>0</f>
        <v>0</v>
      </c>
      <c r="AM578">
        <f>0</f>
        <v>0</v>
      </c>
      <c r="AN578">
        <f>0</f>
        <v>0</v>
      </c>
      <c r="AO578">
        <f>0</f>
        <v>0</v>
      </c>
      <c r="AP578">
        <f>0</f>
        <v>0</v>
      </c>
      <c r="AQ578">
        <f>0</f>
        <v>0</v>
      </c>
      <c r="AR578">
        <f>0</f>
        <v>0</v>
      </c>
      <c r="AS578">
        <f>0</f>
        <v>0</v>
      </c>
      <c r="AT578">
        <f>0</f>
        <v>0</v>
      </c>
      <c r="AU578">
        <v>0</v>
      </c>
      <c r="AV578" s="6">
        <v>0.46458333333333302</v>
      </c>
      <c r="AW578" s="42">
        <v>53.811999999999998</v>
      </c>
    </row>
    <row r="579" spans="1:49">
      <c r="A579" s="28" t="s">
        <v>292</v>
      </c>
      <c r="B579" s="28">
        <v>2024</v>
      </c>
      <c r="C579" s="9">
        <v>45325</v>
      </c>
      <c r="D579" s="28" t="s">
        <v>64</v>
      </c>
      <c r="E579" t="s">
        <v>624</v>
      </c>
      <c r="F579" t="s">
        <v>625</v>
      </c>
      <c r="G579" s="10">
        <f>(C579-VLOOKUP(E579,Riders!$A$2:$E$8002,4,FALSE))/365</f>
        <v>24.775342465753425</v>
      </c>
      <c r="H579" s="21">
        <v>24</v>
      </c>
      <c r="I579">
        <f>0</f>
        <v>0</v>
      </c>
      <c r="J579">
        <f>0</f>
        <v>0</v>
      </c>
      <c r="K579">
        <f>0</f>
        <v>0</v>
      </c>
      <c r="L579">
        <f>0</f>
        <v>0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f>0</f>
        <v>0</v>
      </c>
      <c r="Z579">
        <f>0</f>
        <v>0</v>
      </c>
      <c r="AA579">
        <f>0</f>
        <v>0</v>
      </c>
      <c r="AB579">
        <f>0</f>
        <v>0</v>
      </c>
      <c r="AC579">
        <f>0</f>
        <v>0</v>
      </c>
      <c r="AD579">
        <f>0</f>
        <v>0</v>
      </c>
      <c r="AE579">
        <f>0</f>
        <v>0</v>
      </c>
      <c r="AF579">
        <f>0</f>
        <v>0</v>
      </c>
      <c r="AG579">
        <f>0</f>
        <v>0</v>
      </c>
      <c r="AH579">
        <f>0</f>
        <v>0</v>
      </c>
      <c r="AI579">
        <f>0</f>
        <v>0</v>
      </c>
      <c r="AJ579">
        <f>0</f>
        <v>0</v>
      </c>
      <c r="AK579">
        <f>0</f>
        <v>0</v>
      </c>
      <c r="AL579">
        <f>0</f>
        <v>0</v>
      </c>
      <c r="AM579">
        <f>0</f>
        <v>0</v>
      </c>
      <c r="AN579">
        <f>0</f>
        <v>0</v>
      </c>
      <c r="AO579">
        <f>0</f>
        <v>0</v>
      </c>
      <c r="AP579">
        <f>0</f>
        <v>0</v>
      </c>
      <c r="AQ579">
        <f>0</f>
        <v>0</v>
      </c>
      <c r="AR579">
        <f>0</f>
        <v>0</v>
      </c>
      <c r="AS579">
        <f>0</f>
        <v>0</v>
      </c>
      <c r="AT579">
        <f>0</f>
        <v>0</v>
      </c>
      <c r="AU579">
        <v>0</v>
      </c>
      <c r="AV579" s="6">
        <v>0.46458333333333302</v>
      </c>
      <c r="AW579" s="42">
        <v>53.811999999999998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79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73"/>
  <sheetViews>
    <sheetView zoomScaleNormal="100" workbookViewId="0">
      <pane ySplit="1" topLeftCell="A551" activePane="bottomLeft" state="frozen"/>
      <selection activeCell="K321" sqref="K321"/>
      <selection pane="bottomLeft" activeCell="E553" sqref="E553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2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2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2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2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2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2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2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2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2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2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2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2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2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2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2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2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2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2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2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2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2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2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2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4" t="s">
        <v>234</v>
      </c>
      <c r="B530" s="111">
        <v>2024</v>
      </c>
      <c r="C530" s="9">
        <v>45304</v>
      </c>
      <c r="D530" s="133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4" t="s">
        <v>234</v>
      </c>
      <c r="B531" s="111">
        <v>2024</v>
      </c>
      <c r="C531" s="9">
        <v>45304</v>
      </c>
      <c r="D531" s="133" t="s">
        <v>8281</v>
      </c>
      <c r="E531" t="s">
        <v>8286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4" t="s">
        <v>234</v>
      </c>
      <c r="B532" s="111">
        <v>2024</v>
      </c>
      <c r="C532" s="9">
        <v>45304</v>
      </c>
      <c r="D532" s="133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4" t="s">
        <v>234</v>
      </c>
      <c r="B533" s="111">
        <v>2024</v>
      </c>
      <c r="C533" s="9">
        <v>45304</v>
      </c>
      <c r="D533" s="133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4" t="s">
        <v>234</v>
      </c>
      <c r="B534" s="111">
        <v>2024</v>
      </c>
      <c r="C534" s="9">
        <v>45304</v>
      </c>
      <c r="D534" s="133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4" t="s">
        <v>234</v>
      </c>
      <c r="B535" s="111">
        <v>2024</v>
      </c>
      <c r="C535" s="9">
        <v>45304</v>
      </c>
      <c r="D535" s="133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  <row r="550" spans="1:10">
      <c r="A550" s="28" t="s">
        <v>292</v>
      </c>
      <c r="B550" s="28">
        <v>2024</v>
      </c>
      <c r="C550" s="9">
        <v>45325</v>
      </c>
      <c r="D550" s="28" t="s">
        <v>64</v>
      </c>
      <c r="E550" t="s">
        <v>593</v>
      </c>
      <c r="F550" t="s">
        <v>33</v>
      </c>
      <c r="G550" s="10">
        <f>(C550-VLOOKUP(E550,Riders!$A$2:$E$8002,4,FALSE))/365</f>
        <v>33.210958904109589</v>
      </c>
      <c r="H550" s="21">
        <v>1</v>
      </c>
      <c r="I550" s="6">
        <v>0.58819444444444446</v>
      </c>
      <c r="J550">
        <v>54.191000000000003</v>
      </c>
    </row>
    <row r="551" spans="1:10">
      <c r="A551" s="28" t="s">
        <v>292</v>
      </c>
      <c r="B551" s="28">
        <v>2024</v>
      </c>
      <c r="C551" s="9">
        <v>45325</v>
      </c>
      <c r="D551" s="28" t="s">
        <v>64</v>
      </c>
      <c r="E551" t="s">
        <v>495</v>
      </c>
      <c r="F551" t="s">
        <v>32</v>
      </c>
      <c r="G551" s="10">
        <f>(C551-VLOOKUP(E551,Riders!$A$2:$E$8002,4,FALSE))/365</f>
        <v>20.517808219178082</v>
      </c>
      <c r="H551" s="21">
        <v>2</v>
      </c>
      <c r="I551" s="6">
        <v>0.58819444444444446</v>
      </c>
      <c r="J551">
        <v>54.191000000000003</v>
      </c>
    </row>
    <row r="552" spans="1:10">
      <c r="A552" s="28" t="s">
        <v>292</v>
      </c>
      <c r="B552" s="28">
        <v>2024</v>
      </c>
      <c r="C552" s="9">
        <v>45325</v>
      </c>
      <c r="D552" s="28" t="s">
        <v>64</v>
      </c>
      <c r="E552" t="s">
        <v>1069</v>
      </c>
      <c r="F552" t="s">
        <v>100</v>
      </c>
      <c r="G552" s="10">
        <f>(C552-VLOOKUP(E552,Riders!$A$2:$E$8002,4,FALSE))/365</f>
        <v>22.032876712328768</v>
      </c>
      <c r="H552" s="21">
        <v>3</v>
      </c>
      <c r="I552" s="6">
        <v>0.58819444444444402</v>
      </c>
      <c r="J552">
        <v>54.191000000000003</v>
      </c>
    </row>
    <row r="553" spans="1:10">
      <c r="A553" s="28" t="s">
        <v>292</v>
      </c>
      <c r="B553" s="28">
        <v>2024</v>
      </c>
      <c r="C553" s="9">
        <v>45325</v>
      </c>
      <c r="D553" s="28" t="s">
        <v>64</v>
      </c>
      <c r="E553" t="s">
        <v>581</v>
      </c>
      <c r="F553" t="s">
        <v>111</v>
      </c>
      <c r="G553" s="10">
        <f>(C553-VLOOKUP(E553,Riders!$A$2:$E$8002,4,FALSE))/365</f>
        <v>28.208219178082192</v>
      </c>
      <c r="H553" s="21">
        <v>4</v>
      </c>
      <c r="I553" s="6">
        <v>0.58819444444444402</v>
      </c>
      <c r="J553">
        <v>54.191000000000003</v>
      </c>
    </row>
    <row r="554" spans="1:10">
      <c r="A554" s="28" t="s">
        <v>292</v>
      </c>
      <c r="B554" s="28">
        <v>2024</v>
      </c>
      <c r="C554" s="9">
        <v>45325</v>
      </c>
      <c r="D554" s="28" t="s">
        <v>64</v>
      </c>
      <c r="E554" t="s">
        <v>583</v>
      </c>
      <c r="F554" t="s">
        <v>76</v>
      </c>
      <c r="G554" s="10">
        <f>(C554-VLOOKUP(E554,Riders!$A$2:$E$8002,4,FALSE))/365</f>
        <v>28.701369863013699</v>
      </c>
      <c r="H554" s="21">
        <v>5</v>
      </c>
      <c r="I554" s="6">
        <v>0.58819444444444402</v>
      </c>
      <c r="J554">
        <v>54.191000000000003</v>
      </c>
    </row>
    <row r="555" spans="1:10">
      <c r="A555" s="28" t="s">
        <v>292</v>
      </c>
      <c r="B555" s="28">
        <v>2024</v>
      </c>
      <c r="C555" s="9">
        <v>45325</v>
      </c>
      <c r="D555" s="28" t="s">
        <v>64</v>
      </c>
      <c r="E555" t="s">
        <v>750</v>
      </c>
      <c r="F555" t="s">
        <v>718</v>
      </c>
      <c r="G555" s="10">
        <f>(C555-VLOOKUP(E555,Riders!$A$2:$E$8002,4,FALSE))/365</f>
        <v>24.865753424657534</v>
      </c>
      <c r="H555" s="21">
        <v>6</v>
      </c>
      <c r="I555" s="6">
        <v>0.58819444444444402</v>
      </c>
      <c r="J555">
        <v>54.191000000000003</v>
      </c>
    </row>
    <row r="556" spans="1:10">
      <c r="A556" s="28" t="s">
        <v>292</v>
      </c>
      <c r="B556" s="28">
        <v>2024</v>
      </c>
      <c r="C556" s="9">
        <v>45325</v>
      </c>
      <c r="D556" s="28" t="s">
        <v>64</v>
      </c>
      <c r="E556" t="s">
        <v>588</v>
      </c>
      <c r="F556" t="s">
        <v>745</v>
      </c>
      <c r="G556" s="10">
        <f>(C556-VLOOKUP(E556,Riders!$A$2:$E$8002,4,FALSE))/365</f>
        <v>25.986301369863014</v>
      </c>
      <c r="H556" s="21">
        <v>7</v>
      </c>
      <c r="I556" s="6">
        <v>0.58819444444444402</v>
      </c>
      <c r="J556">
        <v>54.191000000000003</v>
      </c>
    </row>
    <row r="557" spans="1:10">
      <c r="A557" s="28" t="s">
        <v>292</v>
      </c>
      <c r="B557" s="28">
        <v>2024</v>
      </c>
      <c r="C557" s="9">
        <v>45325</v>
      </c>
      <c r="D557" s="28" t="s">
        <v>64</v>
      </c>
      <c r="E557" t="s">
        <v>1068</v>
      </c>
      <c r="F557" t="s">
        <v>475</v>
      </c>
      <c r="G557" s="10">
        <f>(C557-VLOOKUP(E557,Riders!$A$2:$E$8002,4,FALSE))/365</f>
        <v>22.221917808219178</v>
      </c>
      <c r="H557" s="21">
        <v>8</v>
      </c>
      <c r="I557" s="6">
        <v>0.58819444444444402</v>
      </c>
      <c r="J557">
        <v>54.191000000000003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 s="21">
        <v>9</v>
      </c>
      <c r="I558" s="6">
        <v>0.58819444444444402</v>
      </c>
      <c r="J558">
        <v>54.191000000000003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 s="21">
        <v>10</v>
      </c>
      <c r="I559" s="6">
        <v>0.58819444444444402</v>
      </c>
      <c r="J559">
        <v>54.191000000000003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747</v>
      </c>
      <c r="F560" t="s">
        <v>73</v>
      </c>
      <c r="G560" s="10">
        <f>(C560-VLOOKUP(E560,Riders!$A$2:$E$8002,4,FALSE))/365</f>
        <v>23.8</v>
      </c>
      <c r="H560" s="21">
        <v>11</v>
      </c>
      <c r="I560" s="6">
        <v>0.58819444444444402</v>
      </c>
      <c r="J560">
        <v>54.191000000000003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489</v>
      </c>
      <c r="F561" t="s">
        <v>35</v>
      </c>
      <c r="G561" s="10">
        <f>(C561-VLOOKUP(E561,Riders!$A$2:$E$8002,4,FALSE))/365</f>
        <v>25.624657534246577</v>
      </c>
      <c r="H561" s="21">
        <v>12</v>
      </c>
      <c r="I561" s="6">
        <v>0.58819444444444402</v>
      </c>
      <c r="J561">
        <v>54.191000000000003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639</v>
      </c>
      <c r="F562" t="s">
        <v>640</v>
      </c>
      <c r="G562" s="10">
        <f>(C562-VLOOKUP(E562,Riders!$A$2:$E$8002,4,FALSE))/365</f>
        <v>22.030136986301368</v>
      </c>
      <c r="H562" s="21">
        <v>13</v>
      </c>
      <c r="I562" s="6">
        <v>0.58819444444444402</v>
      </c>
      <c r="J562">
        <v>54.191000000000003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482</v>
      </c>
      <c r="F563" t="s">
        <v>162</v>
      </c>
      <c r="G563" s="10">
        <f>(C563-VLOOKUP(E563,Riders!$A$2:$E$8002,4,FALSE))/365</f>
        <v>26.580821917808219</v>
      </c>
      <c r="H563" s="21">
        <v>14</v>
      </c>
      <c r="I563" s="6">
        <v>0.58819444444444402</v>
      </c>
      <c r="J563">
        <v>54.191000000000003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610</v>
      </c>
      <c r="F564" t="s">
        <v>44</v>
      </c>
      <c r="G564" s="10">
        <f>(C564-VLOOKUP(E564,Riders!$A$2:$E$8002,4,FALSE))/365</f>
        <v>26.279452054794522</v>
      </c>
      <c r="H564" s="21">
        <v>15</v>
      </c>
      <c r="I564" s="6">
        <v>0.58819444444444402</v>
      </c>
      <c r="J564">
        <v>54.191000000000003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 s="21">
        <v>16</v>
      </c>
      <c r="I565" s="6">
        <v>0.58819444444444402</v>
      </c>
      <c r="J565">
        <v>54.191000000000003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804</v>
      </c>
      <c r="F566" t="s">
        <v>56</v>
      </c>
      <c r="G566" s="10">
        <f>(C566-VLOOKUP(E566,Riders!$A$2:$E$8002,4,FALSE))/365</f>
        <v>23.383561643835616</v>
      </c>
      <c r="H566" s="21">
        <v>17</v>
      </c>
      <c r="I566" s="6">
        <v>0.58819444444444402</v>
      </c>
      <c r="J566">
        <v>54.191000000000003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1121</v>
      </c>
      <c r="F567" t="s">
        <v>152</v>
      </c>
      <c r="G567" s="10">
        <f>(C567-VLOOKUP(E567,Riders!$A$2:$E$8002,4,FALSE))/365</f>
        <v>33.208219178082189</v>
      </c>
      <c r="H567" s="21">
        <v>18</v>
      </c>
      <c r="I567" s="6">
        <v>0.58819444444444402</v>
      </c>
      <c r="J567">
        <v>54.191000000000003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607</v>
      </c>
      <c r="F568" t="s">
        <v>54</v>
      </c>
      <c r="G568" s="10">
        <f>(C568-VLOOKUP(E568,Riders!$A$2:$E$8002,4,FALSE))/365</f>
        <v>22.610958904109587</v>
      </c>
      <c r="H568" s="21">
        <v>19</v>
      </c>
      <c r="I568" s="6">
        <v>0.58819444444444402</v>
      </c>
      <c r="J568">
        <v>54.191000000000003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20</v>
      </c>
      <c r="I569" s="6">
        <v>0.58819444444444402</v>
      </c>
      <c r="J569">
        <v>54.191000000000003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589</v>
      </c>
      <c r="F570" t="s">
        <v>30</v>
      </c>
      <c r="G570" s="10">
        <f>(C570-VLOOKUP(E570,Riders!$A$2:$E$8002,4,FALSE))/365</f>
        <v>34.684931506849317</v>
      </c>
      <c r="H570" s="21">
        <v>21</v>
      </c>
      <c r="I570" s="6">
        <v>0.58819444444444402</v>
      </c>
      <c r="J570">
        <v>54.191000000000003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1125</v>
      </c>
      <c r="F571" t="s">
        <v>1126</v>
      </c>
      <c r="G571" s="10">
        <f>(C571-VLOOKUP(E571,Riders!$A$2:$E$8002,4,FALSE))/365</f>
        <v>34.093150684931508</v>
      </c>
      <c r="H571" s="21">
        <v>22</v>
      </c>
      <c r="I571" s="6">
        <v>0.58819444444444402</v>
      </c>
      <c r="J571">
        <v>54.191000000000003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634</v>
      </c>
      <c r="F572" t="s">
        <v>40</v>
      </c>
      <c r="G572" s="10">
        <f>(C572-VLOOKUP(E572,Riders!$A$2:$E$8002,4,FALSE))/365</f>
        <v>23.109589041095891</v>
      </c>
      <c r="H572" s="21">
        <v>23</v>
      </c>
      <c r="I572" s="6">
        <v>0.58819444444444402</v>
      </c>
      <c r="J572">
        <v>54.191000000000003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624</v>
      </c>
      <c r="F573" t="s">
        <v>625</v>
      </c>
      <c r="G573" s="10">
        <f>(C573-VLOOKUP(E573,Riders!$A$2:$E$8002,4,FALSE))/365</f>
        <v>24.775342465753425</v>
      </c>
      <c r="H573" s="21">
        <v>24</v>
      </c>
      <c r="I573" s="6">
        <v>0.58819444444444402</v>
      </c>
      <c r="J573">
        <v>54.191000000000003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73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86"/>
  <sheetViews>
    <sheetView zoomScale="70" zoomScaleNormal="70" workbookViewId="0">
      <pane ySplit="1" topLeftCell="A554" activePane="bottomLeft" state="frozen"/>
      <selection activeCell="K321" sqref="K321"/>
      <selection pane="bottomLeft" activeCell="AB574" sqref="AB574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2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2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2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2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2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2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2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2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2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2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2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2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2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2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2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2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2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2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2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2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2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2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2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2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1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1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1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1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1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1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1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1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1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1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1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1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1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1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1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1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1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1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1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1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1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1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1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1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8286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4" t="s">
        <v>234</v>
      </c>
      <c r="B556" s="111">
        <v>2024</v>
      </c>
      <c r="C556" s="9">
        <v>45304</v>
      </c>
      <c r="D556" s="133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4" t="s">
        <v>234</v>
      </c>
      <c r="B557" s="111">
        <v>2024</v>
      </c>
      <c r="C557" s="9">
        <v>45304</v>
      </c>
      <c r="D557" s="133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4" t="s">
        <v>234</v>
      </c>
      <c r="B558" s="111">
        <v>2024</v>
      </c>
      <c r="C558" s="9">
        <v>45304</v>
      </c>
      <c r="D558" s="133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4" t="s">
        <v>234</v>
      </c>
      <c r="B559" s="111">
        <v>2024</v>
      </c>
      <c r="C559" s="9">
        <v>45304</v>
      </c>
      <c r="D559" s="133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4" t="s">
        <v>234</v>
      </c>
      <c r="B560" s="111">
        <v>2024</v>
      </c>
      <c r="C560" s="9">
        <v>45304</v>
      </c>
      <c r="D560" s="133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4" t="s">
        <v>234</v>
      </c>
      <c r="B561" s="111">
        <v>2024</v>
      </c>
      <c r="C561" s="9">
        <v>45304</v>
      </c>
      <c r="D561" s="133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4" t="s">
        <v>234</v>
      </c>
      <c r="B562" s="111">
        <v>2024</v>
      </c>
      <c r="C562" s="9">
        <v>45304</v>
      </c>
      <c r="D562" s="133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  <row r="563" spans="1:27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1</v>
      </c>
      <c r="I563">
        <v>34</v>
      </c>
      <c r="J563">
        <v>26</v>
      </c>
      <c r="K563">
        <v>38</v>
      </c>
      <c r="L563">
        <v>98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v>3</v>
      </c>
      <c r="R563">
        <f>0</f>
        <v>0</v>
      </c>
      <c r="S563">
        <f>0</f>
        <v>0</v>
      </c>
      <c r="T563">
        <f>0</f>
        <v>0</v>
      </c>
      <c r="U563">
        <v>3</v>
      </c>
      <c r="V563">
        <f>0</f>
        <v>0</v>
      </c>
      <c r="W563">
        <f>0</f>
        <v>0</v>
      </c>
      <c r="X563">
        <f>0</f>
        <v>0</v>
      </c>
      <c r="Y563">
        <v>104</v>
      </c>
      <c r="Z563" s="95">
        <v>2.0347222222222221E-2</v>
      </c>
      <c r="AA563">
        <v>51.195</v>
      </c>
    </row>
    <row r="564" spans="1:27">
      <c r="A564" s="28" t="s">
        <v>292</v>
      </c>
      <c r="B564" s="28">
        <v>2024</v>
      </c>
      <c r="C564" s="9">
        <v>45325</v>
      </c>
      <c r="D564" s="28" t="s">
        <v>64</v>
      </c>
      <c r="E564" t="s">
        <v>468</v>
      </c>
      <c r="F564" t="s">
        <v>24</v>
      </c>
      <c r="G564" s="10">
        <f>(C564-VLOOKUP(E564,Riders!$A$2:$E$8002,4,FALSE))/365</f>
        <v>35.010958904109586</v>
      </c>
      <c r="H564" s="21">
        <v>2</v>
      </c>
      <c r="I564">
        <v>40</v>
      </c>
      <c r="J564">
        <v>28</v>
      </c>
      <c r="K564">
        <v>24</v>
      </c>
      <c r="L564">
        <v>92</v>
      </c>
      <c r="M564">
        <f>0</f>
        <v>0</v>
      </c>
      <c r="N564">
        <f>0</f>
        <v>0</v>
      </c>
      <c r="O564">
        <v>1</v>
      </c>
      <c r="P564">
        <v>5</v>
      </c>
      <c r="Q564">
        <v>1</v>
      </c>
      <c r="R564">
        <f>0</f>
        <v>0</v>
      </c>
      <c r="S564">
        <f>0</f>
        <v>0</v>
      </c>
      <c r="T564">
        <f>0</f>
        <v>0</v>
      </c>
      <c r="U564">
        <v>5</v>
      </c>
      <c r="V564">
        <f>0</f>
        <v>0</v>
      </c>
      <c r="W564">
        <f>0</f>
        <v>0</v>
      </c>
      <c r="X564">
        <f>0</f>
        <v>0</v>
      </c>
      <c r="Y564">
        <v>104</v>
      </c>
      <c r="Z564" s="95">
        <v>2.0347222222222221E-2</v>
      </c>
      <c r="AA564">
        <v>51.195</v>
      </c>
    </row>
    <row r="565" spans="1:27">
      <c r="A565" s="28" t="s">
        <v>292</v>
      </c>
      <c r="B565" s="28">
        <v>2024</v>
      </c>
      <c r="C565" s="9">
        <v>45325</v>
      </c>
      <c r="D565" s="28" t="s">
        <v>64</v>
      </c>
      <c r="E565" t="s">
        <v>977</v>
      </c>
      <c r="F565" t="s">
        <v>76</v>
      </c>
      <c r="G565" s="10">
        <f>(C565-VLOOKUP(E565,Riders!$A$2:$E$8002,4,FALSE))/365</f>
        <v>28.701369863013699</v>
      </c>
      <c r="H565" s="21">
        <v>3</v>
      </c>
      <c r="I565">
        <v>24</v>
      </c>
      <c r="J565">
        <v>32</v>
      </c>
      <c r="K565">
        <v>32</v>
      </c>
      <c r="L565">
        <v>88</v>
      </c>
      <c r="M565">
        <f>0</f>
        <v>0</v>
      </c>
      <c r="N565">
        <f>0</f>
        <v>0</v>
      </c>
      <c r="O565">
        <v>5</v>
      </c>
      <c r="P565">
        <v>2</v>
      </c>
      <c r="Q565">
        <f>0</f>
        <v>0</v>
      </c>
      <c r="R565">
        <v>3</v>
      </c>
      <c r="S565">
        <f>0</f>
        <v>0</v>
      </c>
      <c r="T565">
        <f>0</f>
        <v>0</v>
      </c>
      <c r="U565">
        <v>1</v>
      </c>
      <c r="V565">
        <v>2</v>
      </c>
      <c r="W565">
        <f>0</f>
        <v>0</v>
      </c>
      <c r="X565">
        <f>0</f>
        <v>0</v>
      </c>
      <c r="Y565">
        <v>101</v>
      </c>
      <c r="Z565" s="95">
        <v>2.0347222222222201E-2</v>
      </c>
      <c r="AA565">
        <v>51.195</v>
      </c>
    </row>
    <row r="566" spans="1:27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4</v>
      </c>
      <c r="I566">
        <v>16</v>
      </c>
      <c r="J566">
        <v>20</v>
      </c>
      <c r="K566">
        <v>40</v>
      </c>
      <c r="L566">
        <v>76</v>
      </c>
      <c r="M566">
        <f>0</f>
        <v>0</v>
      </c>
      <c r="N566">
        <v>5</v>
      </c>
      <c r="O566">
        <v>3</v>
      </c>
      <c r="P566">
        <v>3</v>
      </c>
      <c r="Q566">
        <v>2</v>
      </c>
      <c r="R566">
        <v>1</v>
      </c>
      <c r="S566">
        <f>0</f>
        <v>0</v>
      </c>
      <c r="T566">
        <f>0</f>
        <v>0</v>
      </c>
      <c r="U566">
        <f>0</f>
        <v>0</v>
      </c>
      <c r="V566">
        <v>6</v>
      </c>
      <c r="W566">
        <f>0</f>
        <v>0</v>
      </c>
      <c r="X566">
        <f>0</f>
        <v>0</v>
      </c>
      <c r="Y566">
        <v>96</v>
      </c>
      <c r="Z566" s="95">
        <v>2.0347222222222201E-2</v>
      </c>
      <c r="AA566">
        <v>51.195</v>
      </c>
    </row>
    <row r="567" spans="1:27">
      <c r="A567" s="28" t="s">
        <v>292</v>
      </c>
      <c r="B567" s="28">
        <v>2024</v>
      </c>
      <c r="C567" s="9">
        <v>45325</v>
      </c>
      <c r="D567" s="28" t="s">
        <v>64</v>
      </c>
      <c r="E567" t="s">
        <v>589</v>
      </c>
      <c r="F567" t="s">
        <v>30</v>
      </c>
      <c r="G567" s="10">
        <f>(C567-VLOOKUP(E567,Riders!$A$2:$E$8002,4,FALSE))/365</f>
        <v>34.684931506849317</v>
      </c>
      <c r="H567" s="21">
        <v>5</v>
      </c>
      <c r="I567">
        <v>36</v>
      </c>
      <c r="J567">
        <v>22</v>
      </c>
      <c r="K567">
        <v>1</v>
      </c>
      <c r="L567">
        <v>59</v>
      </c>
      <c r="M567">
        <v>5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v>2</v>
      </c>
      <c r="T567">
        <v>3</v>
      </c>
      <c r="U567">
        <v>2</v>
      </c>
      <c r="V567">
        <v>4</v>
      </c>
      <c r="W567">
        <v>20</v>
      </c>
      <c r="X567">
        <f>0</f>
        <v>0</v>
      </c>
      <c r="Y567">
        <v>95</v>
      </c>
      <c r="Z567" s="95">
        <v>2.0347222222222201E-2</v>
      </c>
      <c r="AA567">
        <v>51.195</v>
      </c>
    </row>
    <row r="568" spans="1:27">
      <c r="A568" s="28" t="s">
        <v>292</v>
      </c>
      <c r="B568" s="28">
        <v>2024</v>
      </c>
      <c r="C568" s="9">
        <v>45325</v>
      </c>
      <c r="D568" s="28" t="s">
        <v>64</v>
      </c>
      <c r="E568" t="s">
        <v>590</v>
      </c>
      <c r="F568" t="s">
        <v>28</v>
      </c>
      <c r="G568" s="10">
        <f>(C568-VLOOKUP(E568,Riders!$A$2:$E$8002,4,FALSE))/365</f>
        <v>38.019178082191779</v>
      </c>
      <c r="H568" s="21">
        <v>6</v>
      </c>
      <c r="I568">
        <v>38</v>
      </c>
      <c r="J568">
        <v>24</v>
      </c>
      <c r="K568">
        <v>22</v>
      </c>
      <c r="L568">
        <v>84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v>84</v>
      </c>
      <c r="Z568" s="95">
        <v>2.0347222222222201E-2</v>
      </c>
      <c r="AA568">
        <v>51.195</v>
      </c>
    </row>
    <row r="569" spans="1:27">
      <c r="A569" s="28" t="s">
        <v>292</v>
      </c>
      <c r="B569" s="28">
        <v>2024</v>
      </c>
      <c r="C569" s="9">
        <v>45325</v>
      </c>
      <c r="D569" s="28" t="s">
        <v>64</v>
      </c>
      <c r="E569" t="s">
        <v>747</v>
      </c>
      <c r="F569" t="s">
        <v>73</v>
      </c>
      <c r="G569" s="10">
        <f>(C569-VLOOKUP(E569,Riders!$A$2:$E$8002,4,FALSE))/365</f>
        <v>23.8</v>
      </c>
      <c r="H569" s="21">
        <v>7</v>
      </c>
      <c r="I569">
        <v>32</v>
      </c>
      <c r="J569">
        <v>1</v>
      </c>
      <c r="K569">
        <v>20</v>
      </c>
      <c r="L569">
        <v>53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v>5</v>
      </c>
      <c r="T569">
        <v>5</v>
      </c>
      <c r="U569">
        <f>0</f>
        <v>0</v>
      </c>
      <c r="V569">
        <f>0</f>
        <v>0</v>
      </c>
      <c r="W569">
        <v>20</v>
      </c>
      <c r="X569">
        <f>0</f>
        <v>0</v>
      </c>
      <c r="Y569">
        <v>83</v>
      </c>
      <c r="Z569" s="95">
        <v>2.0347222222222201E-2</v>
      </c>
      <c r="AA569">
        <v>51.195</v>
      </c>
    </row>
    <row r="570" spans="1:27">
      <c r="A570" s="28" t="s">
        <v>292</v>
      </c>
      <c r="B570" s="28">
        <v>2024</v>
      </c>
      <c r="C570" s="9">
        <v>45325</v>
      </c>
      <c r="D570" s="28" t="s">
        <v>64</v>
      </c>
      <c r="E570" t="s">
        <v>639</v>
      </c>
      <c r="F570" t="s">
        <v>640</v>
      </c>
      <c r="G570" s="10">
        <f>(C570-VLOOKUP(E570,Riders!$A$2:$E$8002,4,FALSE))/365</f>
        <v>22.030136986301368</v>
      </c>
      <c r="H570" s="21">
        <v>8</v>
      </c>
      <c r="I570">
        <v>30</v>
      </c>
      <c r="J570">
        <v>34</v>
      </c>
      <c r="K570">
        <v>16</v>
      </c>
      <c r="L570">
        <v>80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v>82</v>
      </c>
      <c r="Z570" s="95">
        <v>2.0347222222222201E-2</v>
      </c>
      <c r="AA570">
        <v>51.195</v>
      </c>
    </row>
    <row r="571" spans="1:27">
      <c r="A571" s="28" t="s">
        <v>292</v>
      </c>
      <c r="B571" s="28">
        <v>2024</v>
      </c>
      <c r="C571" s="9">
        <v>45325</v>
      </c>
      <c r="D571" s="28" t="s">
        <v>64</v>
      </c>
      <c r="E571" t="s">
        <v>750</v>
      </c>
      <c r="F571" t="s">
        <v>718</v>
      </c>
      <c r="G571" s="10">
        <f>(C571-VLOOKUP(E571,Riders!$A$2:$E$8002,4,FALSE))/365</f>
        <v>24.865753424657534</v>
      </c>
      <c r="H571" s="21">
        <v>9</v>
      </c>
      <c r="I571">
        <v>6</v>
      </c>
      <c r="J571">
        <v>38</v>
      </c>
      <c r="K571">
        <v>30</v>
      </c>
      <c r="L571">
        <v>74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v>5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v>82</v>
      </c>
      <c r="Z571" s="95">
        <v>2.0347222222222201E-2</v>
      </c>
      <c r="AA571">
        <v>51.195</v>
      </c>
    </row>
    <row r="572" spans="1:27">
      <c r="A572" s="28" t="s">
        <v>292</v>
      </c>
      <c r="B572" s="28">
        <v>2024</v>
      </c>
      <c r="C572" s="9">
        <v>45325</v>
      </c>
      <c r="D572" s="28" t="s">
        <v>64</v>
      </c>
      <c r="E572" t="s">
        <v>588</v>
      </c>
      <c r="F572" t="s">
        <v>745</v>
      </c>
      <c r="G572" s="10">
        <f>(C572-VLOOKUP(E572,Riders!$A$2:$E$8002,4,FALSE))/365</f>
        <v>25.986301369863014</v>
      </c>
      <c r="H572" s="21">
        <v>10</v>
      </c>
      <c r="I572">
        <v>22</v>
      </c>
      <c r="J572">
        <v>16</v>
      </c>
      <c r="K572">
        <v>28</v>
      </c>
      <c r="L572">
        <v>66</v>
      </c>
      <c r="M572">
        <v>2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v>2</v>
      </c>
      <c r="S572">
        <f>0</f>
        <v>0</v>
      </c>
      <c r="T572">
        <f>0</f>
        <v>0</v>
      </c>
      <c r="U572">
        <f>0</f>
        <v>0</v>
      </c>
      <c r="V572">
        <v>10</v>
      </c>
      <c r="W572">
        <f>0</f>
        <v>0</v>
      </c>
      <c r="X572">
        <f>0</f>
        <v>0</v>
      </c>
      <c r="Y572">
        <v>80</v>
      </c>
      <c r="Z572" s="95">
        <v>2.0347222222222201E-2</v>
      </c>
      <c r="AA572">
        <v>51.195</v>
      </c>
    </row>
    <row r="573" spans="1:27">
      <c r="A573" s="28" t="s">
        <v>292</v>
      </c>
      <c r="B573" s="28">
        <v>2024</v>
      </c>
      <c r="C573" s="9">
        <v>45325</v>
      </c>
      <c r="D573" s="28" t="s">
        <v>64</v>
      </c>
      <c r="E573" t="s">
        <v>581</v>
      </c>
      <c r="F573" t="s">
        <v>111</v>
      </c>
      <c r="G573" s="10">
        <f>(C573-VLOOKUP(E573,Riders!$A$2:$E$8002,4,FALSE))/365</f>
        <v>28.208219178082192</v>
      </c>
      <c r="H573" s="21">
        <v>11</v>
      </c>
      <c r="I573">
        <v>28</v>
      </c>
      <c r="J573">
        <v>18</v>
      </c>
      <c r="K573">
        <v>34</v>
      </c>
      <c r="L573">
        <v>80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v>80</v>
      </c>
      <c r="Z573" s="95">
        <v>2.0347222222222201E-2</v>
      </c>
      <c r="AA573">
        <v>51.195</v>
      </c>
    </row>
    <row r="574" spans="1:27">
      <c r="A574" s="28" t="s">
        <v>292</v>
      </c>
      <c r="B574" s="28">
        <v>2024</v>
      </c>
      <c r="C574" s="9">
        <v>45325</v>
      </c>
      <c r="D574" s="28" t="s">
        <v>64</v>
      </c>
      <c r="E574" t="s">
        <v>1069</v>
      </c>
      <c r="F574" t="s">
        <v>100</v>
      </c>
      <c r="G574" s="10">
        <f>(C574-VLOOKUP(E574,Riders!$A$2:$E$8002,4,FALSE))/365</f>
        <v>22.032876712328768</v>
      </c>
      <c r="H574" s="21">
        <v>12</v>
      </c>
      <c r="I574">
        <v>10</v>
      </c>
      <c r="J574">
        <v>30</v>
      </c>
      <c r="K574">
        <v>36</v>
      </c>
      <c r="L574">
        <v>76</v>
      </c>
      <c r="M574">
        <f>0</f>
        <v>0</v>
      </c>
      <c r="N574">
        <v>2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v>78</v>
      </c>
      <c r="Z574" s="95">
        <v>2.0347222222222201E-2</v>
      </c>
      <c r="AA574">
        <v>51.195</v>
      </c>
    </row>
    <row r="575" spans="1:27">
      <c r="A575" s="28" t="s">
        <v>292</v>
      </c>
      <c r="B575" s="28">
        <v>2024</v>
      </c>
      <c r="C575" s="9">
        <v>45325</v>
      </c>
      <c r="D575" s="28" t="s">
        <v>64</v>
      </c>
      <c r="E575" t="s">
        <v>482</v>
      </c>
      <c r="F575" t="s">
        <v>162</v>
      </c>
      <c r="G575" s="10">
        <f>(C575-VLOOKUP(E575,Riders!$A$2:$E$8002,4,FALSE))/365</f>
        <v>26.580821917808219</v>
      </c>
      <c r="H575" s="21">
        <v>13</v>
      </c>
      <c r="I575">
        <v>18</v>
      </c>
      <c r="J575">
        <v>36</v>
      </c>
      <c r="K575">
        <v>14</v>
      </c>
      <c r="L575">
        <v>68</v>
      </c>
      <c r="M575">
        <f>0</f>
        <v>0</v>
      </c>
      <c r="N575">
        <f>0</f>
        <v>0</v>
      </c>
      <c r="O575">
        <f>0</f>
        <v>0</v>
      </c>
      <c r="P575">
        <v>1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v>69</v>
      </c>
      <c r="Z575" s="95">
        <v>2.0347222222222201E-2</v>
      </c>
      <c r="AA575">
        <v>51.195</v>
      </c>
    </row>
    <row r="576" spans="1:27">
      <c r="A576" s="28" t="s">
        <v>292</v>
      </c>
      <c r="B576" s="28">
        <v>2024</v>
      </c>
      <c r="C576" s="9">
        <v>45325</v>
      </c>
      <c r="D576" s="28" t="s">
        <v>64</v>
      </c>
      <c r="E576" t="s">
        <v>610</v>
      </c>
      <c r="F576" t="s">
        <v>44</v>
      </c>
      <c r="G576" s="10">
        <f>(C576-VLOOKUP(E576,Riders!$A$2:$E$8002,4,FALSE))/365</f>
        <v>26.279452054794522</v>
      </c>
      <c r="H576" s="21">
        <v>14</v>
      </c>
      <c r="I576">
        <v>14</v>
      </c>
      <c r="J576">
        <v>12</v>
      </c>
      <c r="K576">
        <v>12</v>
      </c>
      <c r="L576">
        <v>38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v>2</v>
      </c>
      <c r="U576">
        <f>0</f>
        <v>0</v>
      </c>
      <c r="V576">
        <f>0</f>
        <v>0</v>
      </c>
      <c r="W576">
        <v>20</v>
      </c>
      <c r="X576">
        <f>0</f>
        <v>0</v>
      </c>
      <c r="Y576">
        <v>60</v>
      </c>
      <c r="Z576" s="95">
        <v>2.0347222222222201E-2</v>
      </c>
      <c r="AA576">
        <v>51.195</v>
      </c>
    </row>
    <row r="577" spans="1:27">
      <c r="A577" s="28" t="s">
        <v>292</v>
      </c>
      <c r="B577" s="28">
        <v>2024</v>
      </c>
      <c r="C577" s="9">
        <v>45325</v>
      </c>
      <c r="D577" s="28" t="s">
        <v>64</v>
      </c>
      <c r="E577" t="s">
        <v>721</v>
      </c>
      <c r="F577" t="s">
        <v>613</v>
      </c>
      <c r="G577" s="10">
        <f>(C577-VLOOKUP(E577,Riders!$A$2:$E$8002,4,FALSE))/365</f>
        <v>26.421917808219177</v>
      </c>
      <c r="H577" s="21">
        <v>15</v>
      </c>
      <c r="I577">
        <v>26</v>
      </c>
      <c r="J577">
        <v>6</v>
      </c>
      <c r="K577">
        <v>10</v>
      </c>
      <c r="L577">
        <v>42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v>3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v>45</v>
      </c>
      <c r="Z577" s="95">
        <v>2.0347222222222201E-2</v>
      </c>
      <c r="AA577">
        <v>51.195</v>
      </c>
    </row>
    <row r="578" spans="1:27">
      <c r="A578" s="28" t="s">
        <v>292</v>
      </c>
      <c r="B578" s="28">
        <v>2024</v>
      </c>
      <c r="C578" s="9">
        <v>45325</v>
      </c>
      <c r="D578" s="28" t="s">
        <v>64</v>
      </c>
      <c r="E578" t="s">
        <v>634</v>
      </c>
      <c r="F578" t="s">
        <v>40</v>
      </c>
      <c r="G578" s="10">
        <f>(C578-VLOOKUP(E578,Riders!$A$2:$E$8002,4,FALSE))/365</f>
        <v>23.109589041095891</v>
      </c>
      <c r="H578" s="21">
        <v>16</v>
      </c>
      <c r="I578">
        <v>1</v>
      </c>
      <c r="J578">
        <v>40</v>
      </c>
      <c r="K578">
        <v>1</v>
      </c>
      <c r="L578">
        <v>42</v>
      </c>
      <c r="M578">
        <f>0</f>
        <v>0</v>
      </c>
      <c r="N578">
        <v>3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v>45</v>
      </c>
      <c r="Z578" s="95">
        <v>2.0347222222222201E-2</v>
      </c>
      <c r="AA578">
        <v>51.195</v>
      </c>
    </row>
    <row r="579" spans="1:27">
      <c r="A579" s="28" t="s">
        <v>292</v>
      </c>
      <c r="B579" s="28">
        <v>2024</v>
      </c>
      <c r="C579" s="9">
        <v>45325</v>
      </c>
      <c r="D579" s="28" t="s">
        <v>64</v>
      </c>
      <c r="E579" t="s">
        <v>489</v>
      </c>
      <c r="F579" t="s">
        <v>35</v>
      </c>
      <c r="G579" s="10">
        <f>(C579-VLOOKUP(E579,Riders!$A$2:$E$8002,4,FALSE))/365</f>
        <v>25.624657534246577</v>
      </c>
      <c r="H579" s="21">
        <v>17</v>
      </c>
      <c r="I579">
        <v>20</v>
      </c>
      <c r="J579">
        <v>4</v>
      </c>
      <c r="K579">
        <v>18</v>
      </c>
      <c r="L579">
        <v>42</v>
      </c>
      <c r="M579">
        <f>0</f>
        <v>0</v>
      </c>
      <c r="N579">
        <v>1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v>1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v>44</v>
      </c>
      <c r="Z579" s="95">
        <v>2.0347222222222201E-2</v>
      </c>
      <c r="AA579">
        <v>51.195</v>
      </c>
    </row>
    <row r="580" spans="1:27">
      <c r="A580" s="28" t="s">
        <v>292</v>
      </c>
      <c r="B580" s="28">
        <v>2024</v>
      </c>
      <c r="C580" s="9">
        <v>45325</v>
      </c>
      <c r="D580" s="28" t="s">
        <v>64</v>
      </c>
      <c r="E580" t="s">
        <v>1068</v>
      </c>
      <c r="F580" t="s">
        <v>475</v>
      </c>
      <c r="G580" s="10">
        <f>(C580-VLOOKUP(E580,Riders!$A$2:$E$8002,4,FALSE))/365</f>
        <v>22.221917808219178</v>
      </c>
      <c r="H580" s="21">
        <v>18</v>
      </c>
      <c r="I580">
        <v>4</v>
      </c>
      <c r="J580">
        <v>2</v>
      </c>
      <c r="K580">
        <v>26</v>
      </c>
      <c r="L580">
        <v>32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v>5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>
        <f>0</f>
        <v>0</v>
      </c>
      <c r="X580">
        <f>0</f>
        <v>0</v>
      </c>
      <c r="Y580">
        <v>37</v>
      </c>
      <c r="Z580" s="95">
        <v>2.0347222222222201E-2</v>
      </c>
      <c r="AA580">
        <v>51.195</v>
      </c>
    </row>
    <row r="581" spans="1:27">
      <c r="A581" s="28" t="s">
        <v>292</v>
      </c>
      <c r="B581" s="28">
        <v>2024</v>
      </c>
      <c r="C581" s="9">
        <v>45325</v>
      </c>
      <c r="D581" s="28" t="s">
        <v>64</v>
      </c>
      <c r="E581" t="s">
        <v>1121</v>
      </c>
      <c r="F581" t="s">
        <v>152</v>
      </c>
      <c r="G581" s="10">
        <f>(C581-VLOOKUP(E581,Riders!$A$2:$E$8002,4,FALSE))/365</f>
        <v>33.208219178082189</v>
      </c>
      <c r="H581" s="21">
        <v>19</v>
      </c>
      <c r="I581">
        <v>12</v>
      </c>
      <c r="J581">
        <v>8</v>
      </c>
      <c r="K581">
        <v>6</v>
      </c>
      <c r="L581">
        <v>26</v>
      </c>
      <c r="M581">
        <f>0</f>
        <v>0</v>
      </c>
      <c r="N581">
        <f>0</f>
        <v>0</v>
      </c>
      <c r="O581">
        <f>0</f>
        <v>0</v>
      </c>
      <c r="P581">
        <f>0</f>
        <v>0</v>
      </c>
      <c r="Q581">
        <f>0</f>
        <v>0</v>
      </c>
      <c r="R581">
        <f>0</f>
        <v>0</v>
      </c>
      <c r="S581">
        <f>0</f>
        <v>0</v>
      </c>
      <c r="T581">
        <f>0</f>
        <v>0</v>
      </c>
      <c r="U581">
        <f>0</f>
        <v>0</v>
      </c>
      <c r="V581">
        <f>0</f>
        <v>0</v>
      </c>
      <c r="W581">
        <f>0</f>
        <v>0</v>
      </c>
      <c r="X581">
        <f>0</f>
        <v>0</v>
      </c>
      <c r="Y581">
        <v>26</v>
      </c>
      <c r="Z581" s="95">
        <v>2.0347222222222201E-2</v>
      </c>
      <c r="AA581">
        <v>51.195</v>
      </c>
    </row>
    <row r="582" spans="1:27">
      <c r="A582" s="28" t="s">
        <v>292</v>
      </c>
      <c r="B582" s="28">
        <v>2024</v>
      </c>
      <c r="C582" s="9">
        <v>45325</v>
      </c>
      <c r="D582" s="28" t="s">
        <v>64</v>
      </c>
      <c r="E582" s="4" t="s">
        <v>627</v>
      </c>
      <c r="F582" t="s">
        <v>83</v>
      </c>
      <c r="G582" s="10">
        <f>(C582-VLOOKUP(E582,Riders!$A$2:$E$8002,4,FALSE))/365</f>
        <v>25.038356164383561</v>
      </c>
      <c r="H582" s="21">
        <v>20</v>
      </c>
      <c r="I582">
        <v>8</v>
      </c>
      <c r="J582">
        <v>14</v>
      </c>
      <c r="K582">
        <v>2</v>
      </c>
      <c r="L582">
        <v>24</v>
      </c>
      <c r="M582">
        <f>0</f>
        <v>0</v>
      </c>
      <c r="N582">
        <f>0</f>
        <v>0</v>
      </c>
      <c r="O582">
        <f>0</f>
        <v>0</v>
      </c>
      <c r="P582">
        <f>0</f>
        <v>0</v>
      </c>
      <c r="Q582">
        <f>0</f>
        <v>0</v>
      </c>
      <c r="R582">
        <f>0</f>
        <v>0</v>
      </c>
      <c r="S582">
        <f>0</f>
        <v>0</v>
      </c>
      <c r="T582">
        <v>1</v>
      </c>
      <c r="U582">
        <f>0</f>
        <v>0</v>
      </c>
      <c r="V582">
        <f>0</f>
        <v>0</v>
      </c>
      <c r="W582">
        <f>0</f>
        <v>0</v>
      </c>
      <c r="X582">
        <f>0</f>
        <v>0</v>
      </c>
      <c r="Y582">
        <v>25</v>
      </c>
      <c r="Z582" s="95">
        <v>2.0347222222222201E-2</v>
      </c>
      <c r="AA582">
        <v>51.195</v>
      </c>
    </row>
    <row r="583" spans="1:27">
      <c r="A583" s="28" t="s">
        <v>292</v>
      </c>
      <c r="B583" s="28">
        <v>2024</v>
      </c>
      <c r="C583" s="9">
        <v>45325</v>
      </c>
      <c r="D583" s="28" t="s">
        <v>64</v>
      </c>
      <c r="E583" s="1" t="s">
        <v>607</v>
      </c>
      <c r="F583" t="s">
        <v>54</v>
      </c>
      <c r="G583" s="10">
        <f>(C583-VLOOKUP(E583,Riders!$A$2:$E$8002,4,FALSE))/365</f>
        <v>22.610958904109587</v>
      </c>
      <c r="H583" s="21">
        <v>21</v>
      </c>
      <c r="I583">
        <v>1</v>
      </c>
      <c r="J583">
        <v>1</v>
      </c>
      <c r="K583">
        <v>4</v>
      </c>
      <c r="L583">
        <v>6</v>
      </c>
      <c r="M583">
        <f>0</f>
        <v>0</v>
      </c>
      <c r="N583">
        <f>0</f>
        <v>0</v>
      </c>
      <c r="O583">
        <f>0</f>
        <v>0</v>
      </c>
      <c r="P583">
        <f>0</f>
        <v>0</v>
      </c>
      <c r="Q583">
        <f>0</f>
        <v>0</v>
      </c>
      <c r="R583">
        <f>0</f>
        <v>0</v>
      </c>
      <c r="S583">
        <f>0</f>
        <v>0</v>
      </c>
      <c r="T583">
        <f>0</f>
        <v>0</v>
      </c>
      <c r="U583">
        <f>0</f>
        <v>0</v>
      </c>
      <c r="V583">
        <f>0</f>
        <v>0</v>
      </c>
      <c r="W583">
        <f>0</f>
        <v>0</v>
      </c>
      <c r="X583">
        <v>20</v>
      </c>
      <c r="Y583">
        <v>-14</v>
      </c>
      <c r="Z583" s="95">
        <v>2.0347222222222201E-2</v>
      </c>
      <c r="AA583">
        <v>51.195</v>
      </c>
    </row>
    <row r="584" spans="1:27">
      <c r="A584" s="28" t="s">
        <v>292</v>
      </c>
      <c r="B584" s="28">
        <v>2024</v>
      </c>
      <c r="C584" s="9">
        <v>45325</v>
      </c>
      <c r="D584" s="28" t="s">
        <v>64</v>
      </c>
      <c r="E584" t="s">
        <v>804</v>
      </c>
      <c r="F584" t="s">
        <v>56</v>
      </c>
      <c r="G584" s="10">
        <f>(C584-VLOOKUP(E584,Riders!$A$2:$E$8002,4,FALSE))/365</f>
        <v>23.383561643835616</v>
      </c>
      <c r="H584" s="21">
        <v>22</v>
      </c>
      <c r="I584">
        <v>1</v>
      </c>
      <c r="J584">
        <v>10</v>
      </c>
      <c r="K584">
        <v>8</v>
      </c>
      <c r="L584">
        <v>19</v>
      </c>
      <c r="M584">
        <v>1</v>
      </c>
      <c r="N584">
        <f>0</f>
        <v>0</v>
      </c>
      <c r="O584">
        <f>0</f>
        <v>0</v>
      </c>
      <c r="P584">
        <f>0</f>
        <v>0</v>
      </c>
      <c r="Q584">
        <f>0</f>
        <v>0</v>
      </c>
      <c r="R584">
        <f>0</f>
        <v>0</v>
      </c>
      <c r="S584">
        <f>0</f>
        <v>0</v>
      </c>
      <c r="T584">
        <f>0</f>
        <v>0</v>
      </c>
      <c r="U584">
        <f>0</f>
        <v>0</v>
      </c>
      <c r="V584">
        <f>0</f>
        <v>0</v>
      </c>
      <c r="W584">
        <f>0</f>
        <v>0</v>
      </c>
      <c r="X584">
        <v>40</v>
      </c>
      <c r="Y584">
        <v>-20</v>
      </c>
      <c r="Z584" s="95">
        <v>2.0347222222222201E-2</v>
      </c>
      <c r="AA584">
        <v>51.195</v>
      </c>
    </row>
    <row r="585" spans="1:27">
      <c r="A585" s="28" t="s">
        <v>292</v>
      </c>
      <c r="B585" s="28">
        <v>2024</v>
      </c>
      <c r="C585" s="9">
        <v>45325</v>
      </c>
      <c r="D585" s="28" t="s">
        <v>64</v>
      </c>
      <c r="E585" t="s">
        <v>1125</v>
      </c>
      <c r="F585" t="s">
        <v>1126</v>
      </c>
      <c r="G585" s="10">
        <f>(C585-VLOOKUP(E585,Riders!$A$2:$E$8002,4,FALSE))/365</f>
        <v>34.093150684931508</v>
      </c>
      <c r="H585" s="21">
        <v>23</v>
      </c>
      <c r="I585">
        <v>2</v>
      </c>
      <c r="J585">
        <v>1</v>
      </c>
      <c r="K585">
        <v>1</v>
      </c>
      <c r="L585">
        <v>4</v>
      </c>
      <c r="M585">
        <f>0</f>
        <v>0</v>
      </c>
      <c r="N585">
        <f>0</f>
        <v>0</v>
      </c>
      <c r="O585">
        <f>0</f>
        <v>0</v>
      </c>
      <c r="P585">
        <f>0</f>
        <v>0</v>
      </c>
      <c r="Q585">
        <f>0</f>
        <v>0</v>
      </c>
      <c r="R585">
        <f>0</f>
        <v>0</v>
      </c>
      <c r="S585">
        <f>0</f>
        <v>0</v>
      </c>
      <c r="T585">
        <f>0</f>
        <v>0</v>
      </c>
      <c r="U585">
        <f>0</f>
        <v>0</v>
      </c>
      <c r="V585">
        <f>0</f>
        <v>0</v>
      </c>
      <c r="W585">
        <f>0</f>
        <v>0</v>
      </c>
      <c r="X585">
        <v>40</v>
      </c>
      <c r="Y585">
        <v>-36</v>
      </c>
      <c r="Z585" s="95">
        <v>2.0347222222222201E-2</v>
      </c>
      <c r="AA585">
        <v>51.195</v>
      </c>
    </row>
    <row r="586" spans="1:27">
      <c r="A586" s="28" t="s">
        <v>292</v>
      </c>
      <c r="B586" s="28">
        <v>2024</v>
      </c>
      <c r="C586" s="9">
        <v>45325</v>
      </c>
      <c r="D586" s="28" t="s">
        <v>64</v>
      </c>
      <c r="E586" t="s">
        <v>624</v>
      </c>
      <c r="F586" t="s">
        <v>625</v>
      </c>
      <c r="G586" s="10">
        <f>(C586-VLOOKUP(E586,Riders!$A$2:$E$8002,4,FALSE))/365</f>
        <v>24.775342465753425</v>
      </c>
      <c r="H586" s="21">
        <v>24</v>
      </c>
      <c r="I586">
        <v>1</v>
      </c>
      <c r="J586">
        <v>1</v>
      </c>
      <c r="K586">
        <v>1</v>
      </c>
      <c r="L586">
        <v>3</v>
      </c>
      <c r="M586">
        <f>0</f>
        <v>0</v>
      </c>
      <c r="N586">
        <f>0</f>
        <v>0</v>
      </c>
      <c r="O586">
        <f>0</f>
        <v>0</v>
      </c>
      <c r="P586">
        <f>0</f>
        <v>0</v>
      </c>
      <c r="Q586">
        <f>0</f>
        <v>0</v>
      </c>
      <c r="R586">
        <f>0</f>
        <v>0</v>
      </c>
      <c r="S586">
        <f>0</f>
        <v>0</v>
      </c>
      <c r="T586">
        <f>0</f>
        <v>0</v>
      </c>
      <c r="U586">
        <f>0</f>
        <v>0</v>
      </c>
      <c r="V586">
        <f>0</f>
        <v>0</v>
      </c>
      <c r="W586">
        <f>0</f>
        <v>0</v>
      </c>
      <c r="X586">
        <v>60</v>
      </c>
      <c r="Y586">
        <v>-57</v>
      </c>
      <c r="Z586" s="95">
        <v>2.0347222222222201E-2</v>
      </c>
      <c r="AA586">
        <v>51.195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86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tabSelected="1" zoomScaleNormal="100" workbookViewId="0">
      <pane ySplit="1" topLeftCell="A2" activePane="bottomLeft" state="frozen"/>
      <selection pane="bottomLeft" activeCell="C1" sqref="C1:C1048576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style="9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s="9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 s="10">
        <f>(C2-VLOOKUP(H2,Riders!$A$2:$E$8002,4,FALSE))/365</f>
        <v>19.772602739726029</v>
      </c>
      <c r="L2">
        <v>1</v>
      </c>
    </row>
    <row r="3" spans="1:12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 s="10">
        <f>(C3-VLOOKUP(H3,Riders!$A$2:$E$8002,4,FALSE))/365</f>
        <v>23.246575342465754</v>
      </c>
      <c r="L3">
        <v>5</v>
      </c>
    </row>
    <row r="4" spans="1:12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 s="10">
        <f>(C4-VLOOKUP(H4,Riders!$A$2:$E$8002,4,FALSE))/365</f>
        <v>20.452054794520549</v>
      </c>
      <c r="L4">
        <v>4</v>
      </c>
    </row>
    <row r="5" spans="1:12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 s="10">
        <f>(C5-VLOOKUP(H5,Riders!$A$2:$E$8002,4,FALSE))/365</f>
        <v>24.18904109589041</v>
      </c>
      <c r="L5">
        <v>9</v>
      </c>
    </row>
    <row r="6" spans="1:12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 s="10">
        <f>(C6-VLOOKUP(H6,Riders!$A$2:$E$8002,4,FALSE))/365</f>
        <v>22.019178082191782</v>
      </c>
      <c r="L6">
        <v>8</v>
      </c>
    </row>
    <row r="7" spans="1:12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 s="10" t="e">
        <f>(C7-VLOOKUP(H7,Riders!$A$2:$E$8002,4,FALSE))/365</f>
        <v>#N/A</v>
      </c>
      <c r="L7">
        <v>10</v>
      </c>
    </row>
    <row r="8" spans="1:12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 s="10" t="e">
        <f>(C8-VLOOKUP(H8,Riders!$A$2:$E$8002,4,FALSE))/365</f>
        <v>#N/A</v>
      </c>
      <c r="L8">
        <v>2</v>
      </c>
    </row>
    <row r="9" spans="1:12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 s="10">
        <f>(C9-VLOOKUP(H9,Riders!$A$2:$E$8002,4,FALSE))/365</f>
        <v>22.550684931506851</v>
      </c>
      <c r="L9">
        <v>3</v>
      </c>
    </row>
    <row r="10" spans="1:12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 s="10">
        <f>(C10-VLOOKUP(H10,Riders!$A$2:$E$8002,4,FALSE))/365</f>
        <v>32.435616438356163</v>
      </c>
      <c r="L10">
        <v>6</v>
      </c>
    </row>
    <row r="11" spans="1:12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 s="10">
        <f>(C11-VLOOKUP(H11,Riders!$A$2:$E$8002,4,FALSE))/365</f>
        <v>30.210958904109589</v>
      </c>
      <c r="L11">
        <v>7</v>
      </c>
    </row>
    <row r="12" spans="1:12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 s="10">
        <f>(C12-VLOOKUP(H12,Riders!$A$2:$E$8002,4,FALSE))/365</f>
        <v>23.63013698630137</v>
      </c>
      <c r="L12">
        <v>11</v>
      </c>
    </row>
    <row r="13" spans="1:12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 s="10">
        <f>(C13-VLOOKUP(H13,Riders!$A$2:$E$8002,4,FALSE))/365</f>
        <v>22.901369863013699</v>
      </c>
      <c r="L13">
        <v>12</v>
      </c>
    </row>
    <row r="14" spans="1:12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 s="10">
        <f>(C14-VLOOKUP(H14,Riders!$A$2:$E$8002,4,FALSE))/365</f>
        <v>20.032876712328768</v>
      </c>
      <c r="L14">
        <v>1</v>
      </c>
    </row>
    <row r="15" spans="1:12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 s="10">
        <f>(C15-VLOOKUP(H15,Riders!$A$2:$E$8002,4,FALSE))/365</f>
        <v>21.646575342465752</v>
      </c>
      <c r="L15">
        <v>2</v>
      </c>
    </row>
    <row r="16" spans="1:12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 s="10">
        <f>(C16-VLOOKUP(H16,Riders!$A$2:$E$8002,4,FALSE))/365</f>
        <v>22.860273972602741</v>
      </c>
      <c r="L16">
        <v>3</v>
      </c>
    </row>
    <row r="17" spans="1:12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 s="10">
        <f>(C17-VLOOKUP(H17,Riders!$A$2:$E$8002,4,FALSE))/365</f>
        <v>24.865753424657534</v>
      </c>
      <c r="L17">
        <v>4</v>
      </c>
    </row>
    <row r="18" spans="1:12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 s="10">
        <f>(C18-VLOOKUP(H18,Riders!$A$2:$E$8002,4,FALSE))/365</f>
        <v>23.271232876712329</v>
      </c>
      <c r="L18">
        <v>5</v>
      </c>
    </row>
    <row r="19" spans="1:12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 s="10" t="e">
        <f>(C19-VLOOKUP(H19,Riders!$A$2:$E$8002,4,FALSE))/365</f>
        <v>#N/A</v>
      </c>
      <c r="L19">
        <v>6</v>
      </c>
    </row>
    <row r="20" spans="1:12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 s="10">
        <f>(C20-VLOOKUP(H20,Riders!$A$2:$E$8002,4,FALSE))/365</f>
        <v>25.794520547945204</v>
      </c>
      <c r="L20">
        <v>7</v>
      </c>
    </row>
    <row r="21" spans="1:12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 s="10">
        <f>(C21-VLOOKUP(H21,Riders!$A$2:$E$8002,4,FALSE))/365</f>
        <v>29.246575342465754</v>
      </c>
      <c r="L21">
        <v>8</v>
      </c>
    </row>
    <row r="22" spans="1:12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 s="10">
        <f>(C22-VLOOKUP(H22,Riders!$A$2:$E$8002,4,FALSE))/365</f>
        <v>24.378082191780823</v>
      </c>
      <c r="L22">
        <v>9</v>
      </c>
    </row>
    <row r="23" spans="1:12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 s="10">
        <f>(C23-VLOOKUP(H23,Riders!$A$2:$E$8002,4,FALSE))/365</f>
        <v>22.923287671232877</v>
      </c>
      <c r="L23">
        <v>10</v>
      </c>
    </row>
    <row r="24" spans="1:12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 s="10">
        <f>(C24-VLOOKUP(H24,Riders!$A$2:$E$8002,4,FALSE))/365</f>
        <v>21.895890410958906</v>
      </c>
      <c r="L24">
        <v>11</v>
      </c>
    </row>
    <row r="25" spans="1:12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 s="10">
        <f>(C25-VLOOKUP(H25,Riders!$A$2:$E$8002,4,FALSE))/365</f>
        <v>30.923287671232877</v>
      </c>
      <c r="L25">
        <v>12</v>
      </c>
    </row>
    <row r="26" spans="1:12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 s="10" t="e">
        <f>(C26-VLOOKUP(H26,Riders!$A$2:$E$8002,4,FALSE))/365</f>
        <v>#N/A</v>
      </c>
      <c r="L26">
        <v>5</v>
      </c>
    </row>
    <row r="27" spans="1:12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 s="10">
        <f>(C27-VLOOKUP(H27,Riders!$A$2:$E$8002,4,FALSE))/365</f>
        <v>21.794520547945204</v>
      </c>
      <c r="L27">
        <v>3</v>
      </c>
    </row>
    <row r="28" spans="1:12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 s="10" t="e">
        <f>(C28-VLOOKUP(H28,Riders!$A$2:$E$8002,4,FALSE))/365</f>
        <v>#N/A</v>
      </c>
      <c r="L28">
        <v>4</v>
      </c>
    </row>
    <row r="29" spans="1:12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 s="10">
        <f>(C29-VLOOKUP(H29,Riders!$A$2:$E$8002,4,FALSE))/365</f>
        <v>23.849315068493151</v>
      </c>
      <c r="L29">
        <v>23</v>
      </c>
    </row>
    <row r="30" spans="1:12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 s="10">
        <f>(C30-VLOOKUP(H30,Riders!$A$2:$E$8002,4,FALSE))/365</f>
        <v>19.098630136986301</v>
      </c>
      <c r="L30">
        <v>11</v>
      </c>
    </row>
    <row r="31" spans="1:12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 s="10" t="e">
        <f>(C31-VLOOKUP(H31,Riders!$A$2:$E$8002,4,FALSE))/365</f>
        <v>#N/A</v>
      </c>
      <c r="L31">
        <v>1</v>
      </c>
    </row>
    <row r="32" spans="1:12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 s="10">
        <f>(C32-VLOOKUP(H32,Riders!$A$2:$E$8002,4,FALSE))/365</f>
        <v>23.635616438356163</v>
      </c>
      <c r="L32">
        <v>8</v>
      </c>
    </row>
    <row r="33" spans="1:12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 s="10" t="e">
        <f>(C33-VLOOKUP(H33,Riders!$A$2:$E$8002,4,FALSE))/365</f>
        <v>#N/A</v>
      </c>
      <c r="L33">
        <v>19</v>
      </c>
    </row>
    <row r="34" spans="1:12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 s="10">
        <f>(C34-VLOOKUP(H34,Riders!$A$2:$E$8002,4,FALSE))/365</f>
        <v>23.246575342465754</v>
      </c>
      <c r="L34">
        <v>2</v>
      </c>
    </row>
    <row r="35" spans="1:12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 s="10">
        <f>(C35-VLOOKUP(H35,Riders!$A$2:$E$8002,4,FALSE))/365</f>
        <v>29.246575342465754</v>
      </c>
      <c r="L35">
        <v>23</v>
      </c>
    </row>
    <row r="36" spans="1:12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 s="10">
        <f>(C36-VLOOKUP(H36,Riders!$A$2:$E$8002,4,FALSE))/365</f>
        <v>19.098630136986301</v>
      </c>
      <c r="L36">
        <v>9</v>
      </c>
    </row>
    <row r="37" spans="1:12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 s="10">
        <f>(C37-VLOOKUP(H37,Riders!$A$2:$E$8002,4,FALSE))/365</f>
        <v>22.860273972602741</v>
      </c>
      <c r="L37">
        <v>12</v>
      </c>
    </row>
    <row r="38" spans="1:12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 s="10">
        <f>(C38-VLOOKUP(H38,Riders!$A$2:$E$8002,4,FALSE))/365</f>
        <v>25.794520547945204</v>
      </c>
      <c r="L38">
        <v>27</v>
      </c>
    </row>
    <row r="39" spans="1:12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 s="10" t="e">
        <f>(C39-VLOOKUP(H39,Riders!$A$2:$E$8002,4,FALSE))/365</f>
        <v>#N/A</v>
      </c>
      <c r="L39">
        <v>13</v>
      </c>
    </row>
    <row r="40" spans="1:12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 s="10">
        <f>(C40-VLOOKUP(H40,Riders!$A$2:$E$8002,4,FALSE))/365</f>
        <v>21.895890410958906</v>
      </c>
      <c r="L40">
        <v>13</v>
      </c>
    </row>
    <row r="41" spans="1:12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 s="10">
        <f>(C41-VLOOKUP(H41,Riders!$A$2:$E$8002,4,FALSE))/365</f>
        <v>30.923287671232877</v>
      </c>
      <c r="L41">
        <v>27</v>
      </c>
    </row>
    <row r="42" spans="1:12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 s="10">
        <f>(C42-VLOOKUP(H42,Riders!$A$2:$E$8002,4,FALSE))/365</f>
        <v>22.901369863013699</v>
      </c>
      <c r="L42">
        <v>13</v>
      </c>
    </row>
    <row r="43" spans="1:12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 s="10" t="e">
        <f>(C43-VLOOKUP(H43,Riders!$A$2:$E$8002,4,FALSE))/365</f>
        <v>#N/A</v>
      </c>
      <c r="L43">
        <v>16</v>
      </c>
    </row>
    <row r="44" spans="1:12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 s="10">
        <f>(C44-VLOOKUP(H44,Riders!$A$2:$E$8002,4,FALSE))/365</f>
        <v>21.794520547945204</v>
      </c>
      <c r="L44">
        <v>19</v>
      </c>
    </row>
    <row r="45" spans="1:12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 s="10">
        <f>(C45-VLOOKUP(H45,Riders!$A$2:$E$8002,4,FALSE))/365</f>
        <v>21.646575342465752</v>
      </c>
      <c r="L45">
        <v>23</v>
      </c>
    </row>
    <row r="46" spans="1:12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 s="10">
        <f>(C46-VLOOKUP(H46,Riders!$A$2:$E$8002,4,FALSE))/365</f>
        <v>20.032876712328768</v>
      </c>
      <c r="L46">
        <v>10</v>
      </c>
    </row>
    <row r="47" spans="1:12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 s="10">
        <f>(C47-VLOOKUP(H47,Riders!$A$2:$E$8002,4,FALSE))/365</f>
        <v>32.435616438356163</v>
      </c>
      <c r="L47">
        <v>16</v>
      </c>
    </row>
    <row r="48" spans="1:12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 s="10">
        <f>(C48-VLOOKUP(H48,Riders!$A$2:$E$8002,4,FALSE))/365</f>
        <v>22.019178082191782</v>
      </c>
      <c r="L48">
        <v>7</v>
      </c>
    </row>
    <row r="49" spans="1:12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 s="10">
        <f>(C49-VLOOKUP(H49,Riders!$A$2:$E$8002,4,FALSE))/365</f>
        <v>23.271232876712329</v>
      </c>
      <c r="L49">
        <v>6</v>
      </c>
    </row>
    <row r="50" spans="1:12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 s="10" t="e">
        <f>(C50-VLOOKUP(H50,Riders!$A$2:$E$8002,4,FALSE))/365</f>
        <v>#N/A</v>
      </c>
      <c r="L50">
        <v>19</v>
      </c>
    </row>
    <row r="51" spans="1:12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 s="10">
        <f>(C51-VLOOKUP(H51,Riders!$A$2:$E$8002,4,FALSE))/365</f>
        <v>24.18904109589041</v>
      </c>
      <c r="L51">
        <v>16</v>
      </c>
    </row>
    <row r="52" spans="1:12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 s="10">
        <f>(C52-VLOOKUP(H52,Riders!$A$2:$E$8002,4,FALSE))/365</f>
        <v>22.923287671232877</v>
      </c>
      <c r="L52">
        <v>23</v>
      </c>
    </row>
    <row r="53" spans="1:12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 s="10">
        <f>(C53-VLOOKUP(H53,Riders!$A$2:$E$8002,4,FALSE))/365</f>
        <v>23.635616438356163</v>
      </c>
      <c r="L53">
        <v>19</v>
      </c>
    </row>
    <row r="54" spans="1:12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 s="10">
        <f>(C54-VLOOKUP(H54,Riders!$A$2:$E$8002,4,FALSE))/365</f>
        <v>22.550684931506851</v>
      </c>
      <c r="L54">
        <v>4</v>
      </c>
    </row>
    <row r="55" spans="1:12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 s="10" t="e">
        <f>(C55-VLOOKUP(H55,Riders!$A$2:$E$8002,4,FALSE))/365</f>
        <v>#N/A</v>
      </c>
      <c r="L55">
        <v>13</v>
      </c>
    </row>
    <row r="56" spans="1:12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 s="10" t="e">
        <f>(C56-VLOOKUP(H56,Riders!$A$2:$E$8002,4,FALSE))/365</f>
        <v>#N/A</v>
      </c>
      <c r="L56">
        <v>19</v>
      </c>
    </row>
    <row r="57" spans="1:12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 s="10">
        <f>(C57-VLOOKUP(H57,Riders!$A$2:$E$8002,4,FALSE))/365</f>
        <v>23.849315068493151</v>
      </c>
      <c r="L57">
        <v>23</v>
      </c>
    </row>
    <row r="58" spans="1:12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 s="10">
        <f>(C58-VLOOKUP(H58,Riders!$A$2:$E$8002,4,FALSE))/365</f>
        <v>20.452054794520549</v>
      </c>
      <c r="L58">
        <v>2</v>
      </c>
    </row>
    <row r="59" spans="1:12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 s="10" t="e">
        <f>(C59-VLOOKUP(H59,Riders!$A$2:$E$8002,4,FALSE))/365</f>
        <v>#N/A</v>
      </c>
      <c r="L59">
        <v>16</v>
      </c>
    </row>
    <row r="60" spans="1:12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 s="10" t="e">
        <f>(C60-VLOOKUP(H60,Riders!$A$2:$E$8002,4,FALSE))/365</f>
        <v>#N/A</v>
      </c>
      <c r="L60">
        <v>19</v>
      </c>
    </row>
    <row r="61" spans="1:12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 s="10">
        <f>(C61-VLOOKUP(H61,Riders!$A$2:$E$8002,4,FALSE))/365</f>
        <v>20.032876712328768</v>
      </c>
      <c r="L61">
        <v>23</v>
      </c>
    </row>
    <row r="62" spans="1:12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 s="10">
        <f>(C62-VLOOKUP(H62,Riders!$A$2:$E$8002,4,FALSE))/365</f>
        <v>22.901369863013699</v>
      </c>
      <c r="L62">
        <v>11</v>
      </c>
    </row>
    <row r="63" spans="1:12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 s="10">
        <f>(C63-VLOOKUP(H63,Riders!$A$2:$E$8002,4,FALSE))/365</f>
        <v>19.772602739726029</v>
      </c>
      <c r="L63">
        <v>10</v>
      </c>
    </row>
    <row r="64" spans="1:12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 s="10">
        <f>(C64-VLOOKUP(H64,Riders!$A$2:$E$8002,4,FALSE))/365</f>
        <v>24.865753424657534</v>
      </c>
      <c r="L64">
        <v>19</v>
      </c>
    </row>
    <row r="65" spans="1:12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 s="10">
        <f>(C65-VLOOKUP(H65,Riders!$A$2:$E$8002,4,FALSE))/365</f>
        <v>24.378082191780823</v>
      </c>
      <c r="L65">
        <v>23</v>
      </c>
    </row>
    <row r="66" spans="1:12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 s="10" t="e">
        <f>(C66-VLOOKUP(H66,Riders!$A$2:$E$8002,4,FALSE))/365</f>
        <v>#N/A</v>
      </c>
      <c r="L66">
        <v>27</v>
      </c>
    </row>
    <row r="67" spans="1:12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 s="10">
        <f>(C67-VLOOKUP(H67,Riders!$A$2:$E$8002,4,FALSE))/365</f>
        <v>23.63013698630137</v>
      </c>
      <c r="L67">
        <v>13</v>
      </c>
    </row>
    <row r="68" spans="1:12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 s="10">
        <f>(C68-VLOOKUP(H68,Riders!$A$2:$E$8002,4,FALSE))/365</f>
        <v>24.18904109589041</v>
      </c>
      <c r="L68">
        <v>16</v>
      </c>
    </row>
    <row r="69" spans="1:12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 s="10">
        <f>(C69-VLOOKUP(H69,Riders!$A$2:$E$8002,4,FALSE))/365</f>
        <v>23.246575342465754</v>
      </c>
      <c r="L69">
        <v>19</v>
      </c>
    </row>
    <row r="70" spans="1:12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 s="10">
        <f>(C70-VLOOKUP(H70,Riders!$A$2:$E$8002,4,FALSE))/365</f>
        <v>25.794520547945204</v>
      </c>
      <c r="L70">
        <v>23</v>
      </c>
    </row>
    <row r="71" spans="1:12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 s="10">
        <f>(C71-VLOOKUP(H71,Riders!$A$2:$E$8002,4,FALSE))/365</f>
        <v>23.63013698630137</v>
      </c>
      <c r="L71">
        <v>27</v>
      </c>
    </row>
    <row r="72" spans="1:12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 s="10" t="e">
        <f>(C72-VLOOKUP(H72,Riders!$A$2:$E$8002,4,FALSE))/365</f>
        <v>#N/A</v>
      </c>
      <c r="L72">
        <v>2</v>
      </c>
    </row>
    <row r="73" spans="1:12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 s="10" t="e">
        <f>(C73-VLOOKUP(H73,Riders!$A$2:$E$8002,4,FALSE))/365</f>
        <v>#N/A</v>
      </c>
      <c r="L73">
        <v>5</v>
      </c>
    </row>
    <row r="74" spans="1:12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 s="10" t="e">
        <f>(C74-VLOOKUP(H74,Riders!$A$2:$E$8002,4,FALSE))/365</f>
        <v>#N/A</v>
      </c>
      <c r="L74">
        <v>8</v>
      </c>
    </row>
    <row r="75" spans="1:12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 s="10">
        <f>(C75-VLOOKUP(H75,Riders!$A$2:$E$8002,4,FALSE))/365</f>
        <v>24.378082191780823</v>
      </c>
      <c r="L75">
        <v>11</v>
      </c>
    </row>
    <row r="76" spans="1:12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 s="10">
        <f>(C76-VLOOKUP(H76,Riders!$A$2:$E$8002,4,FALSE))/365</f>
        <v>20.032876712328768</v>
      </c>
      <c r="L76">
        <v>13</v>
      </c>
    </row>
    <row r="77" spans="1:12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 s="10">
        <f>(C77-VLOOKUP(H77,Riders!$A$2:$E$8002,4,FALSE))/365</f>
        <v>19.772602739726029</v>
      </c>
      <c r="L77">
        <v>16</v>
      </c>
    </row>
    <row r="78" spans="1:12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 s="10">
        <f>(C78-VLOOKUP(H78,Riders!$A$2:$E$8002,4,FALSE))/365</f>
        <v>22.901369863013699</v>
      </c>
      <c r="L78">
        <v>4</v>
      </c>
    </row>
    <row r="79" spans="1:12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 s="10">
        <f>(C79-VLOOKUP(H79,Riders!$A$2:$E$8002,4,FALSE))/365</f>
        <v>24.865753424657534</v>
      </c>
      <c r="L79">
        <v>1</v>
      </c>
    </row>
    <row r="80" spans="1:12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 s="10">
        <f>(C80-VLOOKUP(H80,Riders!$A$2:$E$8002,4,FALSE))/365</f>
        <v>23.246575342465754</v>
      </c>
      <c r="L80">
        <v>12</v>
      </c>
    </row>
    <row r="81" spans="1:12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 s="10">
        <f>(C81-VLOOKUP(H81,Riders!$A$2:$E$8002,4,FALSE))/365</f>
        <v>25.794520547945204</v>
      </c>
      <c r="L81">
        <v>7</v>
      </c>
    </row>
    <row r="82" spans="1:12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 s="10">
        <f>(C82-VLOOKUP(H82,Riders!$A$2:$E$8002,4,FALSE))/365</f>
        <v>24.18904109589041</v>
      </c>
      <c r="L82">
        <v>13</v>
      </c>
    </row>
    <row r="83" spans="1:12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 s="10" t="e">
        <f>(C83-VLOOKUP(H83,Riders!$A$2:$E$8002,4,FALSE))/365</f>
        <v>#N/A</v>
      </c>
      <c r="L83">
        <v>16</v>
      </c>
    </row>
    <row r="84" spans="1:12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 s="10" t="e">
        <f>(C84-VLOOKUP(H84,Riders!$A$2:$E$8002,4,FALSE))/365</f>
        <v>#N/A</v>
      </c>
      <c r="L84">
        <v>6</v>
      </c>
    </row>
    <row r="85" spans="1:12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 s="10">
        <f>(C85-VLOOKUP(H85,Riders!$A$2:$E$8002,4,FALSE))/365</f>
        <v>21.676712328767124</v>
      </c>
      <c r="L85">
        <v>3</v>
      </c>
    </row>
    <row r="86" spans="1:12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 s="10">
        <f>(C86-VLOOKUP(H86,Riders!$A$2:$E$8002,4,FALSE))/365</f>
        <v>32.627397260273973</v>
      </c>
      <c r="L86">
        <v>10</v>
      </c>
    </row>
    <row r="87" spans="1:12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 s="10">
        <f>(C87-VLOOKUP(H87,Riders!$A$2:$E$8002,4,FALSE))/365</f>
        <v>23.115068493150684</v>
      </c>
      <c r="L87">
        <v>9</v>
      </c>
    </row>
    <row r="88" spans="1:12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 s="10">
        <f>(C88-VLOOKUP(H88,Riders!$A$2:$E$8002,4,FALSE))/365</f>
        <v>23.030136986301368</v>
      </c>
      <c r="L88">
        <v>13</v>
      </c>
    </row>
    <row r="89" spans="1:12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 s="10">
        <f>(C89-VLOOKUP(H89,Riders!$A$2:$E$8002,4,FALSE))/365</f>
        <v>27.263013698630136</v>
      </c>
      <c r="L89">
        <v>16</v>
      </c>
    </row>
    <row r="90" spans="1:12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 s="10">
        <f>(C90-VLOOKUP(H90,Riders!$A$2:$E$8002,4,FALSE))/365</f>
        <v>30.402739726027399</v>
      </c>
      <c r="L90">
        <v>1</v>
      </c>
    </row>
    <row r="91" spans="1:12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 s="10">
        <f>(C91-VLOOKUP(H91,Riders!$A$2:$E$8002,4,FALSE))/365</f>
        <v>22.583561643835615</v>
      </c>
      <c r="L91">
        <v>19</v>
      </c>
    </row>
    <row r="92" spans="1:12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 s="10">
        <f>(C92-VLOOKUP(H92,Riders!$A$2:$E$8002,4,FALSE))/365</f>
        <v>21.986301369863014</v>
      </c>
      <c r="L92">
        <v>19</v>
      </c>
    </row>
    <row r="93" spans="1:12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 s="10" t="e">
        <f>(C93-VLOOKUP(H93,Riders!$A$2:$E$8002,4,FALSE))/365</f>
        <v>#N/A</v>
      </c>
      <c r="L93">
        <v>19</v>
      </c>
    </row>
    <row r="94" spans="1:12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 s="10" t="e">
        <f>(C94-VLOOKUP(H94,Riders!$A$2:$E$8002,4,FALSE))/365</f>
        <v>#N/A</v>
      </c>
      <c r="L94">
        <v>25</v>
      </c>
    </row>
    <row r="95" spans="1:12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 s="10">
        <f>(C95-VLOOKUP(H95,Riders!$A$2:$E$8002,4,FALSE))/365</f>
        <v>20.523287671232875</v>
      </c>
      <c r="L95">
        <v>8</v>
      </c>
    </row>
    <row r="96" spans="1:12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 s="10">
        <f>(C96-VLOOKUP(H96,Riders!$A$2:$E$8002,4,FALSE))/365</f>
        <v>22.210958904109589</v>
      </c>
      <c r="L96">
        <v>13</v>
      </c>
    </row>
    <row r="97" spans="1:12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 s="10">
        <f>(C97-VLOOKUP(H97,Riders!$A$2:$E$8002,4,FALSE))/365</f>
        <v>19.413698630136988</v>
      </c>
      <c r="L97">
        <v>25</v>
      </c>
    </row>
    <row r="98" spans="1:12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 s="10">
        <f>(C98-VLOOKUP(H98,Riders!$A$2:$E$8002,4,FALSE))/365</f>
        <v>22.526027397260275</v>
      </c>
      <c r="L98">
        <v>19</v>
      </c>
    </row>
    <row r="99" spans="1:12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 s="10" t="e">
        <f>(C99-VLOOKUP(H99,Riders!$A$2:$E$8002,4,FALSE))/365</f>
        <v>#N/A</v>
      </c>
      <c r="L99">
        <v>25</v>
      </c>
    </row>
    <row r="100" spans="1:12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 s="10" t="e">
        <f>(C100-VLOOKUP(H100,Riders!$A$2:$E$8002,4,FALSE))/365</f>
        <v>#N/A</v>
      </c>
      <c r="L100">
        <v>31</v>
      </c>
    </row>
    <row r="101" spans="1:12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 s="10">
        <f>(C101-VLOOKUP(H101,Riders!$A$2:$E$8002,4,FALSE))/365</f>
        <v>23.438356164383563</v>
      </c>
      <c r="L101">
        <v>12</v>
      </c>
    </row>
    <row r="102" spans="1:12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 s="10">
        <f>(C102-VLOOKUP(H102,Riders!$A$2:$E$8002,4,FALSE))/365</f>
        <v>19.098630136986301</v>
      </c>
      <c r="L102">
        <v>13</v>
      </c>
    </row>
    <row r="103" spans="1:12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 s="10" t="e">
        <f>(C103-VLOOKUP(H103,Riders!$A$2:$E$8002,4,FALSE))/365</f>
        <v>#N/A</v>
      </c>
      <c r="L103">
        <v>9</v>
      </c>
    </row>
    <row r="104" spans="1:12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 s="10" t="e">
        <f>(C104-VLOOKUP(H104,Riders!$A$2:$E$8002,4,FALSE))/365</f>
        <v>#N/A</v>
      </c>
      <c r="L104">
        <v>31</v>
      </c>
    </row>
    <row r="105" spans="1:12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 s="10" t="e">
        <f>(C105-VLOOKUP(H105,Riders!$A$2:$E$8002,4,FALSE))/365</f>
        <v>#N/A</v>
      </c>
      <c r="L105">
        <v>25</v>
      </c>
    </row>
    <row r="106" spans="1:12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 s="10" t="e">
        <f>(C106-VLOOKUP(H106,Riders!$A$2:$E$8002,4,FALSE))/365</f>
        <v>#N/A</v>
      </c>
      <c r="L106">
        <v>25</v>
      </c>
    </row>
    <row r="107" spans="1:12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 s="10">
        <f>(C107-VLOOKUP(H107,Riders!$A$2:$E$8002,4,FALSE))/365</f>
        <v>29.438356164383563</v>
      </c>
      <c r="L107">
        <v>7</v>
      </c>
    </row>
    <row r="108" spans="1:12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 s="10" t="e">
        <f>(C108-VLOOKUP(H108,Riders!$A$2:$E$8002,4,FALSE))/365</f>
        <v>#N/A</v>
      </c>
      <c r="L108">
        <v>13</v>
      </c>
    </row>
    <row r="109" spans="1:12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 s="10">
        <f>(C109-VLOOKUP(H109,Riders!$A$2:$E$8002,4,FALSE))/365</f>
        <v>23.093150684931508</v>
      </c>
      <c r="L109">
        <v>13</v>
      </c>
    </row>
    <row r="110" spans="1:12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 s="10">
        <f>(C110-VLOOKUP(H110,Riders!$A$2:$E$8002,4,FALSE))/365</f>
        <v>26.087671232876712</v>
      </c>
      <c r="L110">
        <v>13</v>
      </c>
    </row>
    <row r="111" spans="1:12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 s="10" t="e">
        <f>(C111-VLOOKUP(H111,Riders!$A$2:$E$8002,4,FALSE))/365</f>
        <v>#N/A</v>
      </c>
      <c r="L111">
        <v>31</v>
      </c>
    </row>
    <row r="112" spans="1:12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 s="10">
        <f>(C112-VLOOKUP(H112,Riders!$A$2:$E$8002,4,FALSE))/365</f>
        <v>28.443835616438356</v>
      </c>
      <c r="L112">
        <v>25</v>
      </c>
    </row>
    <row r="113" spans="1:12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 s="10">
        <f>(C113-VLOOKUP(H113,Riders!$A$2:$E$8002,4,FALSE))/365</f>
        <v>20.643835616438356</v>
      </c>
      <c r="L113">
        <v>2</v>
      </c>
    </row>
    <row r="114" spans="1:12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 s="10">
        <f>(C114-VLOOKUP(H114,Riders!$A$2:$E$8002,4,FALSE))/365</f>
        <v>21.797260273972604</v>
      </c>
      <c r="L114">
        <v>10</v>
      </c>
    </row>
    <row r="115" spans="1:12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 s="10" t="e">
        <f>(C115-VLOOKUP(H115,Riders!$A$2:$E$8002,4,FALSE))/365</f>
        <v>#N/A</v>
      </c>
      <c r="L115">
        <v>6</v>
      </c>
    </row>
    <row r="116" spans="1:12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 s="10">
        <f>(C116-VLOOKUP(H116,Riders!$A$2:$E$8002,4,FALSE))/365</f>
        <v>22.087671232876712</v>
      </c>
      <c r="L116">
        <v>13</v>
      </c>
    </row>
    <row r="117" spans="1:12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 s="10">
        <f>(C117-VLOOKUP(H117,Riders!$A$2:$E$8002,4,FALSE))/365</f>
        <v>19.290410958904111</v>
      </c>
      <c r="L117">
        <v>4</v>
      </c>
    </row>
    <row r="118" spans="1:12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 s="10" t="e">
        <f>(C118-VLOOKUP(H118,Riders!$A$2:$E$8002,4,FALSE))/365</f>
        <v>#N/A</v>
      </c>
      <c r="L118">
        <v>31</v>
      </c>
    </row>
    <row r="119" spans="1:12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 s="10">
        <f>(C119-VLOOKUP(H119,Riders!$A$2:$E$8002,4,FALSE))/365</f>
        <v>26.087671232876712</v>
      </c>
      <c r="L119">
        <v>5</v>
      </c>
    </row>
    <row r="120" spans="1:12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 s="10" t="e">
        <f>(C120-VLOOKUP(H120,Riders!$A$2:$E$8002,4,FALSE))/365</f>
        <v>#N/A</v>
      </c>
      <c r="L120">
        <v>19</v>
      </c>
    </row>
    <row r="121" spans="1:12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 s="10" t="e">
        <f>(C121-VLOOKUP(H121,Riders!$A$2:$E$8002,4,FALSE))/365</f>
        <v>#N/A</v>
      </c>
      <c r="L121">
        <v>11</v>
      </c>
    </row>
    <row r="122" spans="1:12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 s="10">
        <f>(C122-VLOOKUP(H122,Riders!$A$2:$E$8002,4,FALSE))/365</f>
        <v>21.797260273972604</v>
      </c>
      <c r="L122">
        <v>3</v>
      </c>
    </row>
    <row r="123" spans="1:12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 s="10" t="e">
        <f>(C123-VLOOKUP(H123,Riders!$A$2:$E$8002,4,FALSE))/365</f>
        <v>#N/A</v>
      </c>
      <c r="L123">
        <v>31</v>
      </c>
    </row>
    <row r="124" spans="1:12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 s="10">
        <f>(C124-VLOOKUP(H124,Riders!$A$2:$E$8002,4,FALSE))/365</f>
        <v>23.093150684931508</v>
      </c>
      <c r="L124">
        <v>19</v>
      </c>
    </row>
    <row r="125" spans="1:12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 s="10">
        <f>(C125-VLOOKUP(H125,Riders!$A$2:$E$8002,4,FALSE))/365</f>
        <v>30.402739726027399</v>
      </c>
      <c r="L125">
        <v>11</v>
      </c>
    </row>
    <row r="126" spans="1:12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 s="10">
        <f>(C126-VLOOKUP(H126,Riders!$A$2:$E$8002,4,FALSE))/365</f>
        <v>23.030136986301368</v>
      </c>
      <c r="L126">
        <v>13</v>
      </c>
    </row>
    <row r="127" spans="1:12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 s="10" t="e">
        <f>(C127-VLOOKUP(H127,Riders!$A$2:$E$8002,4,FALSE))/365</f>
        <v>#N/A</v>
      </c>
      <c r="L127">
        <v>19</v>
      </c>
    </row>
    <row r="128" spans="1:12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 s="10" t="e">
        <f>(C128-VLOOKUP(H128,Riders!$A$2:$E$8002,4,FALSE))/365</f>
        <v>#N/A</v>
      </c>
      <c r="L128">
        <v>25</v>
      </c>
    </row>
    <row r="129" spans="1:12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 s="10">
        <f>(C129-VLOOKUP(H129,Riders!$A$2:$E$8002,4,FALSE))/365</f>
        <v>22.526027397260275</v>
      </c>
      <c r="L129">
        <v>31</v>
      </c>
    </row>
    <row r="130" spans="1:12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 s="10" t="e">
        <f>(C130-VLOOKUP(H130,Riders!$A$2:$E$8002,4,FALSE))/365</f>
        <v>#N/A</v>
      </c>
      <c r="L130">
        <v>3</v>
      </c>
    </row>
    <row r="131" spans="1:12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 s="10" t="e">
        <f>(C131-VLOOKUP(H131,Riders!$A$2:$E$8002,4,FALSE))/365</f>
        <v>#N/A</v>
      </c>
      <c r="L131">
        <v>13</v>
      </c>
    </row>
    <row r="132" spans="1:12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 s="10">
        <f>(C132-VLOOKUP(H132,Riders!$A$2:$E$8002,4,FALSE))/365</f>
        <v>22.210958904109589</v>
      </c>
      <c r="L132">
        <v>19</v>
      </c>
    </row>
    <row r="133" spans="1:12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 s="10">
        <f>(C133-VLOOKUP(H133,Riders!$A$2:$E$8002,4,FALSE))/365</f>
        <v>19.290410958904111</v>
      </c>
      <c r="L133">
        <v>25</v>
      </c>
    </row>
    <row r="134" spans="1:12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 s="10">
        <f>(C134-VLOOKUP(H134,Riders!$A$2:$E$8002,4,FALSE))/365</f>
        <v>19.098630136986301</v>
      </c>
      <c r="L134">
        <v>31</v>
      </c>
    </row>
    <row r="135" spans="1:12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 s="10">
        <f>(C135-VLOOKUP(H135,Riders!$A$2:$E$8002,4,FALSE))/365</f>
        <v>21.986301369863014</v>
      </c>
      <c r="L135">
        <v>4</v>
      </c>
    </row>
    <row r="136" spans="1:12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 s="10">
        <f>(C136-VLOOKUP(H136,Riders!$A$2:$E$8002,4,FALSE))/365</f>
        <v>23.115068493150684</v>
      </c>
      <c r="L136">
        <v>13</v>
      </c>
    </row>
    <row r="137" spans="1:12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 s="10">
        <f>(C137-VLOOKUP(H137,Riders!$A$2:$E$8002,4,FALSE))/365</f>
        <v>19.413698630136988</v>
      </c>
      <c r="L137">
        <v>19</v>
      </c>
    </row>
    <row r="138" spans="1:12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 s="10" t="e">
        <f>(C138-VLOOKUP(H138,Riders!$A$2:$E$8002,4,FALSE))/365</f>
        <v>#N/A</v>
      </c>
      <c r="L138">
        <v>25</v>
      </c>
    </row>
    <row r="139" spans="1:12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 s="10" t="e">
        <f>(C139-VLOOKUP(H139,Riders!$A$2:$E$8002,4,FALSE))/365</f>
        <v>#N/A</v>
      </c>
      <c r="L139">
        <v>31</v>
      </c>
    </row>
    <row r="140" spans="1:12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 s="10">
        <f>(C140-VLOOKUP(H140,Riders!$A$2:$E$8002,4,FALSE))/365</f>
        <v>32.627397260273973</v>
      </c>
      <c r="L140">
        <v>9</v>
      </c>
    </row>
    <row r="141" spans="1:12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 s="10">
        <f>(C141-VLOOKUP(H141,Riders!$A$2:$E$8002,4,FALSE))/365</f>
        <v>22.583561643835615</v>
      </c>
      <c r="L141">
        <v>13</v>
      </c>
    </row>
    <row r="142" spans="1:12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 s="10">
        <f>(C142-VLOOKUP(H142,Riders!$A$2:$E$8002,4,FALSE))/365</f>
        <v>22.087671232876712</v>
      </c>
      <c r="L142">
        <v>19</v>
      </c>
    </row>
    <row r="143" spans="1:12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 s="10" t="e">
        <f>(C143-VLOOKUP(H143,Riders!$A$2:$E$8002,4,FALSE))/365</f>
        <v>#N/A</v>
      </c>
      <c r="L143">
        <v>25</v>
      </c>
    </row>
    <row r="144" spans="1:12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 s="10">
        <f>(C144-VLOOKUP(H144,Riders!$A$2:$E$8002,4,FALSE))/365</f>
        <v>21.676712328767124</v>
      </c>
      <c r="L144">
        <v>10</v>
      </c>
    </row>
    <row r="145" spans="1:12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 s="10" t="e">
        <f>(C145-VLOOKUP(H145,Riders!$A$2:$E$8002,4,FALSE))/365</f>
        <v>#N/A</v>
      </c>
      <c r="L145">
        <v>13</v>
      </c>
    </row>
    <row r="146" spans="1:12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 s="10" t="e">
        <f>(C146-VLOOKUP(H146,Riders!$A$2:$E$8002,4,FALSE))/365</f>
        <v>#N/A</v>
      </c>
      <c r="L146">
        <v>19</v>
      </c>
    </row>
    <row r="147" spans="1:12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 s="10" t="e">
        <f>(C147-VLOOKUP(H147,Riders!$A$2:$E$8002,4,FALSE))/365</f>
        <v>#N/A</v>
      </c>
      <c r="L147">
        <v>25</v>
      </c>
    </row>
    <row r="148" spans="1:12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 s="10">
        <f>(C148-VLOOKUP(H148,Riders!$A$2:$E$8002,4,FALSE))/365</f>
        <v>20.643835616438356</v>
      </c>
      <c r="L148">
        <v>31</v>
      </c>
    </row>
    <row r="149" spans="1:12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 s="10">
        <f>(C149-VLOOKUP(H149,Riders!$A$2:$E$8002,4,FALSE))/365</f>
        <v>23.438356164383563</v>
      </c>
      <c r="L149">
        <v>6</v>
      </c>
    </row>
    <row r="150" spans="1:12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 s="10" t="e">
        <f>(C150-VLOOKUP(H150,Riders!$A$2:$E$8002,4,FALSE))/365</f>
        <v>#N/A</v>
      </c>
      <c r="L150">
        <v>13</v>
      </c>
    </row>
    <row r="151" spans="1:12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 s="10" t="e">
        <f>(C151-VLOOKUP(H151,Riders!$A$2:$E$8002,4,FALSE))/365</f>
        <v>#N/A</v>
      </c>
      <c r="L151">
        <v>19</v>
      </c>
    </row>
    <row r="152" spans="1:12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 s="10">
        <f>(C152-VLOOKUP(H152,Riders!$A$2:$E$8002,4,FALSE))/365</f>
        <v>28.443835616438356</v>
      </c>
      <c r="L152">
        <v>25</v>
      </c>
    </row>
    <row r="153" spans="1:12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 s="10">
        <f>(C153-VLOOKUP(H153,Riders!$A$2:$E$8002,4,FALSE))/365</f>
        <v>23.093150684931508</v>
      </c>
      <c r="L153">
        <v>31</v>
      </c>
    </row>
    <row r="154" spans="1:12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 s="10">
        <f>(C154-VLOOKUP(H154,Riders!$A$2:$E$8002,4,FALSE))/365</f>
        <v>22.526027397260275</v>
      </c>
      <c r="L154">
        <v>2</v>
      </c>
    </row>
    <row r="155" spans="1:12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 s="10">
        <f>(C155-VLOOKUP(H155,Riders!$A$2:$E$8002,4,FALSE))/365</f>
        <v>27.263013698630136</v>
      </c>
      <c r="L155">
        <v>1</v>
      </c>
    </row>
    <row r="156" spans="1:12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 s="10">
        <f>(C156-VLOOKUP(H156,Riders!$A$2:$E$8002,4,FALSE))/365</f>
        <v>21.676712328767124</v>
      </c>
      <c r="L156">
        <v>3</v>
      </c>
    </row>
    <row r="157" spans="1:12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 s="10">
        <f>(C157-VLOOKUP(H157,Riders!$A$2:$E$8002,4,FALSE))/365</f>
        <v>20.523287671232875</v>
      </c>
      <c r="L157">
        <v>7</v>
      </c>
    </row>
    <row r="158" spans="1:12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 s="10">
        <f>(C158-VLOOKUP(H158,Riders!$A$2:$E$8002,4,FALSE))/365</f>
        <v>19.098630136986301</v>
      </c>
      <c r="L158">
        <v>9</v>
      </c>
    </row>
    <row r="159" spans="1:12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 s="10">
        <f>(C159-VLOOKUP(H159,Riders!$A$2:$E$8002,4,FALSE))/365</f>
        <v>29.438356164383563</v>
      </c>
      <c r="L159">
        <v>10</v>
      </c>
    </row>
    <row r="160" spans="1:12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 s="10">
        <f>(C160-VLOOKUP(H160,Riders!$A$2:$E$8002,4,FALSE))/365</f>
        <v>26.087671232876712</v>
      </c>
      <c r="L160">
        <v>5</v>
      </c>
    </row>
    <row r="161" spans="1:12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 s="10">
        <f>(C161-VLOOKUP(H161,Riders!$A$2:$E$8002,4,FALSE))/365</f>
        <v>27.263013698630136</v>
      </c>
      <c r="L161">
        <v>4</v>
      </c>
    </row>
    <row r="162" spans="1:12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 s="10" t="e">
        <f>(C162-VLOOKUP(H162,Riders!$A$2:$E$8002,4,FALSE))/365</f>
        <v>#N/A</v>
      </c>
      <c r="L162">
        <v>6</v>
      </c>
    </row>
    <row r="163" spans="1:12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 s="10" t="e">
        <f>(C163-VLOOKUP(H163,Riders!$A$2:$E$8002,4,FALSE))/365</f>
        <v>#N/A</v>
      </c>
      <c r="L163">
        <v>8</v>
      </c>
    </row>
    <row r="164" spans="1:12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 s="10">
        <f>(C164-VLOOKUP(H164,Riders!$A$2:$E$8002,4,FALSE))/365</f>
        <v>21.676712328767124</v>
      </c>
      <c r="L164">
        <v>11</v>
      </c>
    </row>
    <row r="165" spans="1:12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 s="10">
        <f>(C165-VLOOKUP(H165,Riders!$A$2:$E$8002,4,FALSE))/365</f>
        <v>23.438356164383563</v>
      </c>
      <c r="L165">
        <v>12</v>
      </c>
    </row>
    <row r="166" spans="1:12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 s="10">
        <f>(C166-VLOOKUP(H166,Riders!$A$2:$E$8002,4,FALSE))/365</f>
        <v>20.523287671232875</v>
      </c>
      <c r="L166">
        <v>7</v>
      </c>
    </row>
    <row r="167" spans="1:12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 s="10">
        <f>(C167-VLOOKUP(H167,Riders!$A$2:$E$8002,4,FALSE))/365</f>
        <v>29.438356164383563</v>
      </c>
      <c r="L167">
        <v>8</v>
      </c>
    </row>
    <row r="168" spans="1:12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 s="10">
        <f>(C168-VLOOKUP(H168,Riders!$A$2:$E$8002,4,FALSE))/365</f>
        <v>28.443835616438356</v>
      </c>
      <c r="L168">
        <v>9</v>
      </c>
    </row>
    <row r="169" spans="1:12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 s="10">
        <f>(C169-VLOOKUP(H169,Riders!$A$2:$E$8002,4,FALSE))/365</f>
        <v>19.098630136986301</v>
      </c>
      <c r="L169">
        <v>10</v>
      </c>
    </row>
    <row r="170" spans="1:12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 s="10">
        <f>(C170-VLOOKUP(H170,Riders!$A$2:$E$8002,4,FALSE))/365</f>
        <v>22.526027397260275</v>
      </c>
      <c r="L170">
        <v>11</v>
      </c>
    </row>
    <row r="171" spans="1:12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 s="10">
        <f>(C171-VLOOKUP(H171,Riders!$A$2:$E$8002,4,FALSE))/365</f>
        <v>26.087671232876712</v>
      </c>
      <c r="L171">
        <v>12</v>
      </c>
    </row>
    <row r="172" spans="1:12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 s="10">
        <f>(C172-VLOOKUP(H172,Riders!$A$2:$E$8002,4,FALSE))/365</f>
        <v>23.093150684931508</v>
      </c>
      <c r="L172">
        <v>1</v>
      </c>
    </row>
    <row r="173" spans="1:12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 s="10">
        <f>(C173-VLOOKUP(H173,Riders!$A$2:$E$8002,4,FALSE))/365</f>
        <v>23.917808219178081</v>
      </c>
      <c r="L173">
        <v>2</v>
      </c>
    </row>
    <row r="174" spans="1:12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 s="10">
        <f>(C174-VLOOKUP(H174,Riders!$A$2:$E$8002,4,FALSE))/365</f>
        <v>25.758904109589039</v>
      </c>
      <c r="L174">
        <v>3</v>
      </c>
    </row>
    <row r="175" spans="1:12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 s="10">
        <f>(C175-VLOOKUP(H175,Riders!$A$2:$E$8002,4,FALSE))/365</f>
        <v>22.183561643835617</v>
      </c>
      <c r="L175">
        <v>4</v>
      </c>
    </row>
    <row r="176" spans="1:12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 s="10">
        <f>(C176-VLOOKUP(H176,Riders!$A$2:$E$8002,4,FALSE))/365</f>
        <v>20.328767123287673</v>
      </c>
      <c r="L176">
        <v>5</v>
      </c>
    </row>
    <row r="177" spans="1:12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 s="10" t="e">
        <f>(C177-VLOOKUP(H177,Riders!$A$2:$E$8002,4,FALSE))/365</f>
        <v>#N/A</v>
      </c>
      <c r="L177">
        <v>6</v>
      </c>
    </row>
    <row r="178" spans="1:12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 s="10">
        <f>(C178-VLOOKUP(H178,Riders!$A$2:$E$8002,4,FALSE))/365</f>
        <v>23.210958904109589</v>
      </c>
      <c r="L178">
        <v>13</v>
      </c>
    </row>
    <row r="179" spans="1:12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 s="10" t="e">
        <f>(C179-VLOOKUP(H179,Riders!$A$2:$E$8002,4,FALSE))/365</f>
        <v>#N/A</v>
      </c>
      <c r="L179">
        <v>6</v>
      </c>
    </row>
    <row r="180" spans="1:12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 s="10">
        <f>(C180-VLOOKUP(H180,Riders!$A$2:$E$8002,4,FALSE))/365</f>
        <v>26.082191780821919</v>
      </c>
      <c r="L180">
        <v>44</v>
      </c>
    </row>
    <row r="181" spans="1:12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 s="10">
        <f>(C181-VLOOKUP(H181,Riders!$A$2:$E$8002,4,FALSE))/365</f>
        <v>28.268493150684932</v>
      </c>
      <c r="L181">
        <v>35</v>
      </c>
    </row>
    <row r="182" spans="1:12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 s="10" t="e">
        <f>(C182-VLOOKUP(H182,Riders!$A$2:$E$8002,4,FALSE))/365</f>
        <v>#N/A</v>
      </c>
      <c r="L182">
        <v>44</v>
      </c>
    </row>
    <row r="183" spans="1:12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 s="10">
        <f>(C183-VLOOKUP(H183,Riders!$A$2:$E$8002,4,FALSE))/365</f>
        <v>28.539726027397261</v>
      </c>
      <c r="L183">
        <v>1</v>
      </c>
    </row>
    <row r="184" spans="1:12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 s="10" t="e">
        <f>(C184-VLOOKUP(H184,Riders!$A$2:$E$8002,4,FALSE))/365</f>
        <v>#N/A</v>
      </c>
      <c r="L184">
        <v>11</v>
      </c>
    </row>
    <row r="185" spans="1:12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 s="10">
        <f>(C185-VLOOKUP(H185,Riders!$A$2:$E$8002,4,FALSE))/365</f>
        <v>20.739726027397261</v>
      </c>
      <c r="L185">
        <v>27</v>
      </c>
    </row>
    <row r="186" spans="1:12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 s="10" t="e">
        <f>(C186-VLOOKUP(H186,Riders!$A$2:$E$8002,4,FALSE))/365</f>
        <v>#N/A</v>
      </c>
      <c r="L186">
        <v>9</v>
      </c>
    </row>
    <row r="187" spans="1:12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 s="10">
        <f>(C187-VLOOKUP(H187,Riders!$A$2:$E$8002,4,FALSE))/365</f>
        <v>30.4986301369863</v>
      </c>
      <c r="L187">
        <v>7</v>
      </c>
    </row>
    <row r="188" spans="1:12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 s="10">
        <f>(C188-VLOOKUP(H188,Riders!$A$2:$E$8002,4,FALSE))/365</f>
        <v>20.61917808219178</v>
      </c>
      <c r="L188">
        <v>3</v>
      </c>
    </row>
    <row r="189" spans="1:12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 s="10" t="e">
        <f>(C189-VLOOKUP(H189,Riders!$A$2:$E$8002,4,FALSE))/365</f>
        <v>#N/A</v>
      </c>
      <c r="L189">
        <v>35</v>
      </c>
    </row>
    <row r="190" spans="1:12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 s="10">
        <f>(C190-VLOOKUP(H190,Riders!$A$2:$E$8002,4,FALSE))/365</f>
        <v>25.030136986301368</v>
      </c>
      <c r="L190">
        <v>19</v>
      </c>
    </row>
    <row r="191" spans="1:12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 s="10">
        <f>(C191-VLOOKUP(H191,Riders!$A$2:$E$8002,4,FALSE))/365</f>
        <v>21.772602739726029</v>
      </c>
      <c r="L191">
        <v>35</v>
      </c>
    </row>
    <row r="192" spans="1:12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 s="10" t="e">
        <f>(C192-VLOOKUP(H192,Riders!$A$2:$E$8002,4,FALSE))/365</f>
        <v>#N/A</v>
      </c>
      <c r="L192">
        <v>35</v>
      </c>
    </row>
    <row r="193" spans="1:12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 s="10">
        <f>(C193-VLOOKUP(H193,Riders!$A$2:$E$8002,4,FALSE))/365</f>
        <v>18.547945205479451</v>
      </c>
      <c r="L193">
        <v>16</v>
      </c>
    </row>
    <row r="194" spans="1:12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 s="10">
        <f>(C194-VLOOKUP(H194,Riders!$A$2:$E$8002,4,FALSE))/365</f>
        <v>22.082191780821919</v>
      </c>
      <c r="L194">
        <v>19</v>
      </c>
    </row>
    <row r="195" spans="1:12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 s="10" t="e">
        <f>(C195-VLOOKUP(H195,Riders!$A$2:$E$8002,4,FALSE))/365</f>
        <v>#N/A</v>
      </c>
      <c r="L195">
        <v>5</v>
      </c>
    </row>
    <row r="196" spans="1:12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 s="10">
        <f>(C196-VLOOKUP(H196,Riders!$A$2:$E$8002,4,FALSE))/365</f>
        <v>24.136986301369863</v>
      </c>
      <c r="L196">
        <v>12</v>
      </c>
    </row>
    <row r="197" spans="1:12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 s="10">
        <f>(C197-VLOOKUP(H197,Riders!$A$2:$E$8002,4,FALSE))/365</f>
        <v>20.641095890410959</v>
      </c>
      <c r="L197">
        <v>35</v>
      </c>
    </row>
    <row r="198" spans="1:12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 s="10">
        <f>(C198-VLOOKUP(H198,Riders!$A$2:$E$8002,4,FALSE))/365</f>
        <v>16.780821917808218</v>
      </c>
      <c r="L198">
        <v>13</v>
      </c>
    </row>
    <row r="199" spans="1:12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 s="10">
        <f>(C199-VLOOKUP(H199,Riders!$A$2:$E$8002,4,FALSE))/365</f>
        <v>21.895890410958906</v>
      </c>
      <c r="L199">
        <v>19</v>
      </c>
    </row>
    <row r="200" spans="1:12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 s="10">
        <f>(C200-VLOOKUP(H200,Riders!$A$2:$E$8002,4,FALSE))/365</f>
        <v>26.926027397260274</v>
      </c>
      <c r="L200">
        <v>35</v>
      </c>
    </row>
    <row r="201" spans="1:12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 s="10" t="e">
        <f>(C201-VLOOKUP(H201,Riders!$A$2:$E$8002,4,FALSE))/365</f>
        <v>#N/A</v>
      </c>
      <c r="L201">
        <v>19</v>
      </c>
    </row>
    <row r="202" spans="1:12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 s="10">
        <f>(C202-VLOOKUP(H202,Riders!$A$2:$E$8002,4,FALSE))/365</f>
        <v>19.4986301369863</v>
      </c>
      <c r="L202">
        <v>35</v>
      </c>
    </row>
    <row r="203" spans="1:12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 s="10" t="e">
        <f>(C203-VLOOKUP(H203,Riders!$A$2:$E$8002,4,FALSE))/365</f>
        <v>#N/A</v>
      </c>
      <c r="L203">
        <v>16</v>
      </c>
    </row>
    <row r="204" spans="1:12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 s="10">
        <f>(C204-VLOOKUP(H204,Riders!$A$2:$E$8002,4,FALSE))/365</f>
        <v>23.18904109589041</v>
      </c>
      <c r="L204">
        <v>27</v>
      </c>
    </row>
    <row r="205" spans="1:12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 s="10">
        <f>(C205-VLOOKUP(H205,Riders!$A$2:$E$8002,4,FALSE))/365</f>
        <v>19.386301369863013</v>
      </c>
      <c r="L205">
        <v>19</v>
      </c>
    </row>
    <row r="206" spans="1:12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 s="10">
        <f>(C206-VLOOKUP(H206,Riders!$A$2:$E$8002,4,FALSE))/365</f>
        <v>29.534246575342465</v>
      </c>
      <c r="L206">
        <v>44</v>
      </c>
    </row>
    <row r="207" spans="1:12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 s="10">
        <f>(C207-VLOOKUP(H207,Riders!$A$2:$E$8002,4,FALSE))/365</f>
        <v>25.758904109589039</v>
      </c>
      <c r="L207">
        <v>27</v>
      </c>
    </row>
    <row r="208" spans="1:12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 s="10">
        <f>(C208-VLOOKUP(H208,Riders!$A$2:$E$8002,4,FALSE))/365</f>
        <v>16.780821917808218</v>
      </c>
      <c r="L208">
        <v>51</v>
      </c>
    </row>
    <row r="209" spans="1:12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 s="10">
        <f>(C209-VLOOKUP(H209,Riders!$A$2:$E$8002,4,FALSE))/365</f>
        <v>20.61917808219178</v>
      </c>
      <c r="L209">
        <v>16</v>
      </c>
    </row>
    <row r="210" spans="1:12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 s="10" t="e">
        <f>(C210-VLOOKUP(H210,Riders!$A$2:$E$8002,4,FALSE))/365</f>
        <v>#N/A</v>
      </c>
      <c r="L210">
        <v>19</v>
      </c>
    </row>
    <row r="211" spans="1:12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 s="10">
        <f>(C211-VLOOKUP(H211,Riders!$A$2:$E$8002,4,FALSE))/365</f>
        <v>18.547945205479451</v>
      </c>
      <c r="L211">
        <v>27</v>
      </c>
    </row>
    <row r="212" spans="1:12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 s="10" t="e">
        <f>(C212-VLOOKUP(H212,Riders!$A$2:$E$8002,4,FALSE))/365</f>
        <v>#N/A</v>
      </c>
      <c r="L212">
        <v>2</v>
      </c>
    </row>
    <row r="213" spans="1:12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 s="10" t="e">
        <f>(C213-VLOOKUP(H213,Riders!$A$2:$E$8002,4,FALSE))/365</f>
        <v>#N/A</v>
      </c>
      <c r="L213">
        <v>51</v>
      </c>
    </row>
    <row r="214" spans="1:12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 s="10">
        <f>(C214-VLOOKUP(H214,Riders!$A$2:$E$8002,4,FALSE))/365</f>
        <v>30.4986301369863</v>
      </c>
      <c r="L214">
        <v>44</v>
      </c>
    </row>
    <row r="215" spans="1:12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 s="10">
        <f>(C215-VLOOKUP(H215,Riders!$A$2:$E$8002,4,FALSE))/365</f>
        <v>20.641095890410959</v>
      </c>
      <c r="L215">
        <v>4</v>
      </c>
    </row>
    <row r="216" spans="1:12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 s="10">
        <f>(C216-VLOOKUP(H216,Riders!$A$2:$E$8002,4,FALSE))/365</f>
        <v>20.739726027397261</v>
      </c>
      <c r="L216">
        <v>27</v>
      </c>
    </row>
    <row r="217" spans="1:12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 s="10">
        <f>(C217-VLOOKUP(H217,Riders!$A$2:$E$8002,4,FALSE))/365</f>
        <v>21.772602739726029</v>
      </c>
      <c r="L217">
        <v>35</v>
      </c>
    </row>
    <row r="218" spans="1:12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 s="10" t="e">
        <f>(C218-VLOOKUP(H218,Riders!$A$2:$E$8002,4,FALSE))/365</f>
        <v>#N/A</v>
      </c>
      <c r="L218">
        <v>44</v>
      </c>
    </row>
    <row r="219" spans="1:12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 s="10" t="e">
        <f>(C219-VLOOKUP(H219,Riders!$A$2:$E$8002,4,FALSE))/365</f>
        <v>#N/A</v>
      </c>
      <c r="L219">
        <v>27</v>
      </c>
    </row>
    <row r="220" spans="1:12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 s="10">
        <f>(C220-VLOOKUP(H220,Riders!$A$2:$E$8002,4,FALSE))/365</f>
        <v>25.030136986301368</v>
      </c>
      <c r="L220">
        <v>44</v>
      </c>
    </row>
    <row r="221" spans="1:12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 s="10" t="e">
        <f>(C221-VLOOKUP(H221,Riders!$A$2:$E$8002,4,FALSE))/365</f>
        <v>#N/A</v>
      </c>
      <c r="L221">
        <v>8</v>
      </c>
    </row>
    <row r="222" spans="1:12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 s="10">
        <f>(C222-VLOOKUP(H222,Riders!$A$2:$E$8002,4,FALSE))/365</f>
        <v>29.534246575342465</v>
      </c>
      <c r="L222">
        <v>51</v>
      </c>
    </row>
    <row r="223" spans="1:12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 s="10">
        <f>(C223-VLOOKUP(H223,Riders!$A$2:$E$8002,4,FALSE))/365</f>
        <v>28.268493150684932</v>
      </c>
      <c r="L223">
        <v>19</v>
      </c>
    </row>
    <row r="224" spans="1:12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 s="10" t="e">
        <f>(C224-VLOOKUP(H224,Riders!$A$2:$E$8002,4,FALSE))/365</f>
        <v>#N/A</v>
      </c>
      <c r="L224">
        <v>13</v>
      </c>
    </row>
    <row r="225" spans="1:12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 s="10">
        <f>(C225-VLOOKUP(H225,Riders!$A$2:$E$8002,4,FALSE))/365</f>
        <v>24.136986301369863</v>
      </c>
      <c r="L225">
        <v>35</v>
      </c>
    </row>
    <row r="226" spans="1:12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 s="10">
        <f>(C226-VLOOKUP(H226,Riders!$A$2:$E$8002,4,FALSE))/365</f>
        <v>26.082191780821919</v>
      </c>
      <c r="L226">
        <v>19</v>
      </c>
    </row>
    <row r="227" spans="1:12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 s="10">
        <f>(C227-VLOOKUP(H227,Riders!$A$2:$E$8002,4,FALSE))/365</f>
        <v>20.328767123287673</v>
      </c>
      <c r="L227">
        <v>10</v>
      </c>
    </row>
    <row r="228" spans="1:12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 s="10">
        <f>(C228-VLOOKUP(H228,Riders!$A$2:$E$8002,4,FALSE))/365</f>
        <v>19.386301369863013</v>
      </c>
      <c r="L228">
        <v>27</v>
      </c>
    </row>
    <row r="229" spans="1:12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 s="10">
        <f>(C229-VLOOKUP(H229,Riders!$A$2:$E$8002,4,FALSE))/365</f>
        <v>21.895890410958906</v>
      </c>
      <c r="L229">
        <v>51</v>
      </c>
    </row>
    <row r="230" spans="1:12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 s="10">
        <f>(C230-VLOOKUP(H230,Riders!$A$2:$E$8002,4,FALSE))/365</f>
        <v>19.4986301369863</v>
      </c>
      <c r="L230">
        <v>27</v>
      </c>
    </row>
    <row r="231" spans="1:12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 s="10">
        <f>(C231-VLOOKUP(H231,Riders!$A$2:$E$8002,4,FALSE))/365</f>
        <v>22.082191780821919</v>
      </c>
      <c r="L231">
        <v>51</v>
      </c>
    </row>
    <row r="232" spans="1:12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 s="10">
        <f>(C232-VLOOKUP(H232,Riders!$A$2:$E$8002,4,FALSE))/365</f>
        <v>22.183561643835617</v>
      </c>
      <c r="L232">
        <v>44</v>
      </c>
    </row>
    <row r="233" spans="1:12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 s="10">
        <f>(C233-VLOOKUP(H233,Riders!$A$2:$E$8002,4,FALSE))/365</f>
        <v>23.18904109589041</v>
      </c>
      <c r="L233">
        <v>6</v>
      </c>
    </row>
    <row r="234" spans="1:12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 s="10" t="e">
        <f>(C234-VLOOKUP(H234,Riders!$A$2:$E$8002,4,FALSE))/365</f>
        <v>#N/A</v>
      </c>
      <c r="L234">
        <v>19</v>
      </c>
    </row>
    <row r="235" spans="1:12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 s="10" t="e">
        <f>(C235-VLOOKUP(H235,Riders!$A$2:$E$8002,4,FALSE))/365</f>
        <v>#N/A</v>
      </c>
      <c r="L235">
        <v>27</v>
      </c>
    </row>
    <row r="236" spans="1:12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 s="10">
        <f>(C236-VLOOKUP(H236,Riders!$A$2:$E$8002,4,FALSE))/365</f>
        <v>25.030136986301368</v>
      </c>
      <c r="L236">
        <v>35</v>
      </c>
    </row>
    <row r="237" spans="1:12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 s="10">
        <f>(C237-VLOOKUP(H237,Riders!$A$2:$E$8002,4,FALSE))/365</f>
        <v>24.136986301369863</v>
      </c>
      <c r="L237">
        <v>44</v>
      </c>
    </row>
    <row r="238" spans="1:12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 s="10">
        <f>(C238-VLOOKUP(H238,Riders!$A$2:$E$8002,4,FALSE))/365</f>
        <v>23.917808219178081</v>
      </c>
      <c r="L238">
        <v>51</v>
      </c>
    </row>
    <row r="239" spans="1:12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 s="10">
        <f>(C239-VLOOKUP(H239,Riders!$A$2:$E$8002,4,FALSE))/365</f>
        <v>25.758904109589039</v>
      </c>
      <c r="L239">
        <v>12</v>
      </c>
    </row>
    <row r="240" spans="1:12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 s="10" t="e">
        <f>(C240-VLOOKUP(H240,Riders!$A$2:$E$8002,4,FALSE))/365</f>
        <v>#N/A</v>
      </c>
      <c r="L240">
        <v>19</v>
      </c>
    </row>
    <row r="241" spans="1:12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 s="10">
        <f>(C241-VLOOKUP(H241,Riders!$A$2:$E$8002,4,FALSE))/365</f>
        <v>23.210958904109589</v>
      </c>
      <c r="L241">
        <v>27</v>
      </c>
    </row>
    <row r="242" spans="1:12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 s="10">
        <f>(C242-VLOOKUP(H242,Riders!$A$2:$E$8002,4,FALSE))/365</f>
        <v>28.539726027397261</v>
      </c>
      <c r="L242">
        <v>35</v>
      </c>
    </row>
    <row r="243" spans="1:12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 s="10">
        <f>(C243-VLOOKUP(H243,Riders!$A$2:$E$8002,4,FALSE))/365</f>
        <v>21.895890410958906</v>
      </c>
      <c r="L243">
        <v>44</v>
      </c>
    </row>
    <row r="244" spans="1:12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 s="10">
        <f>(C244-VLOOKUP(H244,Riders!$A$2:$E$8002,4,FALSE))/365</f>
        <v>20.739726027397261</v>
      </c>
      <c r="L244">
        <v>51</v>
      </c>
    </row>
    <row r="245" spans="1:12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 s="10" t="e">
        <f>(C245-VLOOKUP(H245,Riders!$A$2:$E$8002,4,FALSE))/365</f>
        <v>#N/A</v>
      </c>
      <c r="L245">
        <v>5</v>
      </c>
    </row>
    <row r="246" spans="1:12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 s="10" t="e">
        <f>(C246-VLOOKUP(H246,Riders!$A$2:$E$8002,4,FALSE))/365</f>
        <v>#N/A</v>
      </c>
      <c r="L246">
        <v>19</v>
      </c>
    </row>
    <row r="247" spans="1:12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 s="10">
        <f>(C247-VLOOKUP(H247,Riders!$A$2:$E$8002,4,FALSE))/365</f>
        <v>25.030136986301368</v>
      </c>
      <c r="L247">
        <v>27</v>
      </c>
    </row>
    <row r="248" spans="1:12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 s="10" t="e">
        <f>(C248-VLOOKUP(H248,Riders!$A$2:$E$8002,4,FALSE))/365</f>
        <v>#N/A</v>
      </c>
      <c r="L248">
        <v>35</v>
      </c>
    </row>
    <row r="249" spans="1:12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 s="10" t="e">
        <f>(C249-VLOOKUP(H249,Riders!$A$2:$E$8002,4,FALSE))/365</f>
        <v>#N/A</v>
      </c>
      <c r="L249">
        <v>44</v>
      </c>
    </row>
    <row r="250" spans="1:12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 s="10">
        <f>(C250-VLOOKUP(H250,Riders!$A$2:$E$8002,4,FALSE))/365</f>
        <v>28.539726027397261</v>
      </c>
      <c r="L250">
        <v>51</v>
      </c>
    </row>
    <row r="251" spans="1:12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 s="10">
        <f>(C251-VLOOKUP(H251,Riders!$A$2:$E$8002,4,FALSE))/365</f>
        <v>23.210958904109589</v>
      </c>
      <c r="L251">
        <v>2</v>
      </c>
    </row>
    <row r="252" spans="1:12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 s="10">
        <f>(C252-VLOOKUP(H252,Riders!$A$2:$E$8002,4,FALSE))/365</f>
        <v>21.895890410958906</v>
      </c>
      <c r="L252">
        <v>19</v>
      </c>
    </row>
    <row r="253" spans="1:12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 s="10">
        <f>(C253-VLOOKUP(H253,Riders!$A$2:$E$8002,4,FALSE))/365</f>
        <v>24.136986301369863</v>
      </c>
      <c r="L253">
        <v>27</v>
      </c>
    </row>
    <row r="254" spans="1:12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 s="10">
        <f>(C254-VLOOKUP(H254,Riders!$A$2:$E$8002,4,FALSE))/365</f>
        <v>23.917808219178081</v>
      </c>
      <c r="L254">
        <v>35</v>
      </c>
    </row>
    <row r="255" spans="1:12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 s="10">
        <f>(C255-VLOOKUP(H255,Riders!$A$2:$E$8002,4,FALSE))/365</f>
        <v>20.739726027397261</v>
      </c>
      <c r="L255">
        <v>44</v>
      </c>
    </row>
    <row r="256" spans="1:12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 s="10">
        <f>(C256-VLOOKUP(H256,Riders!$A$2:$E$8002,4,FALSE))/365</f>
        <v>25.758904109589039</v>
      </c>
      <c r="L256">
        <v>51</v>
      </c>
    </row>
    <row r="257" spans="1:12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 s="10" t="e">
        <f>(C257-VLOOKUP(H257,Riders!$A$2:$E$8002,4,FALSE))/365</f>
        <v>#N/A</v>
      </c>
      <c r="L257">
        <v>11</v>
      </c>
    </row>
    <row r="258" spans="1:12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 s="10">
        <f>(C258-VLOOKUP(H258,Riders!$A$2:$E$8002,4,FALSE))/365</f>
        <v>26.219178082191782</v>
      </c>
      <c r="L258">
        <v>19</v>
      </c>
    </row>
    <row r="259" spans="1:12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 s="10" t="e">
        <f>(C259-VLOOKUP(H259,Riders!$A$2:$E$8002,4,FALSE))/365</f>
        <v>#N/A</v>
      </c>
      <c r="L259">
        <v>27</v>
      </c>
    </row>
    <row r="260" spans="1:12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 s="10">
        <f>(C260-VLOOKUP(H260,Riders!$A$2:$E$8002,4,FALSE))/365</f>
        <v>23.671232876712327</v>
      </c>
      <c r="L260">
        <v>35</v>
      </c>
    </row>
    <row r="261" spans="1:12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 s="10">
        <f>(C261-VLOOKUP(H261,Riders!$A$2:$E$8002,4,FALSE))/365</f>
        <v>25.290410958904111</v>
      </c>
      <c r="L261">
        <v>44</v>
      </c>
    </row>
    <row r="262" spans="1:12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 s="10" t="e">
        <f>(C262-VLOOKUP(H262,Riders!$A$2:$E$8002,4,FALSE))/365</f>
        <v>#N/A</v>
      </c>
      <c r="L262">
        <v>51</v>
      </c>
    </row>
    <row r="263" spans="1:12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 s="10" t="e">
        <f>(C263-VLOOKUP(H263,Riders!$A$2:$E$8002,4,FALSE))/365</f>
        <v>#N/A</v>
      </c>
      <c r="L263">
        <v>13</v>
      </c>
    </row>
    <row r="264" spans="1:12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 s="10">
        <f>(C264-VLOOKUP(H264,Riders!$A$2:$E$8002,4,FALSE))/365</f>
        <v>23.347945205479451</v>
      </c>
      <c r="L264">
        <v>19</v>
      </c>
    </row>
    <row r="265" spans="1:12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 s="10">
        <f>(C265-VLOOKUP(H265,Riders!$A$2:$E$8002,4,FALSE))/365</f>
        <v>22.032876712328768</v>
      </c>
      <c r="L265">
        <v>27</v>
      </c>
    </row>
    <row r="266" spans="1:12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 s="10">
        <f>(C266-VLOOKUP(H266,Riders!$A$2:$E$8002,4,FALSE))/365</f>
        <v>22.32054794520548</v>
      </c>
      <c r="L266">
        <v>35</v>
      </c>
    </row>
    <row r="267" spans="1:12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 s="10">
        <f>(C267-VLOOKUP(H267,Riders!$A$2:$E$8002,4,FALSE))/365</f>
        <v>27.063013698630137</v>
      </c>
      <c r="L267">
        <v>44</v>
      </c>
    </row>
    <row r="268" spans="1:12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 s="10">
        <f>(C268-VLOOKUP(H268,Riders!$A$2:$E$8002,4,FALSE))/365</f>
        <v>23.326027397260273</v>
      </c>
      <c r="L268">
        <v>9</v>
      </c>
    </row>
    <row r="269" spans="1:12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 s="10">
        <f>(C269-VLOOKUP(H269,Riders!$A$2:$E$8002,4,FALSE))/365</f>
        <v>23.347945205479451</v>
      </c>
      <c r="L269">
        <v>19</v>
      </c>
    </row>
    <row r="270" spans="1:12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 s="10" t="e">
        <f>(C270-VLOOKUP(H270,Riders!$A$2:$E$8002,4,FALSE))/365</f>
        <v>#N/A</v>
      </c>
      <c r="L270">
        <v>27</v>
      </c>
    </row>
    <row r="271" spans="1:12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 s="10">
        <f>(C271-VLOOKUP(H271,Riders!$A$2:$E$8002,4,FALSE))/365</f>
        <v>24.802739726027397</v>
      </c>
      <c r="L271">
        <v>35</v>
      </c>
    </row>
    <row r="272" spans="1:12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 s="10" t="e">
        <f>(C272-VLOOKUP(H272,Riders!$A$2:$E$8002,4,FALSE))/365</f>
        <v>#N/A</v>
      </c>
      <c r="L272">
        <v>44</v>
      </c>
    </row>
    <row r="273" spans="1:12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 s="10">
        <f>(C273-VLOOKUP(H273,Riders!$A$2:$E$8002,4,FALSE))/365</f>
        <v>24.273972602739725</v>
      </c>
      <c r="L273">
        <v>7</v>
      </c>
    </row>
    <row r="274" spans="1:12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 s="10">
        <f>(C274-VLOOKUP(H274,Riders!$A$2:$E$8002,4,FALSE))/365</f>
        <v>25.895890410958906</v>
      </c>
      <c r="L274">
        <v>19</v>
      </c>
    </row>
    <row r="275" spans="1:12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 s="10">
        <f>(C275-VLOOKUP(H275,Riders!$A$2:$E$8002,4,FALSE))/365</f>
        <v>18.287671232876711</v>
      </c>
      <c r="L275">
        <v>27</v>
      </c>
    </row>
    <row r="276" spans="1:12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 s="10">
        <f>(C276-VLOOKUP(H276,Riders!$A$2:$E$8002,4,FALSE))/365</f>
        <v>21.909589041095892</v>
      </c>
      <c r="L276">
        <v>35</v>
      </c>
    </row>
    <row r="277" spans="1:12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 s="10">
        <f>(C277-VLOOKUP(H277,Riders!$A$2:$E$8002,4,FALSE))/365</f>
        <v>20.756164383561643</v>
      </c>
      <c r="L277">
        <v>35</v>
      </c>
    </row>
    <row r="278" spans="1:12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 s="10">
        <f>(C278-VLOOKUP(H278,Riders!$A$2:$E$8002,4,FALSE))/365</f>
        <v>19.635616438356163</v>
      </c>
      <c r="L278">
        <v>10</v>
      </c>
    </row>
    <row r="279" spans="1:12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 s="10">
        <f>(C279-VLOOKUP(H279,Riders!$A$2:$E$8002,4,FALSE))/365</f>
        <v>28.676712328767124</v>
      </c>
      <c r="L279">
        <v>5</v>
      </c>
    </row>
    <row r="280" spans="1:12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 s="10">
        <f>(C280-VLOOKUP(H280,Riders!$A$2:$E$8002,4,FALSE))/365</f>
        <v>24.06027397260274</v>
      </c>
      <c r="L280">
        <v>12</v>
      </c>
    </row>
    <row r="281" spans="1:12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 s="10">
        <f>(C281-VLOOKUP(H281,Riders!$A$2:$E$8002,4,FALSE))/365</f>
        <v>24.054794520547944</v>
      </c>
      <c r="L281">
        <v>7</v>
      </c>
    </row>
    <row r="282" spans="1:12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 s="10" t="e">
        <f>(C282-VLOOKUP(H282,Riders!$A$2:$E$8002,4,FALSE))/365</f>
        <v>#N/A</v>
      </c>
      <c r="L282">
        <v>13</v>
      </c>
    </row>
    <row r="283" spans="1:12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 s="10">
        <f>(C283-VLOOKUP(H283,Riders!$A$2:$E$8002,4,FALSE))/365</f>
        <v>22.758904109589039</v>
      </c>
      <c r="L283">
        <v>16</v>
      </c>
    </row>
    <row r="284" spans="1:12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 s="10">
        <f>(C284-VLOOKUP(H284,Riders!$A$2:$E$8002,4,FALSE))/365</f>
        <v>29.671232876712327</v>
      </c>
      <c r="L284">
        <v>1</v>
      </c>
    </row>
    <row r="285" spans="1:12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 s="10" t="e">
        <f>(C285-VLOOKUP(H285,Riders!$A$2:$E$8002,4,FALSE))/365</f>
        <v>#N/A</v>
      </c>
      <c r="L285">
        <v>6</v>
      </c>
    </row>
    <row r="286" spans="1:12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 s="10">
        <f>(C286-VLOOKUP(H286,Riders!$A$2:$E$8002,4,FALSE))/365</f>
        <v>27.495890410958904</v>
      </c>
      <c r="L286">
        <v>2</v>
      </c>
    </row>
    <row r="287" spans="1:12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 s="10">
        <f>(C287-VLOOKUP(H287,Riders!$A$2:$E$8002,4,FALSE))/365</f>
        <v>25.904109589041095</v>
      </c>
      <c r="L287">
        <v>9</v>
      </c>
    </row>
    <row r="288" spans="1:12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 s="10">
        <f>(C288-VLOOKUP(H288,Riders!$A$2:$E$8002,4,FALSE))/365</f>
        <v>29.347945205479451</v>
      </c>
      <c r="L288">
        <v>13</v>
      </c>
    </row>
    <row r="289" spans="1:12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 s="10" t="e">
        <f>(C289-VLOOKUP(H289,Riders!$A$2:$E$8002,4,FALSE))/365</f>
        <v>#N/A</v>
      </c>
      <c r="L289">
        <v>16</v>
      </c>
    </row>
    <row r="290" spans="1:12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 s="10">
        <f>(C290-VLOOKUP(H290,Riders!$A$2:$E$8002,4,FALSE))/365</f>
        <v>20.457534246575342</v>
      </c>
      <c r="L290">
        <v>3</v>
      </c>
    </row>
    <row r="291" spans="1:12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 s="10" t="e">
        <f>(C291-VLOOKUP(H291,Riders!$A$2:$E$8002,4,FALSE))/365</f>
        <v>#N/A</v>
      </c>
      <c r="L291">
        <v>11</v>
      </c>
    </row>
    <row r="292" spans="1:12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 s="10">
        <f>(C292-VLOOKUP(H292,Riders!$A$2:$E$8002,4,FALSE))/365</f>
        <v>20.756164383561643</v>
      </c>
      <c r="L292">
        <v>8</v>
      </c>
    </row>
    <row r="293" spans="1:12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 s="10" t="e">
        <f>(C293-VLOOKUP(H293,Riders!$A$2:$E$8002,4,FALSE))/365</f>
        <v>#N/A</v>
      </c>
      <c r="L293">
        <v>4</v>
      </c>
    </row>
    <row r="294" spans="1:12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 s="10">
        <f>(C294-VLOOKUP(H294,Riders!$A$2:$E$8002,4,FALSE))/365</f>
        <v>25.904109589041095</v>
      </c>
      <c r="L294">
        <v>13</v>
      </c>
    </row>
    <row r="295" spans="1:12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 s="10">
        <f>(C295-VLOOKUP(H295,Riders!$A$2:$E$8002,4,FALSE))/365</f>
        <v>23.347945205479451</v>
      </c>
      <c r="L295">
        <v>16</v>
      </c>
    </row>
    <row r="296" spans="1:12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 s="10">
        <f>(C296-VLOOKUP(H296,Riders!$A$2:$E$8002,4,FALSE))/365</f>
        <v>24.054794520547944</v>
      </c>
      <c r="L296">
        <v>6</v>
      </c>
    </row>
    <row r="297" spans="1:12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 s="10" t="e">
        <f>(C297-VLOOKUP(H297,Riders!$A$2:$E$8002,4,FALSE))/365</f>
        <v>#N/A</v>
      </c>
      <c r="L297">
        <v>2</v>
      </c>
    </row>
    <row r="298" spans="1:12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 s="10">
        <f>(C298-VLOOKUP(H298,Riders!$A$2:$E$8002,4,FALSE))/365</f>
        <v>21.909589041095892</v>
      </c>
      <c r="L298">
        <v>3</v>
      </c>
    </row>
    <row r="299" spans="1:12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 s="10">
        <f>(C299-VLOOKUP(H299,Riders!$A$2:$E$8002,4,FALSE))/365</f>
        <v>23.347945205479451</v>
      </c>
      <c r="L299">
        <v>7</v>
      </c>
    </row>
    <row r="300" spans="1:12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 s="10">
        <f>(C300-VLOOKUP(H300,Riders!$A$2:$E$8002,4,FALSE))/365</f>
        <v>29.347945205479451</v>
      </c>
      <c r="L300">
        <v>8</v>
      </c>
    </row>
    <row r="301" spans="1:12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 s="10">
        <f>(C301-VLOOKUP(H301,Riders!$A$2:$E$8002,4,FALSE))/365</f>
        <v>27.063013698630137</v>
      </c>
      <c r="L301">
        <v>10</v>
      </c>
    </row>
    <row r="302" spans="1:12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 s="10">
        <f>(C302-VLOOKUP(H302,Riders!$A$2:$E$8002,4,FALSE))/365</f>
        <v>18.287671232876711</v>
      </c>
      <c r="L302">
        <v>1</v>
      </c>
    </row>
    <row r="303" spans="1:12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 s="10">
        <f>(C303-VLOOKUP(H303,Riders!$A$2:$E$8002,4,FALSE))/365</f>
        <v>25.895890410958906</v>
      </c>
      <c r="L303">
        <v>5</v>
      </c>
    </row>
    <row r="304" spans="1:12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 s="10">
        <f>(C304-VLOOKUP(H304,Riders!$A$2:$E$8002,4,FALSE))/365</f>
        <v>22.32054794520548</v>
      </c>
      <c r="L304">
        <v>4</v>
      </c>
    </row>
    <row r="305" spans="1:12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 s="10" t="e">
        <f>(C305-VLOOKUP(H305,Riders!$A$2:$E$8002,4,FALSE))/365</f>
        <v>#N/A</v>
      </c>
      <c r="L305">
        <v>11</v>
      </c>
    </row>
    <row r="306" spans="1:12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 s="10">
        <f>(C306-VLOOKUP(H306,Riders!$A$2:$E$8002,4,FALSE))/365</f>
        <v>29.671232876712327</v>
      </c>
      <c r="L306">
        <v>9</v>
      </c>
    </row>
    <row r="307" spans="1:12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 s="10" t="e">
        <f>(C307-VLOOKUP(H307,Riders!$A$2:$E$8002,4,FALSE))/365</f>
        <v>#N/A</v>
      </c>
      <c r="L307">
        <v>12</v>
      </c>
    </row>
    <row r="308" spans="1:12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 s="10">
        <f>(C308-VLOOKUP(H308,Riders!$A$2:$E$8002,4,FALSE))/365</f>
        <v>24.06027397260274</v>
      </c>
      <c r="L308">
        <v>1</v>
      </c>
    </row>
    <row r="309" spans="1:12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 s="10">
        <f>(C309-VLOOKUP(H309,Riders!$A$2:$E$8002,4,FALSE))/365</f>
        <v>19.635616438356163</v>
      </c>
      <c r="L309">
        <v>2</v>
      </c>
    </row>
    <row r="310" spans="1:12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 s="10">
        <f>(C310-VLOOKUP(H310,Riders!$A$2:$E$8002,4,FALSE))/365</f>
        <v>25.290410958904111</v>
      </c>
      <c r="L310">
        <v>3</v>
      </c>
    </row>
    <row r="311" spans="1:12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 s="10">
        <f>(C311-VLOOKUP(H311,Riders!$A$2:$E$8002,4,FALSE))/365</f>
        <v>22.032876712328768</v>
      </c>
      <c r="L311">
        <v>4</v>
      </c>
    </row>
    <row r="312" spans="1:12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 s="10" t="e">
        <f>(C312-VLOOKUP(H312,Riders!$A$2:$E$8002,4,FALSE))/365</f>
        <v>#N/A</v>
      </c>
      <c r="L312">
        <v>5</v>
      </c>
    </row>
    <row r="313" spans="1:12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 s="10">
        <f>(C313-VLOOKUP(H313,Riders!$A$2:$E$8002,4,FALSE))/365</f>
        <v>24.802739726027397</v>
      </c>
      <c r="L313">
        <v>6</v>
      </c>
    </row>
    <row r="314" spans="1:12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 s="10">
        <f>(C314-VLOOKUP(H314,Riders!$A$2:$E$8002,4,FALSE))/365</f>
        <v>22.758904109589039</v>
      </c>
      <c r="L314">
        <v>7</v>
      </c>
    </row>
    <row r="315" spans="1:12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 s="10">
        <f>(C315-VLOOKUP(H315,Riders!$A$2:$E$8002,4,FALSE))/365</f>
        <v>27.495890410958904</v>
      </c>
      <c r="L315">
        <v>8</v>
      </c>
    </row>
    <row r="316" spans="1:12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 s="10">
        <f>(C316-VLOOKUP(H316,Riders!$A$2:$E$8002,4,FALSE))/365</f>
        <v>23.671232876712327</v>
      </c>
      <c r="L316">
        <v>9</v>
      </c>
    </row>
    <row r="317" spans="1:12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 s="10">
        <f>(C317-VLOOKUP(H317,Riders!$A$2:$E$8002,4,FALSE))/365</f>
        <v>20.457534246575342</v>
      </c>
      <c r="L317">
        <v>10</v>
      </c>
    </row>
    <row r="318" spans="1:12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 s="10">
        <f>(C318-VLOOKUP(H318,Riders!$A$2:$E$8002,4,FALSE))/365</f>
        <v>24.802739726027397</v>
      </c>
      <c r="L318">
        <v>11</v>
      </c>
    </row>
    <row r="319" spans="1:12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 s="10">
        <f>(C319-VLOOKUP(H319,Riders!$A$2:$E$8002,4,FALSE))/365</f>
        <v>28.676712328767124</v>
      </c>
      <c r="L319">
        <v>12</v>
      </c>
    </row>
    <row r="320" spans="1:12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 s="10">
        <f>(C320-VLOOKUP(H320,Riders!$A$2:$E$8002,4,FALSE))/365</f>
        <v>23.347945205479451</v>
      </c>
      <c r="L320">
        <v>1</v>
      </c>
    </row>
    <row r="321" spans="1:12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 s="10">
        <f>(C321-VLOOKUP(H321,Riders!$A$2:$E$8002,4,FALSE))/365</f>
        <v>26.219178082191782</v>
      </c>
      <c r="L321">
        <v>13</v>
      </c>
    </row>
    <row r="322" spans="1:12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 s="10">
        <f>(C322-VLOOKUP(H322,Riders!$A$2:$E$8002,4,FALSE))/365</f>
        <v>24.273972602739725</v>
      </c>
      <c r="L322">
        <v>19</v>
      </c>
    </row>
    <row r="323" spans="1:12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 s="10">
        <f>(C323-VLOOKUP(H323,Riders!$A$2:$E$8002,4,FALSE))/365</f>
        <v>23.347945205479451</v>
      </c>
      <c r="L323">
        <v>21</v>
      </c>
    </row>
    <row r="324" spans="1:12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 s="10" t="e">
        <f>(C324-VLOOKUP(H324,Riders!$A$2:$E$8002,4,FALSE))/365</f>
        <v>#N/A</v>
      </c>
      <c r="L324">
        <v>9</v>
      </c>
    </row>
    <row r="325" spans="1:12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 s="10" t="e">
        <f>(C325-VLOOKUP(H325,Riders!$A$2:$E$8002,4,FALSE))/365</f>
        <v>#N/A</v>
      </c>
      <c r="L325">
        <v>2</v>
      </c>
    </row>
    <row r="326" spans="1:12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 s="10">
        <f>(C326-VLOOKUP(H326,Riders!$A$2:$E$8002,4,FALSE))/365</f>
        <v>24.06027397260274</v>
      </c>
      <c r="L326">
        <v>12</v>
      </c>
    </row>
    <row r="327" spans="1:12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 s="10" t="e">
        <f>(C327-VLOOKUP(H327,Riders!$A$2:$E$8002,4,FALSE))/365</f>
        <v>#N/A</v>
      </c>
      <c r="L327">
        <v>32</v>
      </c>
    </row>
    <row r="328" spans="1:12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 s="10">
        <f>(C328-VLOOKUP(H328,Riders!$A$2:$E$8002,4,FALSE))/365</f>
        <v>25.895890410958906</v>
      </c>
      <c r="L328">
        <v>7</v>
      </c>
    </row>
    <row r="329" spans="1:12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 s="10">
        <f>(C329-VLOOKUP(H329,Riders!$A$2:$E$8002,4,FALSE))/365</f>
        <v>23.326027397260273</v>
      </c>
      <c r="L329">
        <v>32</v>
      </c>
    </row>
    <row r="330" spans="1:12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 s="10" t="e">
        <f>(C330-VLOOKUP(H330,Riders!$A$2:$E$8002,4,FALSE))/365</f>
        <v>#N/A</v>
      </c>
      <c r="L330">
        <v>39</v>
      </c>
    </row>
    <row r="331" spans="1:12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 s="10">
        <f>(C331-VLOOKUP(H331,Riders!$A$2:$E$8002,4,FALSE))/365</f>
        <v>24.802739726027397</v>
      </c>
      <c r="L331">
        <v>39</v>
      </c>
    </row>
    <row r="332" spans="1:12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 s="10">
        <f>(C332-VLOOKUP(H332,Riders!$A$2:$E$8002,4,FALSE))/365</f>
        <v>24.06027397260274</v>
      </c>
      <c r="L332">
        <v>10</v>
      </c>
    </row>
    <row r="333" spans="1:12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 s="10" t="e">
        <f>(C333-VLOOKUP(H333,Riders!$A$2:$E$8002,4,FALSE))/365</f>
        <v>#N/A</v>
      </c>
      <c r="L333">
        <v>46</v>
      </c>
    </row>
    <row r="334" spans="1:12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 s="10">
        <f>(C334-VLOOKUP(H334,Riders!$A$2:$E$8002,4,FALSE))/365</f>
        <v>28.676712328767124</v>
      </c>
      <c r="L334">
        <v>3</v>
      </c>
    </row>
    <row r="335" spans="1:12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 s="10">
        <f>(C335-VLOOKUP(H335,Riders!$A$2:$E$8002,4,FALSE))/365</f>
        <v>23.347945205479451</v>
      </c>
      <c r="L335">
        <v>39</v>
      </c>
    </row>
    <row r="336" spans="1:12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 s="10" t="e">
        <f>(C336-VLOOKUP(H336,Riders!$A$2:$E$8002,4,FALSE))/365</f>
        <v>#N/A</v>
      </c>
      <c r="L336">
        <v>8</v>
      </c>
    </row>
    <row r="337" spans="1:12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 s="10">
        <f>(C337-VLOOKUP(H337,Riders!$A$2:$E$8002,4,FALSE))/365</f>
        <v>23.347945205479451</v>
      </c>
      <c r="L337">
        <v>39</v>
      </c>
    </row>
    <row r="338" spans="1:12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 s="10">
        <f>(C338-VLOOKUP(H338,Riders!$A$2:$E$8002,4,FALSE))/365</f>
        <v>24.273972602739725</v>
      </c>
      <c r="L338">
        <v>11</v>
      </c>
    </row>
    <row r="339" spans="1:12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 s="10">
        <f>(C339-VLOOKUP(H339,Riders!$A$2:$E$8002,4,FALSE))/365</f>
        <v>25.895890410958906</v>
      </c>
      <c r="L339">
        <v>53</v>
      </c>
    </row>
    <row r="340" spans="1:12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 s="10">
        <f>(C340-VLOOKUP(H340,Riders!$A$2:$E$8002,4,FALSE))/365</f>
        <v>23.326027397260273</v>
      </c>
      <c r="L340">
        <v>19</v>
      </c>
    </row>
    <row r="341" spans="1:12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 s="10">
        <f>(C341-VLOOKUP(H341,Riders!$A$2:$E$8002,4,FALSE))/365</f>
        <v>26.219178082191782</v>
      </c>
      <c r="L341">
        <v>46</v>
      </c>
    </row>
    <row r="342" spans="1:12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 s="10" t="e">
        <f>(C342-VLOOKUP(H342,Riders!$A$2:$E$8002,4,FALSE))/365</f>
        <v>#N/A</v>
      </c>
      <c r="L342">
        <v>39</v>
      </c>
    </row>
    <row r="343" spans="1:12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 s="10">
        <f>(C343-VLOOKUP(H343,Riders!$A$2:$E$8002,4,FALSE))/365</f>
        <v>26.493150684931507</v>
      </c>
      <c r="L343">
        <v>32</v>
      </c>
    </row>
    <row r="344" spans="1:12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 s="10">
        <f>(C344-VLOOKUP(H344,Riders!$A$2:$E$8002,4,FALSE))/365</f>
        <v>19.69041095890411</v>
      </c>
      <c r="L344">
        <v>25</v>
      </c>
    </row>
    <row r="345" spans="1:12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 s="10">
        <f>(C345-VLOOKUP(H345,Riders!$A$2:$E$8002,4,FALSE))/365</f>
        <v>20.221917808219178</v>
      </c>
      <c r="L345">
        <v>20</v>
      </c>
    </row>
    <row r="346" spans="1:12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 s="10">
        <f>(C346-VLOOKUP(H346,Riders!$A$2:$E$8002,4,FALSE))/365</f>
        <v>19.115068493150684</v>
      </c>
      <c r="L346">
        <v>25</v>
      </c>
    </row>
    <row r="347" spans="1:12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 s="10">
        <f>(C347-VLOOKUP(H347,Riders!$A$2:$E$8002,4,FALSE))/365</f>
        <v>21.271232876712329</v>
      </c>
      <c r="L347">
        <v>25</v>
      </c>
    </row>
    <row r="348" spans="1:12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 s="10" t="e">
        <f>(C348-VLOOKUP(H348,Riders!$A$2:$E$8002,4,FALSE))/365</f>
        <v>#N/A</v>
      </c>
      <c r="L348">
        <v>25</v>
      </c>
    </row>
    <row r="349" spans="1:12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 s="10">
        <f>(C349-VLOOKUP(H349,Riders!$A$2:$E$8002,4,FALSE))/365</f>
        <v>21.920547945205481</v>
      </c>
      <c r="L349">
        <v>46</v>
      </c>
    </row>
    <row r="350" spans="1:12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 s="10" t="e">
        <f>(C350-VLOOKUP(H350,Riders!$A$2:$E$8002,4,FALSE))/365</f>
        <v>#N/A</v>
      </c>
      <c r="L350">
        <v>32</v>
      </c>
    </row>
    <row r="351" spans="1:12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 s="10" t="e">
        <f>(C351-VLOOKUP(H351,Riders!$A$2:$E$8002,4,FALSE))/365</f>
        <v>#N/A</v>
      </c>
      <c r="L351">
        <v>25</v>
      </c>
    </row>
    <row r="352" spans="1:12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 s="10">
        <f>(C352-VLOOKUP(H352,Riders!$A$2:$E$8002,4,FALSE))/365</f>
        <v>23.063013698630137</v>
      </c>
      <c r="L352">
        <v>5</v>
      </c>
    </row>
    <row r="353" spans="1:12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 s="10" t="e">
        <f>(C353-VLOOKUP(H353,Riders!$A$2:$E$8002,4,FALSE))/365</f>
        <v>#N/A</v>
      </c>
      <c r="L353">
        <v>53</v>
      </c>
    </row>
    <row r="354" spans="1:12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 s="10">
        <f>(C354-VLOOKUP(H354,Riders!$A$2:$E$8002,4,FALSE))/365</f>
        <v>22.835616438356166</v>
      </c>
      <c r="L354">
        <v>32</v>
      </c>
    </row>
    <row r="355" spans="1:12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 s="10">
        <f>(C355-VLOOKUP(H355,Riders!$A$2:$E$8002,4,FALSE))/365</f>
        <v>27.698630136986303</v>
      </c>
      <c r="L355">
        <v>46</v>
      </c>
    </row>
    <row r="356" spans="1:12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 s="10">
        <f>(C356-VLOOKUP(H356,Riders!$A$2:$E$8002,4,FALSE))/365</f>
        <v>18.915068493150685</v>
      </c>
      <c r="L356">
        <v>39</v>
      </c>
    </row>
    <row r="357" spans="1:12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 s="10">
        <f>(C357-VLOOKUP(H357,Riders!$A$2:$E$8002,4,FALSE))/365</f>
        <v>25.235616438356164</v>
      </c>
      <c r="L357">
        <v>46</v>
      </c>
    </row>
    <row r="358" spans="1:12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 s="10" t="e">
        <f>(C358-VLOOKUP(H358,Riders!$A$2:$E$8002,4,FALSE))/365</f>
        <v>#N/A</v>
      </c>
      <c r="L358">
        <v>32</v>
      </c>
    </row>
    <row r="359" spans="1:12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 s="10" t="e">
        <f>(C359-VLOOKUP(H359,Riders!$A$2:$E$8002,4,FALSE))/365</f>
        <v>#N/A</v>
      </c>
      <c r="L359">
        <v>6</v>
      </c>
    </row>
    <row r="360" spans="1:12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 s="10">
        <f>(C360-VLOOKUP(H360,Riders!$A$2:$E$8002,4,FALSE))/365</f>
        <v>18.915068493150685</v>
      </c>
      <c r="L360">
        <v>17</v>
      </c>
    </row>
    <row r="361" spans="1:12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 s="10">
        <f>(C361-VLOOKUP(H361,Riders!$A$2:$E$8002,4,FALSE))/365</f>
        <v>25.235616438356164</v>
      </c>
      <c r="L361">
        <v>15</v>
      </c>
    </row>
    <row r="362" spans="1:12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 s="10">
        <f>(C362-VLOOKUP(H362,Riders!$A$2:$E$8002,4,FALSE))/365</f>
        <v>19.69041095890411</v>
      </c>
      <c r="L362">
        <v>17</v>
      </c>
    </row>
    <row r="363" spans="1:12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 s="10">
        <f>(C363-VLOOKUP(H363,Riders!$A$2:$E$8002,4,FALSE))/365</f>
        <v>19.115068493150684</v>
      </c>
      <c r="L363">
        <v>25</v>
      </c>
    </row>
    <row r="364" spans="1:12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 s="10">
        <f>(C364-VLOOKUP(H364,Riders!$A$2:$E$8002,4,FALSE))/365</f>
        <v>27.698630136986303</v>
      </c>
      <c r="L364">
        <v>39</v>
      </c>
    </row>
    <row r="365" spans="1:12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 s="10">
        <f>(C365-VLOOKUP(H365,Riders!$A$2:$E$8002,4,FALSE))/365</f>
        <v>21.920547945205481</v>
      </c>
      <c r="L365">
        <v>53</v>
      </c>
    </row>
    <row r="366" spans="1:12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 s="10">
        <f>(C366-VLOOKUP(H366,Riders!$A$2:$E$8002,4,FALSE))/365</f>
        <v>23.063013698630137</v>
      </c>
      <c r="L366">
        <v>4</v>
      </c>
    </row>
    <row r="367" spans="1:12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 s="10" t="e">
        <f>(C367-VLOOKUP(H367,Riders!$A$2:$E$8002,4,FALSE))/365</f>
        <v>#N/A</v>
      </c>
      <c r="L367">
        <v>13</v>
      </c>
    </row>
    <row r="368" spans="1:12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 s="10" t="e">
        <f>(C368-VLOOKUP(H368,Riders!$A$2:$E$8002,4,FALSE))/365</f>
        <v>#N/A</v>
      </c>
      <c r="L368">
        <v>15</v>
      </c>
    </row>
    <row r="369" spans="1:12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 s="10">
        <f>(C369-VLOOKUP(H369,Riders!$A$2:$E$8002,4,FALSE))/365</f>
        <v>20.221917808219178</v>
      </c>
      <c r="L369">
        <v>46</v>
      </c>
    </row>
    <row r="370" spans="1:12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 s="10" t="e">
        <f>(C370-VLOOKUP(H370,Riders!$A$2:$E$8002,4,FALSE))/365</f>
        <v>#N/A</v>
      </c>
      <c r="L370">
        <v>25</v>
      </c>
    </row>
    <row r="371" spans="1:12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 s="10" t="e">
        <f>(C371-VLOOKUP(H371,Riders!$A$2:$E$8002,4,FALSE))/365</f>
        <v>#N/A</v>
      </c>
      <c r="L371">
        <v>32</v>
      </c>
    </row>
    <row r="372" spans="1:12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 s="10">
        <f>(C372-VLOOKUP(H372,Riders!$A$2:$E$8002,4,FALSE))/365</f>
        <v>21.920547945205481</v>
      </c>
      <c r="L372">
        <v>46</v>
      </c>
    </row>
    <row r="373" spans="1:12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 s="10">
        <f>(C373-VLOOKUP(H373,Riders!$A$2:$E$8002,4,FALSE))/365</f>
        <v>25.235616438356164</v>
      </c>
      <c r="L373">
        <v>13</v>
      </c>
    </row>
    <row r="374" spans="1:12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 s="10" t="e">
        <f>(C374-VLOOKUP(H374,Riders!$A$2:$E$8002,4,FALSE))/365</f>
        <v>#N/A</v>
      </c>
      <c r="L374">
        <v>15</v>
      </c>
    </row>
    <row r="375" spans="1:12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 s="10" t="e">
        <f>(C375-VLOOKUP(H375,Riders!$A$2:$E$8002,4,FALSE))/365</f>
        <v>#N/A</v>
      </c>
      <c r="L375">
        <v>25</v>
      </c>
    </row>
    <row r="376" spans="1:12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 s="10">
        <f>(C376-VLOOKUP(H376,Riders!$A$2:$E$8002,4,FALSE))/365</f>
        <v>21.271232876712329</v>
      </c>
      <c r="L376">
        <v>32</v>
      </c>
    </row>
    <row r="377" spans="1:12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 s="10">
        <f>(C377-VLOOKUP(H377,Riders!$A$2:$E$8002,4,FALSE))/365</f>
        <v>27.698630136986303</v>
      </c>
      <c r="L377">
        <v>39</v>
      </c>
    </row>
    <row r="378" spans="1:12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 s="10">
        <f>(C378-VLOOKUP(H378,Riders!$A$2:$E$8002,4,FALSE))/365</f>
        <v>18.915068493150685</v>
      </c>
      <c r="L378">
        <v>46</v>
      </c>
    </row>
    <row r="379" spans="1:12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 s="10">
        <f>(C379-VLOOKUP(H379,Riders!$A$2:$E$8002,4,FALSE))/365</f>
        <v>26.493150684931507</v>
      </c>
      <c r="L379">
        <v>8</v>
      </c>
    </row>
    <row r="380" spans="1:12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 s="10">
        <f>(C380-VLOOKUP(H380,Riders!$A$2:$E$8002,4,FALSE))/365</f>
        <v>23.063013698630137</v>
      </c>
      <c r="L380">
        <v>15</v>
      </c>
    </row>
    <row r="381" spans="1:12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 s="10">
        <f>(C381-VLOOKUP(H381,Riders!$A$2:$E$8002,4,FALSE))/365</f>
        <v>22.835616438356166</v>
      </c>
      <c r="L381">
        <v>25</v>
      </c>
    </row>
    <row r="382" spans="1:12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 s="10">
        <f>(C382-VLOOKUP(H382,Riders!$A$2:$E$8002,4,FALSE))/365</f>
        <v>21.271232876712329</v>
      </c>
      <c r="L382">
        <v>32</v>
      </c>
    </row>
    <row r="383" spans="1:12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 s="10">
        <f>(C383-VLOOKUP(H383,Riders!$A$2:$E$8002,4,FALSE))/365</f>
        <v>27.698630136986303</v>
      </c>
      <c r="L383">
        <v>39</v>
      </c>
    </row>
    <row r="384" spans="1:12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 s="10" t="e">
        <f>(C384-VLOOKUP(H384,Riders!$A$2:$E$8002,4,FALSE))/365</f>
        <v>#N/A</v>
      </c>
      <c r="L384">
        <v>46</v>
      </c>
    </row>
    <row r="385" spans="1:12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 s="10">
        <f>(C385-VLOOKUP(H385,Riders!$A$2:$E$8002,4,FALSE))/365</f>
        <v>18.915068493150685</v>
      </c>
      <c r="L385">
        <v>19</v>
      </c>
    </row>
    <row r="386" spans="1:12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 s="10">
        <f>(C386-VLOOKUP(H386,Riders!$A$2:$E$8002,4,FALSE))/365</f>
        <v>21.920547945205481</v>
      </c>
      <c r="L386">
        <v>21</v>
      </c>
    </row>
    <row r="387" spans="1:12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 s="10" t="e">
        <f>(C387-VLOOKUP(H387,Riders!$A$2:$E$8002,4,FALSE))/365</f>
        <v>#N/A</v>
      </c>
      <c r="L387">
        <v>25</v>
      </c>
    </row>
    <row r="388" spans="1:12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 s="10" t="e">
        <f>(C388-VLOOKUP(H388,Riders!$A$2:$E$8002,4,FALSE))/365</f>
        <v>#N/A</v>
      </c>
      <c r="L388">
        <v>32</v>
      </c>
    </row>
    <row r="389" spans="1:12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 s="10">
        <f>(C389-VLOOKUP(H389,Riders!$A$2:$E$8002,4,FALSE))/365</f>
        <v>22.835616438356166</v>
      </c>
      <c r="L389">
        <v>39</v>
      </c>
    </row>
    <row r="390" spans="1:12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 s="10">
        <f>(C390-VLOOKUP(H390,Riders!$A$2:$E$8002,4,FALSE))/365</f>
        <v>23.063013698630137</v>
      </c>
      <c r="L390">
        <v>46</v>
      </c>
    </row>
    <row r="391" spans="1:12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 s="10">
        <f>(C391-VLOOKUP(H391,Riders!$A$2:$E$8002,4,FALSE))/365</f>
        <v>26.493150684931507</v>
      </c>
      <c r="L391">
        <v>3</v>
      </c>
    </row>
    <row r="392" spans="1:12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 s="10" t="e">
        <f>(C392-VLOOKUP(H392,Riders!$A$2:$E$8002,4,FALSE))/365</f>
        <v>#N/A</v>
      </c>
      <c r="L392">
        <v>9</v>
      </c>
    </row>
    <row r="393" spans="1:12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 s="10">
        <f>(C393-VLOOKUP(H393,Riders!$A$2:$E$8002,4,FALSE))/365</f>
        <v>25.235616438356164</v>
      </c>
      <c r="L393">
        <v>25</v>
      </c>
    </row>
    <row r="394" spans="1:12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 s="10">
        <f>(C394-VLOOKUP(H394,Riders!$A$2:$E$8002,4,FALSE))/365</f>
        <v>20.81095890410959</v>
      </c>
      <c r="L394">
        <v>32</v>
      </c>
    </row>
    <row r="395" spans="1:12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 s="10" t="e">
        <f>(C395-VLOOKUP(H395,Riders!$A$2:$E$8002,4,FALSE))/365</f>
        <v>#N/A</v>
      </c>
      <c r="L395">
        <v>39</v>
      </c>
    </row>
    <row r="396" spans="1:12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 s="10" t="e">
        <f>(C396-VLOOKUP(H396,Riders!$A$2:$E$8002,4,FALSE))/365</f>
        <v>#N/A</v>
      </c>
      <c r="L396">
        <v>46</v>
      </c>
    </row>
    <row r="397" spans="1:12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 s="10">
        <f>(C397-VLOOKUP(H397,Riders!$A$2:$E$8002,4,FALSE))/365</f>
        <v>23.769863013698629</v>
      </c>
      <c r="L397">
        <v>53</v>
      </c>
    </row>
    <row r="398" spans="1:12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 s="10">
        <f>(C398-VLOOKUP(H398,Riders!$A$2:$E$8002,4,FALSE))/365</f>
        <v>19.095890410958905</v>
      </c>
      <c r="L398">
        <v>7</v>
      </c>
    </row>
    <row r="399" spans="1:12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 s="10">
        <f>(C399-VLOOKUP(H399,Riders!$A$2:$E$8002,4,FALSE))/365</f>
        <v>22.019178082191782</v>
      </c>
      <c r="L399">
        <v>2</v>
      </c>
    </row>
    <row r="400" spans="1:12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 s="10">
        <f>(C400-VLOOKUP(H400,Riders!$A$2:$E$8002,4,FALSE))/365</f>
        <v>20.252054794520546</v>
      </c>
      <c r="L400">
        <v>25</v>
      </c>
    </row>
    <row r="401" spans="1:12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 s="10">
        <f>(C401-VLOOKUP(H401,Riders!$A$2:$E$8002,4,FALSE))/365</f>
        <v>28.443835616438356</v>
      </c>
      <c r="L401">
        <v>32</v>
      </c>
    </row>
    <row r="402" spans="1:12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 s="10" t="e">
        <f>(C402-VLOOKUP(H402,Riders!$A$2:$E$8002,4,FALSE))/365</f>
        <v>#N/A</v>
      </c>
      <c r="L402">
        <v>39</v>
      </c>
    </row>
    <row r="403" spans="1:12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 s="10">
        <f>(C403-VLOOKUP(H403,Riders!$A$2:$E$8002,4,FALSE))/365</f>
        <v>25.334246575342465</v>
      </c>
      <c r="L403">
        <v>46</v>
      </c>
    </row>
    <row r="404" spans="1:12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 s="10">
        <f>(C404-VLOOKUP(H404,Riders!$A$2:$E$8002,4,FALSE))/365</f>
        <v>26.975342465753425</v>
      </c>
      <c r="L404">
        <v>13</v>
      </c>
    </row>
    <row r="405" spans="1:12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 s="10">
        <f>(C405-VLOOKUP(H405,Riders!$A$2:$E$8002,4,FALSE))/365</f>
        <v>21.079452054794519</v>
      </c>
      <c r="L405">
        <v>17</v>
      </c>
    </row>
    <row r="406" spans="1:12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 s="10" t="e">
        <f>(C406-VLOOKUP(H406,Riders!$A$2:$E$8002,4,FALSE))/365</f>
        <v>#N/A</v>
      </c>
      <c r="L406">
        <v>25</v>
      </c>
    </row>
    <row r="407" spans="1:12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 s="10">
        <f>(C407-VLOOKUP(H407,Riders!$A$2:$E$8002,4,FALSE))/365</f>
        <v>22.991780821917807</v>
      </c>
      <c r="L407">
        <v>32</v>
      </c>
    </row>
    <row r="408" spans="1:12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 s="10">
        <f>(C408-VLOOKUP(H408,Riders!$A$2:$E$8002,4,FALSE))/365</f>
        <v>25.980821917808218</v>
      </c>
      <c r="L408">
        <v>39</v>
      </c>
    </row>
    <row r="409" spans="1:12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 s="10">
        <f>(C409-VLOOKUP(H409,Riders!$A$2:$E$8002,4,FALSE))/365</f>
        <v>26.676712328767124</v>
      </c>
      <c r="L409">
        <v>46</v>
      </c>
    </row>
    <row r="410" spans="1:12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 s="10">
        <f>(C410-VLOOKUP(H410,Riders!$A$2:$E$8002,4,FALSE))/365</f>
        <v>19.298630136986301</v>
      </c>
      <c r="L410">
        <v>53</v>
      </c>
    </row>
    <row r="411" spans="1:12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 s="10" t="e">
        <f>(C411-VLOOKUP(H411,Riders!$A$2:$E$8002,4,FALSE))/365</f>
        <v>#N/A</v>
      </c>
      <c r="L411">
        <v>17</v>
      </c>
    </row>
    <row r="412" spans="1:12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 s="10" t="e">
        <f>(C412-VLOOKUP(H412,Riders!$A$2:$E$8002,4,FALSE))/365</f>
        <v>#N/A</v>
      </c>
      <c r="L412">
        <v>19</v>
      </c>
    </row>
    <row r="413" spans="1:12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 s="10">
        <f>(C413-VLOOKUP(H413,Riders!$A$2:$E$8002,4,FALSE))/365</f>
        <v>19.213698630136985</v>
      </c>
      <c r="L413">
        <v>25</v>
      </c>
    </row>
    <row r="414" spans="1:12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 s="10" t="e">
        <f>(C414-VLOOKUP(H414,Riders!$A$2:$E$8002,4,FALSE))/365</f>
        <v>#N/A</v>
      </c>
      <c r="L414">
        <v>32</v>
      </c>
    </row>
    <row r="415" spans="1:12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 s="10">
        <f>(C415-VLOOKUP(H415,Riders!$A$2:$E$8002,4,FALSE))/365</f>
        <v>22.523287671232875</v>
      </c>
      <c r="L415">
        <v>39</v>
      </c>
    </row>
    <row r="416" spans="1:12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 s="10">
        <f>(C416-VLOOKUP(H416,Riders!$A$2:$E$8002,4,FALSE))/365</f>
        <v>22.81095890410959</v>
      </c>
      <c r="L416">
        <v>46</v>
      </c>
    </row>
    <row r="417" spans="1:12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 s="10">
        <f>(C417-VLOOKUP(H417,Riders!$A$2:$E$8002,4,FALSE))/365</f>
        <v>22.934246575342467</v>
      </c>
      <c r="L417">
        <v>53</v>
      </c>
    </row>
    <row r="418" spans="1:12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 s="10" t="e">
        <f>(C418-VLOOKUP(H418,Riders!$A$2:$E$8002,4,FALSE))/365</f>
        <v>#N/A</v>
      </c>
      <c r="L418">
        <v>1</v>
      </c>
    </row>
    <row r="419" spans="1:12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 s="10">
        <f>(C419-VLOOKUP(H419,Riders!$A$2:$E$8002,4,FALSE))/365</f>
        <v>24.673972602739727</v>
      </c>
      <c r="L419">
        <v>4</v>
      </c>
    </row>
    <row r="420" spans="1:12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 s="10">
        <f>(C420-VLOOKUP(H420,Riders!$A$2:$E$8002,4,FALSE))/365</f>
        <v>22.876712328767123</v>
      </c>
      <c r="L420">
        <v>13</v>
      </c>
    </row>
    <row r="421" spans="1:12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 s="10" t="e">
        <f>(C421-VLOOKUP(H421,Riders!$A$2:$E$8002,4,FALSE))/365</f>
        <v>#N/A</v>
      </c>
      <c r="L421">
        <v>9</v>
      </c>
    </row>
    <row r="422" spans="1:12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 s="10">
        <f>(C422-VLOOKUP(H422,Riders!$A$2:$E$8002,4,FALSE))/365</f>
        <v>26.832876712328765</v>
      </c>
      <c r="L422">
        <v>2</v>
      </c>
    </row>
    <row r="423" spans="1:12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 s="10">
        <f>(C423-VLOOKUP(H423,Riders!$A$2:$E$8002,4,FALSE))/365</f>
        <v>26.591780821917808</v>
      </c>
      <c r="L423">
        <v>12</v>
      </c>
    </row>
    <row r="424" spans="1:12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 s="10" t="e">
        <f>(C424-VLOOKUP(H424,Riders!$A$2:$E$8002,4,FALSE))/365</f>
        <v>#N/A</v>
      </c>
      <c r="L424">
        <v>8</v>
      </c>
    </row>
    <row r="425" spans="1:12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 s="10">
        <f>(C425-VLOOKUP(H425,Riders!$A$2:$E$8002,4,FALSE))/365</f>
        <v>19.213698630136985</v>
      </c>
      <c r="L425">
        <v>21</v>
      </c>
    </row>
    <row r="426" spans="1:12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 s="10">
        <f>(C426-VLOOKUP(H426,Riders!$A$2:$E$8002,4,FALSE))/365</f>
        <v>28.443835616438356</v>
      </c>
      <c r="L426">
        <v>17</v>
      </c>
    </row>
    <row r="427" spans="1:12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 s="10">
        <f>(C427-VLOOKUP(H427,Riders!$A$2:$E$8002,4,FALSE))/365</f>
        <v>22.991780821917807</v>
      </c>
      <c r="L427">
        <v>6</v>
      </c>
    </row>
    <row r="428" spans="1:12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 s="10">
        <f>(C428-VLOOKUP(H428,Riders!$A$2:$E$8002,4,FALSE))/365</f>
        <v>20.252054794520546</v>
      </c>
      <c r="L428">
        <v>10</v>
      </c>
    </row>
    <row r="429" spans="1:12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 s="10" t="e">
        <f>(C429-VLOOKUP(H429,Riders!$A$2:$E$8002,4,FALSE))/365</f>
        <v>#N/A</v>
      </c>
      <c r="L429">
        <v>5</v>
      </c>
    </row>
    <row r="430" spans="1:12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 s="10" t="e">
        <f>(C430-VLOOKUP(H430,Riders!$A$2:$E$8002,4,FALSE))/365</f>
        <v>#N/A</v>
      </c>
      <c r="L430">
        <v>13</v>
      </c>
    </row>
    <row r="431" spans="1:12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 s="10" t="e">
        <f>(C431-VLOOKUP(H431,Riders!$A$2:$E$8002,4,FALSE))/365</f>
        <v>#N/A</v>
      </c>
      <c r="L431">
        <v>19</v>
      </c>
    </row>
    <row r="432" spans="1:12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 s="10">
        <f>(C432-VLOOKUP(H432,Riders!$A$2:$E$8002,4,FALSE))/365</f>
        <v>22.934246575342467</v>
      </c>
      <c r="L432">
        <v>19</v>
      </c>
    </row>
    <row r="433" spans="1:12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 s="10">
        <f>(C433-VLOOKUP(H433,Riders!$A$2:$E$8002,4,FALSE))/365</f>
        <v>26.591780821917808</v>
      </c>
      <c r="L433">
        <v>15</v>
      </c>
    </row>
    <row r="434" spans="1:12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 s="10">
        <f>(C434-VLOOKUP(H434,Riders!$A$2:$E$8002,4,FALSE))/365</f>
        <v>21.079452054794519</v>
      </c>
      <c r="L434">
        <v>3</v>
      </c>
    </row>
    <row r="435" spans="1:12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 s="10" t="e">
        <f>(C435-VLOOKUP(H435,Riders!$A$2:$E$8002,4,FALSE))/365</f>
        <v>#N/A</v>
      </c>
      <c r="L435">
        <v>11</v>
      </c>
    </row>
    <row r="436" spans="1:12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 s="10">
        <f>(C436-VLOOKUP(H436,Riders!$A$2:$E$8002,4,FALSE))/365</f>
        <v>22.81095890410959</v>
      </c>
      <c r="L436">
        <v>7</v>
      </c>
    </row>
    <row r="437" spans="1:12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 s="10">
        <f>(C437-VLOOKUP(H437,Riders!$A$2:$E$8002,4,FALSE))/365</f>
        <v>26.832876712328765</v>
      </c>
      <c r="L437">
        <v>20</v>
      </c>
    </row>
    <row r="438" spans="1:12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 s="10">
        <f>(C438-VLOOKUP(H438,Riders!$A$2:$E$8002,4,FALSE))/365</f>
        <v>19.095890410958905</v>
      </c>
      <c r="L438">
        <v>15</v>
      </c>
    </row>
    <row r="439" spans="1:12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 s="10">
        <f>(C439-VLOOKUP(H439,Riders!$A$2:$E$8002,4,FALSE))/365</f>
        <v>19.298630136986301</v>
      </c>
      <c r="L439">
        <v>17</v>
      </c>
    </row>
    <row r="440" spans="1:12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 s="10">
        <f>(C440-VLOOKUP(H440,Riders!$A$2:$E$8002,4,FALSE))/365</f>
        <v>23.769863013698629</v>
      </c>
      <c r="L440">
        <v>2</v>
      </c>
    </row>
    <row r="441" spans="1:12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 s="10">
        <f>(C441-VLOOKUP(H441,Riders!$A$2:$E$8002,4,FALSE))/365</f>
        <v>25.334246575342465</v>
      </c>
      <c r="L441">
        <v>7</v>
      </c>
    </row>
    <row r="442" spans="1:12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 s="10">
        <f>(C442-VLOOKUP(H442,Riders!$A$2:$E$8002,4,FALSE))/365</f>
        <v>22.523287671232875</v>
      </c>
      <c r="L442">
        <v>13</v>
      </c>
    </row>
    <row r="443" spans="1:12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 s="10" t="e">
        <f>(C443-VLOOKUP(H443,Riders!$A$2:$E$8002,4,FALSE))/365</f>
        <v>#N/A</v>
      </c>
      <c r="L443">
        <v>15</v>
      </c>
    </row>
    <row r="444" spans="1:12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 s="10" t="e">
        <f>(C444-VLOOKUP(H444,Riders!$A$2:$E$8002,4,FALSE))/365</f>
        <v>#N/A</v>
      </c>
      <c r="L444">
        <v>17</v>
      </c>
    </row>
    <row r="445" spans="1:12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 s="10" t="e">
        <f>(C445-VLOOKUP(H445,Riders!$A$2:$E$8002,4,FALSE))/365</f>
        <v>#N/A</v>
      </c>
      <c r="L445">
        <v>19</v>
      </c>
    </row>
    <row r="446" spans="1:12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 s="10">
        <f>(C446-VLOOKUP(H446,Riders!$A$2:$E$8002,4,FALSE))/365</f>
        <v>22.876712328767123</v>
      </c>
      <c r="L446">
        <v>20</v>
      </c>
    </row>
    <row r="447" spans="1:12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 s="10">
        <f>(C447-VLOOKUP(H447,Riders!$A$2:$E$8002,4,FALSE))/365</f>
        <v>25.980821917808218</v>
      </c>
      <c r="L447">
        <v>9</v>
      </c>
    </row>
    <row r="448" spans="1:12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 s="10">
        <f>(C448-VLOOKUP(H448,Riders!$A$2:$E$8002,4,FALSE))/365</f>
        <v>20.81095890410959</v>
      </c>
      <c r="L448">
        <v>6</v>
      </c>
    </row>
    <row r="449" spans="1:12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 s="10">
        <f>(C449-VLOOKUP(H449,Riders!$A$2:$E$8002,4,FALSE))/365</f>
        <v>23.769863013698629</v>
      </c>
      <c r="L449">
        <v>13</v>
      </c>
    </row>
    <row r="450" spans="1:12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 s="10" t="e">
        <f>(C450-VLOOKUP(H450,Riders!$A$2:$E$8002,4,FALSE))/365</f>
        <v>#N/A</v>
      </c>
      <c r="L450">
        <v>15</v>
      </c>
    </row>
    <row r="451" spans="1:12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 s="10">
        <f>(C451-VLOOKUP(H451,Riders!$A$2:$E$8002,4,FALSE))/365</f>
        <v>20.252054794520546</v>
      </c>
      <c r="L451">
        <v>17</v>
      </c>
    </row>
    <row r="452" spans="1:12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 s="10">
        <f>(C452-VLOOKUP(H452,Riders!$A$2:$E$8002,4,FALSE))/365</f>
        <v>22.934246575342467</v>
      </c>
      <c r="L452">
        <v>19</v>
      </c>
    </row>
    <row r="453" spans="1:12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 s="10">
        <f>(C453-VLOOKUP(H453,Riders!$A$2:$E$8002,4,FALSE))/365</f>
        <v>26.676712328767124</v>
      </c>
      <c r="L453">
        <v>21</v>
      </c>
    </row>
    <row r="454" spans="1:12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 s="10">
        <f>(C454-VLOOKUP(H454,Riders!$A$2:$E$8002,4,FALSE))/365</f>
        <v>24.673972602739727</v>
      </c>
      <c r="L454">
        <v>3</v>
      </c>
    </row>
    <row r="455" spans="1:12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 s="10">
        <f>(C455-VLOOKUP(H455,Riders!$A$2:$E$8002,4,FALSE))/365</f>
        <v>22.81095890410959</v>
      </c>
      <c r="L455">
        <v>1</v>
      </c>
    </row>
    <row r="456" spans="1:12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 s="10">
        <f>(C456-VLOOKUP(H456,Riders!$A$2:$E$8002,4,FALSE))/365</f>
        <v>22.019178082191782</v>
      </c>
      <c r="L456">
        <v>5</v>
      </c>
    </row>
    <row r="457" spans="1:12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 s="10">
        <f>(C457-VLOOKUP(H457,Riders!$A$2:$E$8002,4,FALSE))/365</f>
        <v>26.975342465753425</v>
      </c>
      <c r="L457">
        <v>8</v>
      </c>
    </row>
    <row r="458" spans="1:12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 s="10" t="e">
        <f>(C458-VLOOKUP(H458,Riders!$A$2:$E$8002,4,FALSE))/365</f>
        <v>#N/A</v>
      </c>
      <c r="L458">
        <v>7</v>
      </c>
    </row>
    <row r="459" spans="1:12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 s="10" t="e">
        <f>(C459-VLOOKUP(H459,Riders!$A$2:$E$8002,4,FALSE))/365</f>
        <v>#N/A</v>
      </c>
      <c r="L459">
        <v>9</v>
      </c>
    </row>
    <row r="460" spans="1:12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 s="10">
        <f>(C460-VLOOKUP(H460,Riders!$A$2:$E$8002,4,FALSE))/365</f>
        <v>20.81095890410959</v>
      </c>
      <c r="L460">
        <v>2</v>
      </c>
    </row>
    <row r="461" spans="1:12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 s="10">
        <f>(C461-VLOOKUP(H461,Riders!$A$2:$E$8002,4,FALSE))/365</f>
        <v>22.81095890410959</v>
      </c>
      <c r="L461">
        <v>6</v>
      </c>
    </row>
    <row r="462" spans="1:12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 s="10">
        <f>(C462-VLOOKUP(H462,Riders!$A$2:$E$8002,4,FALSE))/365</f>
        <v>23.769863013698629</v>
      </c>
      <c r="L462">
        <v>4</v>
      </c>
    </row>
    <row r="463" spans="1:12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 s="10">
        <f>(C463-VLOOKUP(H463,Riders!$A$2:$E$8002,4,FALSE))/365</f>
        <v>24.673972602739727</v>
      </c>
      <c r="L463">
        <v>12</v>
      </c>
    </row>
    <row r="464" spans="1:12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 s="10">
        <f>(C464-VLOOKUP(H464,Riders!$A$2:$E$8002,4,FALSE))/365</f>
        <v>22.019178082191782</v>
      </c>
      <c r="L464">
        <v>10</v>
      </c>
    </row>
    <row r="465" spans="1:12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 s="10">
        <f>(C465-VLOOKUP(H465,Riders!$A$2:$E$8002,4,FALSE))/365</f>
        <v>26.676712328767124</v>
      </c>
      <c r="L465">
        <v>11</v>
      </c>
    </row>
    <row r="466" spans="1:12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 s="10">
        <f>(C466-VLOOKUP(H466,Riders!$A$2:$E$8002,4,FALSE))/365</f>
        <v>26.975342465753425</v>
      </c>
      <c r="L466">
        <v>1</v>
      </c>
    </row>
    <row r="467" spans="1:12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 s="10" t="e">
        <f>(C467-VLOOKUP(H467,Riders!$A$2:$E$8002,4,FALSE))/365</f>
        <v>#N/A</v>
      </c>
      <c r="L467">
        <v>2</v>
      </c>
    </row>
    <row r="468" spans="1:12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 s="10">
        <f>(C468-VLOOKUP(H468,Riders!$A$2:$E$8002,4,FALSE))/365</f>
        <v>22.934246575342467</v>
      </c>
      <c r="L468">
        <v>3</v>
      </c>
    </row>
    <row r="469" spans="1:12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 s="10" t="e">
        <f>(C469-VLOOKUP(H469,Riders!$A$2:$E$8002,4,FALSE))/365</f>
        <v>#N/A</v>
      </c>
      <c r="L469">
        <v>4</v>
      </c>
    </row>
    <row r="470" spans="1:12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 s="10">
        <f>(C470-VLOOKUP(H470,Riders!$A$2:$E$8002,4,FALSE))/365</f>
        <v>20.252054794520546</v>
      </c>
      <c r="L470">
        <v>5</v>
      </c>
    </row>
    <row r="471" spans="1:12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 s="10">
        <f>(C471-VLOOKUP(H471,Riders!$A$2:$E$8002,4,FALSE))/365</f>
        <v>20.112328767123287</v>
      </c>
      <c r="L471">
        <v>6</v>
      </c>
    </row>
    <row r="472" spans="1:12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 s="10" t="e">
        <f>(C472-VLOOKUP(H472,Riders!$A$2:$E$8002,4,FALSE))/365</f>
        <v>#N/A</v>
      </c>
      <c r="L472">
        <v>7</v>
      </c>
    </row>
    <row r="473" spans="1:12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 s="10">
        <f>(C473-VLOOKUP(H473,Riders!$A$2:$E$8002,4,FALSE))/365</f>
        <v>33.641095890410959</v>
      </c>
      <c r="L473">
        <v>8</v>
      </c>
    </row>
    <row r="474" spans="1:12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s="10">
        <f>(C474-VLOOKUP(H474,Riders!$A$2:$E$8002,4,FALSE))/365</f>
        <v>25.260273972602739</v>
      </c>
      <c r="L474">
        <v>9</v>
      </c>
    </row>
    <row r="475" spans="1:12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 s="10">
        <f>(C475-VLOOKUP(H475,Riders!$A$2:$E$8002,4,FALSE))/365</f>
        <v>19.38082191780822</v>
      </c>
      <c r="L475">
        <v>10</v>
      </c>
    </row>
    <row r="476" spans="1:12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 s="10">
        <f>(C476-VLOOKUP(H476,Riders!$A$2:$E$8002,4,FALSE))/365</f>
        <v>19.465753424657535</v>
      </c>
      <c r="L476">
        <v>11</v>
      </c>
    </row>
    <row r="477" spans="1:12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 s="10">
        <f>(C477-VLOOKUP(H477,Riders!$A$2:$E$8002,4,FALSE))/365</f>
        <v>23.539726027397261</v>
      </c>
      <c r="L477">
        <v>12</v>
      </c>
    </row>
    <row r="478" spans="1:12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 s="10">
        <f>(C478-VLOOKUP(H478,Riders!$A$2:$E$8002,4,FALSE))/365</f>
        <v>20.304109589041097</v>
      </c>
      <c r="L478">
        <v>1</v>
      </c>
    </row>
    <row r="479" spans="1:12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 s="10">
        <f>(C479-VLOOKUP(H479,Riders!$A$2:$E$8002,4,FALSE))/365</f>
        <v>25.5013698630137</v>
      </c>
      <c r="L479">
        <v>10</v>
      </c>
    </row>
    <row r="480" spans="1:12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 s="10">
        <f>(C480-VLOOKUP(H480,Riders!$A$2:$E$8002,4,FALSE))/365</f>
        <v>26.843835616438355</v>
      </c>
      <c r="L480">
        <v>23</v>
      </c>
    </row>
    <row r="481" spans="1:12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 s="10">
        <f>(C481-VLOOKUP(H481,Riders!$A$2:$E$8002,4,FALSE))/365</f>
        <v>21.55890410958904</v>
      </c>
      <c r="L481">
        <v>16</v>
      </c>
    </row>
    <row r="482" spans="1:12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 s="10">
        <f>(C482-VLOOKUP(H482,Riders!$A$2:$E$8002,4,FALSE))/365</f>
        <v>23.101369863013698</v>
      </c>
      <c r="L482">
        <v>23</v>
      </c>
    </row>
    <row r="483" spans="1:12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 s="10">
        <f>(C483-VLOOKUP(H483,Riders!$A$2:$E$8002,4,FALSE))/365</f>
        <v>23.989041095890411</v>
      </c>
      <c r="L483">
        <v>13</v>
      </c>
    </row>
    <row r="484" spans="1:12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 s="10">
        <f>(C484-VLOOKUP(H484,Riders!$A$2:$E$8002,4,FALSE))/365</f>
        <v>29.457534246575342</v>
      </c>
      <c r="L484">
        <v>6</v>
      </c>
    </row>
    <row r="485" spans="1:12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 s="10">
        <f>(C485-VLOOKUP(H485,Riders!$A$2:$E$8002,4,FALSE))/365</f>
        <v>18.597260273972601</v>
      </c>
      <c r="L485">
        <v>4</v>
      </c>
    </row>
    <row r="486" spans="1:12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 s="10">
        <f>(C486-VLOOKUP(H486,Riders!$A$2:$E$8002,4,FALSE))/365</f>
        <v>19.18082191780822</v>
      </c>
      <c r="L486">
        <v>13</v>
      </c>
    </row>
    <row r="487" spans="1:12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 s="10">
        <f>(C487-VLOOKUP(H487,Riders!$A$2:$E$8002,4,FALSE))/365</f>
        <v>21.660273972602738</v>
      </c>
      <c r="L487">
        <v>23</v>
      </c>
    </row>
    <row r="488" spans="1:12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 s="10">
        <f>(C488-VLOOKUP(H488,Riders!$A$2:$E$8002,4,FALSE))/365</f>
        <v>27.101369863013698</v>
      </c>
      <c r="L488">
        <v>3</v>
      </c>
    </row>
    <row r="489" spans="1:12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 s="10">
        <f>(C489-VLOOKUP(H489,Riders!$A$2:$E$8002,4,FALSE))/365</f>
        <v>23.12876712328767</v>
      </c>
      <c r="L489">
        <v>8</v>
      </c>
    </row>
    <row r="490" spans="1:12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 s="10">
        <f>(C490-VLOOKUP(H490,Riders!$A$2:$E$8002,4,FALSE))/365</f>
        <v>30.452054794520549</v>
      </c>
      <c r="L490">
        <v>19</v>
      </c>
    </row>
    <row r="491" spans="1:12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 s="10">
        <f>(C491-VLOOKUP(H491,Riders!$A$2:$E$8002,4,FALSE))/365</f>
        <v>28.276712328767122</v>
      </c>
      <c r="L491">
        <v>23</v>
      </c>
    </row>
    <row r="492" spans="1:12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 s="10">
        <f>(C492-VLOOKUP(H492,Riders!$A$2:$E$8002,4,FALSE))/365</f>
        <v>24.835616438356166</v>
      </c>
      <c r="L492">
        <v>5</v>
      </c>
    </row>
    <row r="493" spans="1:12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 s="10">
        <f>(C493-VLOOKUP(H493,Riders!$A$2:$E$8002,4,FALSE))/365</f>
        <v>28.084931506849315</v>
      </c>
      <c r="L493">
        <v>19</v>
      </c>
    </row>
    <row r="494" spans="1:12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 s="10">
        <f>(C494-VLOOKUP(H494,Riders!$A$2:$E$8002,4,FALSE))/365</f>
        <v>21.134246575342466</v>
      </c>
      <c r="L494">
        <v>7</v>
      </c>
    </row>
    <row r="495" spans="1:12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 s="10">
        <f>(C495-VLOOKUP(H495,Riders!$A$2:$E$8002,4,FALSE))/365</f>
        <v>21.55890410958904</v>
      </c>
      <c r="L495">
        <v>13</v>
      </c>
    </row>
    <row r="496" spans="1:12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 s="10" t="e">
        <f>(C496-VLOOKUP(H496,Riders!$A$2:$E$8002,4,FALSE))/365</f>
        <v>#N/A</v>
      </c>
      <c r="L496">
        <v>16</v>
      </c>
    </row>
    <row r="497" spans="1:12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 s="10">
        <f>(C497-VLOOKUP(H497,Riders!$A$2:$E$8002,4,FALSE))/365</f>
        <v>26.758904109589039</v>
      </c>
      <c r="L497">
        <v>11</v>
      </c>
    </row>
    <row r="498" spans="1:12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 s="10">
        <f>(C498-VLOOKUP(H498,Riders!$A$2:$E$8002,4,FALSE))/365</f>
        <v>21.134246575342466</v>
      </c>
      <c r="L498">
        <v>12</v>
      </c>
    </row>
    <row r="499" spans="1:12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 s="10">
        <f>(C499-VLOOKUP(H499,Riders!$A$2:$E$8002,4,FALSE))/365</f>
        <v>23.101369863013698</v>
      </c>
      <c r="L499">
        <v>9</v>
      </c>
    </row>
    <row r="500" spans="1:12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 s="10">
        <f>(C500-VLOOKUP(H500,Riders!$A$2:$E$8002,4,FALSE))/365</f>
        <v>27.101369863013698</v>
      </c>
      <c r="L500">
        <v>2</v>
      </c>
    </row>
    <row r="501" spans="1:12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 s="10">
        <f>(C501-VLOOKUP(H501,Riders!$A$2:$E$8002,4,FALSE))/365</f>
        <v>33.641095890410959</v>
      </c>
      <c r="L501">
        <v>19</v>
      </c>
    </row>
    <row r="502" spans="1:12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 s="10">
        <f>(C502-VLOOKUP(H502,Riders!$A$2:$E$8002,4,FALSE))/365</f>
        <v>21.660273972602738</v>
      </c>
      <c r="L502">
        <v>16</v>
      </c>
    </row>
    <row r="503" spans="1:12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 s="10">
        <f>(C503-VLOOKUP(H503,Riders!$A$2:$E$8002,4,FALSE))/365</f>
        <v>21.55890410958904</v>
      </c>
      <c r="L503">
        <v>19</v>
      </c>
    </row>
    <row r="504" spans="1:12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 s="10">
        <f>(C504-VLOOKUP(H504,Riders!$A$2:$E$8002,4,FALSE))/365</f>
        <v>26.758904109589039</v>
      </c>
      <c r="L504">
        <v>27</v>
      </c>
    </row>
    <row r="505" spans="1:12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 s="10">
        <f>(C505-VLOOKUP(H505,Riders!$A$2:$E$8002,4,FALSE))/365</f>
        <v>25.5013698630137</v>
      </c>
      <c r="L505">
        <v>16</v>
      </c>
    </row>
    <row r="506" spans="1:12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 s="10">
        <f>(C506-VLOOKUP(H506,Riders!$A$2:$E$8002,4,FALSE))/365</f>
        <v>19.465753424657535</v>
      </c>
      <c r="L506">
        <v>11</v>
      </c>
    </row>
    <row r="507" spans="1:12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 s="10">
        <f>(C507-VLOOKUP(H507,Riders!$A$2:$E$8002,4,FALSE))/365</f>
        <v>26.843835616438355</v>
      </c>
      <c r="L507">
        <v>19</v>
      </c>
    </row>
    <row r="508" spans="1:12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 s="10" t="e">
        <f>(C508-VLOOKUP(H508,Riders!$A$2:$E$8002,4,FALSE))/365</f>
        <v>#N/A</v>
      </c>
      <c r="L508">
        <v>23</v>
      </c>
    </row>
    <row r="509" spans="1:12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 s="10">
        <f>(C509-VLOOKUP(H509,Riders!$A$2:$E$8002,4,FALSE))/365</f>
        <v>19.18082191780822</v>
      </c>
      <c r="L509">
        <v>4</v>
      </c>
    </row>
    <row r="510" spans="1:12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 s="10">
        <f>(C510-VLOOKUP(H510,Riders!$A$2:$E$8002,4,FALSE))/365</f>
        <v>30.452054794520549</v>
      </c>
      <c r="L510">
        <v>16</v>
      </c>
    </row>
    <row r="511" spans="1:12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 s="10">
        <f>(C511-VLOOKUP(H511,Riders!$A$2:$E$8002,4,FALSE))/365</f>
        <v>19.38082191780822</v>
      </c>
      <c r="L511">
        <v>19</v>
      </c>
    </row>
    <row r="512" spans="1:12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 s="10">
        <f>(C512-VLOOKUP(H512,Riders!$A$2:$E$8002,4,FALSE))/365</f>
        <v>28.084931506849315</v>
      </c>
      <c r="L512">
        <v>23</v>
      </c>
    </row>
    <row r="513" spans="1:12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 s="10">
        <f>(C513-VLOOKUP(H513,Riders!$A$2:$E$8002,4,FALSE))/365</f>
        <v>23.12876712328767</v>
      </c>
      <c r="L513">
        <v>27</v>
      </c>
    </row>
    <row r="514" spans="1:12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 s="10">
        <f>(C514-VLOOKUP(H514,Riders!$A$2:$E$8002,4,FALSE))/365</f>
        <v>21.55890410958904</v>
      </c>
      <c r="L514">
        <v>13</v>
      </c>
    </row>
    <row r="515" spans="1:12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s="10">
        <f>(C515-VLOOKUP(H515,Riders!$A$2:$E$8002,4,FALSE))/365</f>
        <v>25.260273972602739</v>
      </c>
      <c r="L515">
        <v>12</v>
      </c>
    </row>
    <row r="516" spans="1:12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 s="10">
        <f>(C516-VLOOKUP(H516,Riders!$A$2:$E$8002,4,FALSE))/365</f>
        <v>23.989041095890411</v>
      </c>
      <c r="L516">
        <v>19</v>
      </c>
    </row>
    <row r="517" spans="1:12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 s="10">
        <f>(C517-VLOOKUP(H517,Riders!$A$2:$E$8002,4,FALSE))/365</f>
        <v>28.276712328767122</v>
      </c>
      <c r="L517">
        <v>23</v>
      </c>
    </row>
    <row r="518" spans="1:12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 s="10">
        <f>(C518-VLOOKUP(H518,Riders!$A$2:$E$8002,4,FALSE))/365</f>
        <v>20.112328767123287</v>
      </c>
      <c r="L518">
        <v>27</v>
      </c>
    </row>
    <row r="519" spans="1:12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 s="10">
        <f>(C519-VLOOKUP(H519,Riders!$A$2:$E$8002,4,FALSE))/365</f>
        <v>18.597260273972601</v>
      </c>
      <c r="L519">
        <v>5</v>
      </c>
    </row>
    <row r="520" spans="1:12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 s="10">
        <f>(C520-VLOOKUP(H520,Riders!$A$2:$E$8002,4,FALSE))/365</f>
        <v>28.084931506849315</v>
      </c>
      <c r="L520">
        <v>16</v>
      </c>
    </row>
    <row r="521" spans="1:12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 s="10">
        <f>(C521-VLOOKUP(H521,Riders!$A$2:$E$8002,4,FALSE))/365</f>
        <v>21.134246575342466</v>
      </c>
      <c r="L521">
        <v>19</v>
      </c>
    </row>
    <row r="522" spans="1:12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 s="10">
        <f>(C522-VLOOKUP(H522,Riders!$A$2:$E$8002,4,FALSE))/365</f>
        <v>20.304109589041097</v>
      </c>
      <c r="L522">
        <v>23</v>
      </c>
    </row>
    <row r="523" spans="1:12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 s="10">
        <f>(C523-VLOOKUP(H523,Riders!$A$2:$E$8002,4,FALSE))/365</f>
        <v>24.835616438356166</v>
      </c>
      <c r="L523">
        <v>1</v>
      </c>
    </row>
    <row r="524" spans="1:12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 s="10">
        <f>(C524-VLOOKUP(H524,Riders!$A$2:$E$8002,4,FALSE))/365</f>
        <v>29.457534246575342</v>
      </c>
      <c r="L524">
        <v>6</v>
      </c>
    </row>
    <row r="525" spans="1:12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 s="10">
        <f>(C525-VLOOKUP(H525,Riders!$A$2:$E$8002,4,FALSE))/365</f>
        <v>26.843835616438355</v>
      </c>
      <c r="L525">
        <v>7</v>
      </c>
    </row>
    <row r="526" spans="1:12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 s="10">
        <f>(C526-VLOOKUP(H526,Riders!$A$2:$E$8002,4,FALSE))/365</f>
        <v>21.660273972602738</v>
      </c>
      <c r="L526">
        <v>4</v>
      </c>
    </row>
    <row r="527" spans="1:12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 s="10" t="e">
        <f>(C527-VLOOKUP(H527,Riders!$A$2:$E$8002,4,FALSE))/365</f>
        <v>#N/A</v>
      </c>
      <c r="L527">
        <v>13</v>
      </c>
    </row>
    <row r="528" spans="1:12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 s="10">
        <f>(C528-VLOOKUP(H528,Riders!$A$2:$E$8002,4,FALSE))/365</f>
        <v>23.539726027397261</v>
      </c>
      <c r="L528">
        <v>16</v>
      </c>
    </row>
    <row r="529" spans="1:12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 s="10">
        <f>(C529-VLOOKUP(H529,Riders!$A$2:$E$8002,4,FALSE))/365</f>
        <v>20.112328767123287</v>
      </c>
      <c r="L529">
        <v>8</v>
      </c>
    </row>
    <row r="530" spans="1:12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 s="10">
        <f>(C530-VLOOKUP(H530,Riders!$A$2:$E$8002,4,FALSE))/365</f>
        <v>29.457534246575342</v>
      </c>
      <c r="L530">
        <v>5</v>
      </c>
    </row>
    <row r="531" spans="1:12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 s="10">
        <f>(C531-VLOOKUP(H531,Riders!$A$2:$E$8002,4,FALSE))/365</f>
        <v>28.276712328767122</v>
      </c>
      <c r="L531">
        <v>12</v>
      </c>
    </row>
    <row r="532" spans="1:12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 s="10">
        <f>(C532-VLOOKUP(H532,Riders!$A$2:$E$8002,4,FALSE))/365</f>
        <v>18.597260273972601</v>
      </c>
      <c r="L532">
        <v>9</v>
      </c>
    </row>
    <row r="533" spans="1:12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 s="10">
        <f>(C533-VLOOKUP(H533,Riders!$A$2:$E$8002,4,FALSE))/365</f>
        <v>26.843835616438355</v>
      </c>
      <c r="L533">
        <v>13</v>
      </c>
    </row>
    <row r="534" spans="1:12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 s="10">
        <f>(C534-VLOOKUP(H534,Riders!$A$2:$E$8002,4,FALSE))/365</f>
        <v>24.835616438356166</v>
      </c>
      <c r="L534">
        <v>16</v>
      </c>
    </row>
    <row r="535" spans="1:12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 s="10">
        <f>(C535-VLOOKUP(H535,Riders!$A$2:$E$8002,4,FALSE))/365</f>
        <v>23.539726027397261</v>
      </c>
      <c r="L535">
        <v>3</v>
      </c>
    </row>
    <row r="536" spans="1:12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 s="10">
        <f>(C536-VLOOKUP(H536,Riders!$A$2:$E$8002,4,FALSE))/365</f>
        <v>21.134246575342466</v>
      </c>
      <c r="L536">
        <v>2</v>
      </c>
    </row>
    <row r="537" spans="1:12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 s="10">
        <f>(C537-VLOOKUP(H537,Riders!$A$2:$E$8002,4,FALSE))/365</f>
        <v>21.660273972602738</v>
      </c>
      <c r="L537">
        <v>10</v>
      </c>
    </row>
    <row r="538" spans="1:12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 s="10">
        <f>(C538-VLOOKUP(H538,Riders!$A$2:$E$8002,4,FALSE))/365</f>
        <v>28.084931506849315</v>
      </c>
      <c r="L538">
        <v>11</v>
      </c>
    </row>
    <row r="539" spans="1:12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 s="10">
        <f>(C539-VLOOKUP(H539,Riders!$A$2:$E$8002,4,FALSE))/365</f>
        <v>20.304109589041097</v>
      </c>
      <c r="L539">
        <v>13</v>
      </c>
    </row>
    <row r="540" spans="1:12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 s="10" t="e">
        <f>(C540-VLOOKUP(H540,Riders!$A$2:$E$8002,4,FALSE))/365</f>
        <v>#N/A</v>
      </c>
      <c r="L540">
        <v>16</v>
      </c>
    </row>
    <row r="541" spans="1:12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 s="10">
        <f>(C541-VLOOKUP(H541,Riders!$A$2:$E$8002,4,FALSE))/365</f>
        <v>25.67945205479452</v>
      </c>
      <c r="L541">
        <v>5</v>
      </c>
    </row>
    <row r="542" spans="1:12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 s="10" t="e">
        <f>(C542-VLOOKUP(H542,Riders!$A$2:$E$8002,4,FALSE))/365</f>
        <v>#N/A</v>
      </c>
      <c r="L542">
        <v>1</v>
      </c>
    </row>
    <row r="543" spans="1:12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 s="10">
        <f>(C543-VLOOKUP(H543,Riders!$A$2:$E$8002,4,FALSE))/365</f>
        <v>23.635616438356163</v>
      </c>
      <c r="L543">
        <v>6</v>
      </c>
    </row>
    <row r="544" spans="1:12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 s="10">
        <f>(C544-VLOOKUP(H544,Riders!$A$2:$E$8002,4,FALSE))/365</f>
        <v>22.282191780821918</v>
      </c>
      <c r="L544">
        <v>12</v>
      </c>
    </row>
    <row r="545" spans="1:12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 s="10">
        <f>(C545-VLOOKUP(H545,Riders!$A$2:$E$8002,4,FALSE))/365</f>
        <v>26.93972602739726</v>
      </c>
      <c r="L545">
        <v>11</v>
      </c>
    </row>
    <row r="546" spans="1:12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 s="10">
        <f>(C546-VLOOKUP(H546,Riders!$A$2:$E$8002,4,FALSE))/365</f>
        <v>18.693150684931506</v>
      </c>
      <c r="L546">
        <v>10</v>
      </c>
    </row>
    <row r="547" spans="1:12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 s="10">
        <f>(C547-VLOOKUP(H547,Riders!$A$2:$E$8002,4,FALSE))/365</f>
        <v>23.197260273972603</v>
      </c>
      <c r="L547">
        <v>3</v>
      </c>
    </row>
    <row r="548" spans="1:12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 s="10">
        <f>(C548-VLOOKUP(H548,Riders!$A$2:$E$8002,4,FALSE))/365</f>
        <v>24.572602739726026</v>
      </c>
      <c r="L548">
        <v>2</v>
      </c>
    </row>
    <row r="549" spans="1:12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 s="10">
        <f>(C549-VLOOKUP(H549,Riders!$A$2:$E$8002,4,FALSE))/365</f>
        <v>20.208219178082192</v>
      </c>
      <c r="L549">
        <v>4</v>
      </c>
    </row>
    <row r="550" spans="1:12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 s="10">
        <f>(C550-VLOOKUP(H550,Riders!$A$2:$E$8002,4,FALSE))/365</f>
        <v>24.936986301369863</v>
      </c>
      <c r="L550">
        <v>8</v>
      </c>
    </row>
    <row r="551" spans="1:12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 s="10">
        <f>(C551-VLOOKUP(H551,Riders!$A$2:$E$8002,4,FALSE))/365</f>
        <v>27.095890410958905</v>
      </c>
      <c r="L551">
        <v>7</v>
      </c>
    </row>
    <row r="552" spans="1:12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 s="10">
        <f>(C552-VLOOKUP(H552,Riders!$A$2:$E$8002,4,FALSE))/365</f>
        <v>26.772602739726029</v>
      </c>
      <c r="L552">
        <v>9</v>
      </c>
    </row>
    <row r="553" spans="1:12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 s="10">
        <f>(C553-VLOOKUP(H553,Riders!$A$2:$E$8002,4,FALSE))/365</f>
        <v>20.512328767123286</v>
      </c>
      <c r="L553">
        <v>1</v>
      </c>
    </row>
    <row r="554" spans="1:12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 s="10">
        <f>(C554-VLOOKUP(H554,Riders!$A$2:$E$8002,4,FALSE))/365</f>
        <v>24.931506849315067</v>
      </c>
      <c r="L554">
        <v>2</v>
      </c>
    </row>
    <row r="555" spans="1:12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 s="10">
        <f>(C555-VLOOKUP(H555,Riders!$A$2:$E$8002,4,FALSE))/365</f>
        <v>28.372602739726027</v>
      </c>
      <c r="L555">
        <v>3</v>
      </c>
    </row>
    <row r="556" spans="1:12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 s="10">
        <f>(C556-VLOOKUP(H556,Riders!$A$2:$E$8002,4,FALSE))/365</f>
        <v>21.073972602739726</v>
      </c>
      <c r="L556">
        <v>4</v>
      </c>
    </row>
    <row r="557" spans="1:12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 s="10" t="e">
        <f>(C557-VLOOKUP(H557,Riders!$A$2:$E$8002,4,FALSE))/365</f>
        <v>#N/A</v>
      </c>
      <c r="L557">
        <v>5</v>
      </c>
    </row>
    <row r="558" spans="1:12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 s="10">
        <f>(C558-VLOOKUP(H558,Riders!$A$2:$E$8002,4,FALSE))/365</f>
        <v>21.756164383561643</v>
      </c>
      <c r="L558">
        <v>6</v>
      </c>
    </row>
    <row r="559" spans="1:12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 s="10">
        <f>(C559-VLOOKUP(H559,Riders!$A$2:$E$8002,4,FALSE))/365</f>
        <v>28.18082191780822</v>
      </c>
      <c r="L559">
        <v>7</v>
      </c>
    </row>
    <row r="560" spans="1:12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 s="10">
        <f>(C560-VLOOKUP(H560,Riders!$A$2:$E$8002,4,FALSE))/365</f>
        <v>29.553424657534247</v>
      </c>
      <c r="L560">
        <v>8</v>
      </c>
    </row>
    <row r="561" spans="1:12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 s="10">
        <f>(C561-VLOOKUP(H561,Riders!$A$2:$E$8002,4,FALSE))/365</f>
        <v>24.202739726027396</v>
      </c>
      <c r="L561">
        <v>9</v>
      </c>
    </row>
    <row r="562" spans="1:12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 s="10">
        <f>(C562-VLOOKUP(H562,Riders!$A$2:$E$8002,4,FALSE))/365</f>
        <v>24.224657534246575</v>
      </c>
      <c r="L562">
        <v>10</v>
      </c>
    </row>
    <row r="563" spans="1:12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 s="10" t="e">
        <f>(C563-VLOOKUP(H563,Riders!$A$2:$E$8002,4,FALSE))/365</f>
        <v>#N/A</v>
      </c>
      <c r="L563">
        <v>11</v>
      </c>
    </row>
    <row r="564" spans="1:12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 s="10">
        <f>(C564-VLOOKUP(H564,Riders!$A$2:$E$8002,4,FALSE))/365</f>
        <v>21.632876712328766</v>
      </c>
      <c r="L564">
        <v>12</v>
      </c>
    </row>
    <row r="565" spans="1:12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 s="10">
        <f>(C565-VLOOKUP(H565,Riders!$A$2:$E$8002,4,FALSE))/365</f>
        <v>27.238356164383561</v>
      </c>
    </row>
    <row r="566" spans="1:12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 s="10">
        <f>(C566-VLOOKUP(H566,Riders!$A$2:$E$8002,4,FALSE))/365</f>
        <v>22.786301369863015</v>
      </c>
    </row>
    <row r="567" spans="1:12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 s="10">
        <f>(C567-VLOOKUP(H567,Riders!$A$2:$E$8002,4,FALSE))/365</f>
        <v>27.93972602739726</v>
      </c>
    </row>
    <row r="568" spans="1:12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 s="10">
        <f>(C568-VLOOKUP(H568,Riders!$A$2:$E$8002,4,FALSE))/365</f>
        <v>21.334246575342465</v>
      </c>
    </row>
    <row r="569" spans="1:12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 s="10">
        <f>(C569-VLOOKUP(H569,Riders!$A$2:$E$8002,4,FALSE))/365</f>
        <v>20.512328767123286</v>
      </c>
    </row>
    <row r="570" spans="1:12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 s="10">
        <f>(C570-VLOOKUP(H570,Riders!$A$2:$E$8002,4,FALSE))/365</f>
        <v>28.18082191780822</v>
      </c>
    </row>
    <row r="571" spans="1:12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 s="10">
        <f>(C571-VLOOKUP(H571,Riders!$A$2:$E$8002,4,FALSE))/365</f>
        <v>23.635616438356163</v>
      </c>
    </row>
    <row r="572" spans="1:12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 s="10">
        <f>(C572-VLOOKUP(H572,Riders!$A$2:$E$8002,4,FALSE))/365</f>
        <v>23.197260273972603</v>
      </c>
    </row>
    <row r="573" spans="1:12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 s="10">
        <f>(C573-VLOOKUP(H573,Riders!$A$2:$E$8002,4,FALSE))/365</f>
        <v>27.238356164383561</v>
      </c>
    </row>
    <row r="574" spans="1:12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 s="10">
        <f>(C574-VLOOKUP(H574,Riders!$A$2:$E$8002,4,FALSE))/365</f>
        <v>24.936986301369863</v>
      </c>
    </row>
    <row r="575" spans="1:12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 s="10">
        <f>(C575-VLOOKUP(H575,Riders!$A$2:$E$8002,4,FALSE))/365</f>
        <v>21.334246575342465</v>
      </c>
    </row>
    <row r="576" spans="1:12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 s="10">
        <f>(C576-VLOOKUP(H576,Riders!$A$2:$E$8002,4,FALSE))/365</f>
        <v>26.772602739726029</v>
      </c>
    </row>
    <row r="577" spans="1:10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 s="10">
        <f>(C577-VLOOKUP(H577,Riders!$A$2:$E$8002,4,FALSE))/365</f>
        <v>18.693150684931506</v>
      </c>
    </row>
    <row r="578" spans="1:10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 s="10">
        <f>(C578-VLOOKUP(H578,Riders!$A$2:$E$8002,4,FALSE))/365</f>
        <v>21.756164383561643</v>
      </c>
    </row>
    <row r="579" spans="1:10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 s="10" t="e">
        <f>(C579-VLOOKUP(H579,Riders!$A$2:$E$8002,4,FALSE))/365</f>
        <v>#N/A</v>
      </c>
    </row>
    <row r="580" spans="1:10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 s="10">
        <f>(C580-VLOOKUP(H580,Riders!$A$2:$E$8002,4,FALSE))/365</f>
        <v>24.202739726027396</v>
      </c>
    </row>
    <row r="581" spans="1:10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 s="10">
        <f>(C581-VLOOKUP(H581,Riders!$A$2:$E$8002,4,FALSE))/365</f>
        <v>27.93972602739726</v>
      </c>
    </row>
    <row r="582" spans="1:10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 s="10">
        <f>(C582-VLOOKUP(H582,Riders!$A$2:$E$8002,4,FALSE))/365</f>
        <v>26.93972602739726</v>
      </c>
    </row>
    <row r="583" spans="1:10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 s="10">
        <f>(C583-VLOOKUP(H583,Riders!$A$2:$E$8002,4,FALSE))/365</f>
        <v>27.095890410958905</v>
      </c>
    </row>
    <row r="584" spans="1:10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 s="10">
        <f>(C584-VLOOKUP(H584,Riders!$A$2:$E$8002,4,FALSE))/365</f>
        <v>24.931506849315067</v>
      </c>
    </row>
    <row r="585" spans="1:10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 s="10">
        <f>(C585-VLOOKUP(H585,Riders!$A$2:$E$8002,4,FALSE))/365</f>
        <v>22.282191780821918</v>
      </c>
    </row>
    <row r="586" spans="1:10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 s="10">
        <f>(C586-VLOOKUP(H586,Riders!$A$2:$E$8002,4,FALSE))/365</f>
        <v>21.632876712328766</v>
      </c>
    </row>
    <row r="587" spans="1:10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 s="10">
        <f>(C587-VLOOKUP(H587,Riders!$A$2:$E$8002,4,FALSE))/365</f>
        <v>22.786301369863015</v>
      </c>
    </row>
    <row r="588" spans="1:10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 s="10">
        <f>(C588-VLOOKUP(H588,Riders!$A$2:$E$8002,4,FALSE))/365</f>
        <v>29.553424657534247</v>
      </c>
    </row>
    <row r="589" spans="1:10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 s="10">
        <f>(C589-VLOOKUP(H589,Riders!$A$2:$E$8002,4,FALSE))/365</f>
        <v>25.67945205479452</v>
      </c>
    </row>
    <row r="590" spans="1:10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 s="10">
        <f>(C590-VLOOKUP(H590,Riders!$A$2:$E$8002,4,FALSE))/365</f>
        <v>20.208219178082192</v>
      </c>
    </row>
    <row r="591" spans="1:10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 s="10">
        <f>(C591-VLOOKUP(H591,Riders!$A$2:$E$8002,4,FALSE))/365</f>
        <v>21.073972602739726</v>
      </c>
    </row>
    <row r="592" spans="1:10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 s="10">
        <f>(C592-VLOOKUP(H592,Riders!$A$2:$E$8002,4,FALSE))/365</f>
        <v>24.224657534246575</v>
      </c>
    </row>
    <row r="593" spans="1:10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 s="10">
        <f>(C593-VLOOKUP(H593,Riders!$A$2:$E$8002,4,FALSE))/365</f>
        <v>20.512328767123286</v>
      </c>
    </row>
    <row r="594" spans="1:10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 s="10">
        <f>(C594-VLOOKUP(H594,Riders!$A$2:$E$8002,4,FALSE))/365</f>
        <v>24.931506849315067</v>
      </c>
    </row>
    <row r="595" spans="1:10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 s="10" t="e">
        <f>(C595-VLOOKUP(H595,Riders!$A$2:$E$8002,4,FALSE))/365</f>
        <v>#N/A</v>
      </c>
    </row>
    <row r="596" spans="1:10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 s="10" t="e">
        <f>(C596-VLOOKUP(H596,Riders!$A$2:$E$8002,4,FALSE))/365</f>
        <v>#N/A</v>
      </c>
    </row>
    <row r="597" spans="1:10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 s="10">
        <f>(C597-VLOOKUP(H597,Riders!$A$2:$E$8002,4,FALSE))/365</f>
        <v>24.936986301369863</v>
      </c>
    </row>
    <row r="598" spans="1:10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 s="10">
        <f>(C598-VLOOKUP(H598,Riders!$A$2:$E$8002,4,FALSE))/365</f>
        <v>24.572602739726026</v>
      </c>
    </row>
    <row r="599" spans="1:10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 s="10" t="e">
        <f>(C599-VLOOKUP(H599,Riders!$A$2:$E$8002,4,FALSE))/365</f>
        <v>#N/A</v>
      </c>
    </row>
    <row r="600" spans="1:10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 s="10">
        <f>(C600-VLOOKUP(H600,Riders!$A$2:$E$8002,4,FALSE))/365</f>
        <v>28.372602739726027</v>
      </c>
    </row>
    <row r="601" spans="1:10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 s="10">
        <f>(C601-VLOOKUP(H601,Riders!$A$2:$E$8002,4,FALSE))/365</f>
        <v>24.936986301369863</v>
      </c>
    </row>
    <row r="602" spans="1:10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 s="10">
        <f>(C602-VLOOKUP(H602,Riders!$A$2:$E$8002,4,FALSE))/365</f>
        <v>25.67945205479452</v>
      </c>
    </row>
    <row r="603" spans="1:10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 s="10">
        <f>(C603-VLOOKUP(H603,Riders!$A$2:$E$8002,4,FALSE))/365</f>
        <v>20.208219178082192</v>
      </c>
    </row>
    <row r="604" spans="1:10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 s="10" t="e">
        <f>(C604-VLOOKUP(H604,Riders!$A$2:$E$8002,4,FALSE))/365</f>
        <v>#N/A</v>
      </c>
    </row>
    <row r="605" spans="1:10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 s="10" t="e">
        <f>(C605-VLOOKUP(H605,Riders!$A$2:$E$8002,4,FALSE))/365</f>
        <v>#N/A</v>
      </c>
    </row>
    <row r="606" spans="1:10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(C606-VLOOKUP(H606,Riders!$A$2:$E$8002,4,FALSE))/365</f>
        <v>21.073972602739726</v>
      </c>
    </row>
    <row r="607" spans="1:10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 s="10">
        <f>(C607-VLOOKUP(H607,Riders!$A$2:$E$8002,4,FALSE))/365</f>
        <v>28.372602739726027</v>
      </c>
    </row>
    <row r="608" spans="1:10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 s="10">
        <f>(C608-VLOOKUP(H608,Riders!$A$2:$E$8002,4,FALSE))/365</f>
        <v>20.512328767123286</v>
      </c>
    </row>
    <row r="609" spans="1:10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 s="10">
        <f>(C609-VLOOKUP(H609,Riders!$A$2:$E$8002,4,FALSE))/365</f>
        <v>24.931506849315067</v>
      </c>
    </row>
    <row r="610" spans="1:10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 s="10">
        <f>(C610-VLOOKUP(H610,Riders!$A$2:$E$8002,4,FALSE))/365</f>
        <v>24.572602739726026</v>
      </c>
    </row>
    <row r="611" spans="1:10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 s="10" t="e">
        <f>(C611-VLOOKUP(H611,Riders!$A$2:$E$8002,4,FALSE))/365</f>
        <v>#N/A</v>
      </c>
    </row>
    <row r="612" spans="1:10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 s="10">
        <f>(C612-VLOOKUP(H612,Riders!$A$2:$E$8002,4,FALSE))/365</f>
        <v>24.224657534246575</v>
      </c>
    </row>
    <row r="613" spans="1:10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 s="10">
        <f>(C613-VLOOKUP(H613,Riders!$A$2:$E$8002,4,FALSE))/365</f>
        <v>25.63013698630137</v>
      </c>
    </row>
    <row r="614" spans="1:10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 s="10" t="e">
        <f>(C614-VLOOKUP(H614,Riders!$A$2:$E$8002,4,FALSE))/365</f>
        <v>#N/A</v>
      </c>
    </row>
    <row r="615" spans="1:10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 s="10">
        <f>(C615-VLOOKUP(H615,Riders!$A$2:$E$8002,4,FALSE))/365</f>
        <v>20.254794520547946</v>
      </c>
    </row>
    <row r="616" spans="1:10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 s="10">
        <f>(C616-VLOOKUP(H616,Riders!$A$2:$E$8002,4,FALSE))/365</f>
        <v>28.632876712328766</v>
      </c>
    </row>
    <row r="617" spans="1:10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 s="10">
        <f>(C617-VLOOKUP(H617,Riders!$A$2:$E$8002,4,FALSE))/365</f>
        <v>24.328767123287673</v>
      </c>
    </row>
    <row r="618" spans="1:10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 s="10">
        <f>(C618-VLOOKUP(H618,Riders!$A$2:$E$8002,4,FALSE))/365</f>
        <v>21.208219178082192</v>
      </c>
    </row>
    <row r="619" spans="1:10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 s="10">
        <f>(C619-VLOOKUP(H619,Riders!$A$2:$E$8002,4,FALSE))/365</f>
        <v>25.843835616438355</v>
      </c>
    </row>
    <row r="620" spans="1:10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 s="10">
        <f>(C620-VLOOKUP(H620,Riders!$A$2:$E$8002,4,FALSE))/365</f>
        <v>26.372602739726027</v>
      </c>
    </row>
    <row r="621" spans="1:10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 s="10">
        <f>(C621-VLOOKUP(H621,Riders!$A$2:$E$8002,4,FALSE))/365</f>
        <v>19.005479452054793</v>
      </c>
    </row>
    <row r="622" spans="1:10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 s="10">
        <f>(C622-VLOOKUP(H622,Riders!$A$2:$E$8002,4,FALSE))/365</f>
        <v>22.446575342465753</v>
      </c>
    </row>
    <row r="623" spans="1:10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 s="10">
        <f>(C623-VLOOKUP(H623,Riders!$A$2:$E$8002,4,FALSE))/365</f>
        <v>27.931506849315067</v>
      </c>
    </row>
    <row r="624" spans="1:10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 s="10">
        <f>(C624-VLOOKUP(H624,Riders!$A$2:$E$8002,4,FALSE))/365</f>
        <v>22.13150684931507</v>
      </c>
    </row>
    <row r="625" spans="1:10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 s="10">
        <f>(C625-VLOOKUP(H625,Riders!$A$2:$E$8002,4,FALSE))/365</f>
        <v>22.035616438356165</v>
      </c>
    </row>
    <row r="626" spans="1:10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 s="10">
        <f>(C626-VLOOKUP(H626,Riders!$A$2:$E$8002,4,FALSE))/365</f>
        <v>20.901369863013699</v>
      </c>
    </row>
    <row r="627" spans="1:10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 s="10">
        <f>(C627-VLOOKUP(H627,Riders!$A$2:$E$8002,4,FALSE))/365</f>
        <v>23.767123287671232</v>
      </c>
    </row>
    <row r="628" spans="1:10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 s="10">
        <f>(C628-VLOOKUP(H628,Riders!$A$2:$E$8002,4,FALSE))/365</f>
        <v>29.065753424657533</v>
      </c>
    </row>
    <row r="629" spans="1:10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 s="10">
        <f>(C629-VLOOKUP(H629,Riders!$A$2:$E$8002,4,FALSE))/365</f>
        <v>31.241095890410961</v>
      </c>
    </row>
    <row r="630" spans="1:10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 s="10">
        <f>(C630-VLOOKUP(H630,Riders!$A$2:$E$8002,4,FALSE))/365</f>
        <v>30.246575342465754</v>
      </c>
    </row>
    <row r="631" spans="1:10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 s="10">
        <f>(C631-VLOOKUP(H631,Riders!$A$2:$E$8002,4,FALSE))/365</f>
        <v>21.093150684931508</v>
      </c>
    </row>
    <row r="632" spans="1:10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 s="10">
        <f>(C632-VLOOKUP(H632,Riders!$A$2:$E$8002,4,FALSE))/365</f>
        <v>21.205479452054796</v>
      </c>
    </row>
    <row r="633" spans="1:10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 s="10">
        <f>(C633-VLOOKUP(H633,Riders!$A$2:$E$8002,4,FALSE))/365</f>
        <v>28.873972602739727</v>
      </c>
    </row>
    <row r="634" spans="1:10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 s="10">
        <f>(C634-VLOOKUP(H634,Riders!$A$2:$E$8002,4,FALSE))/365</f>
        <v>24.917808219178081</v>
      </c>
    </row>
    <row r="635" spans="1:10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 s="10">
        <f>(C635-VLOOKUP(H635,Riders!$A$2:$E$8002,4,FALSE))/365</f>
        <v>24.917808219178081</v>
      </c>
    </row>
    <row r="636" spans="1:10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 s="10">
        <f>(C636-VLOOKUP(H636,Riders!$A$2:$E$8002,4,FALSE))/365</f>
        <v>22.347945205479451</v>
      </c>
    </row>
    <row r="637" spans="1:10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 s="10">
        <f>(C637-VLOOKUP(H637,Riders!$A$2:$E$8002,4,FALSE))/365</f>
        <v>27.632876712328766</v>
      </c>
    </row>
    <row r="638" spans="1:10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 s="10">
        <f>(C638-VLOOKUP(H638,Riders!$A$2:$E$8002,4,FALSE))/365</f>
        <v>25.265753424657536</v>
      </c>
    </row>
    <row r="639" spans="1:10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 s="10">
        <f>(C639-VLOOKUP(H639,Riders!$A$2:$E$8002,4,FALSE))/365</f>
        <v>27.547945205479451</v>
      </c>
    </row>
    <row r="640" spans="1:10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 s="10">
        <f>(C640-VLOOKUP(H640,Riders!$A$2:$E$8002,4,FALSE))/365</f>
        <v>24.635616438356163</v>
      </c>
    </row>
    <row r="641" spans="1:10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 s="10">
        <f>(C641-VLOOKUP(H641,Riders!$A$2:$E$8002,4,FALSE))/365</f>
        <v>23.890410958904109</v>
      </c>
    </row>
    <row r="642" spans="1:10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 s="10">
        <f>(C642-VLOOKUP(H642,Riders!$A$2:$E$8002,4,FALSE))/365</f>
        <v>26.372602739726027</v>
      </c>
    </row>
    <row r="643" spans="1:10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 s="10">
        <f>(C643-VLOOKUP(H643,Riders!$A$2:$E$8002,4,FALSE))/365</f>
        <v>27.547945205479451</v>
      </c>
    </row>
    <row r="644" spans="1:10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 s="10" t="e">
        <f>(C644-VLOOKUP(H644,Riders!$A$2:$E$8002,4,FALSE))/365</f>
        <v>#N/A</v>
      </c>
    </row>
    <row r="645" spans="1:10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 s="10">
        <f>(C645-VLOOKUP(H645,Riders!$A$2:$E$8002,4,FALSE))/365</f>
        <v>24.917808219178081</v>
      </c>
    </row>
    <row r="646" spans="1:10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 s="10">
        <f>(C646-VLOOKUP(H646,Riders!$A$2:$E$8002,4,FALSE))/365</f>
        <v>28.632876712328766</v>
      </c>
    </row>
    <row r="647" spans="1:10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 s="10">
        <f>(C647-VLOOKUP(H647,Riders!$A$2:$E$8002,4,FALSE))/365</f>
        <v>21.208219178082192</v>
      </c>
    </row>
    <row r="648" spans="1:10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 s="10">
        <f>(C648-VLOOKUP(H648,Riders!$A$2:$E$8002,4,FALSE))/365</f>
        <v>20.901369863013699</v>
      </c>
    </row>
    <row r="649" spans="1:10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 s="10">
        <f>(C649-VLOOKUP(H649,Riders!$A$2:$E$8002,4,FALSE))/365</f>
        <v>23.890410958904109</v>
      </c>
    </row>
    <row r="650" spans="1:10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 s="10">
        <f>(C650-VLOOKUP(H650,Riders!$A$2:$E$8002,4,FALSE))/365</f>
        <v>24.917808219178081</v>
      </c>
    </row>
    <row r="651" spans="1:10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 s="10">
        <f>(C651-VLOOKUP(H651,Riders!$A$2:$E$8002,4,FALSE))/365</f>
        <v>27.931506849315067</v>
      </c>
    </row>
    <row r="652" spans="1:10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 s="10">
        <f>(C652-VLOOKUP(H652,Riders!$A$2:$E$8002,4,FALSE))/365</f>
        <v>31.241095890410961</v>
      </c>
    </row>
    <row r="653" spans="1:10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 s="10">
        <f>(C653-VLOOKUP(H653,Riders!$A$2:$E$8002,4,FALSE))/365</f>
        <v>29.065753424657533</v>
      </c>
    </row>
    <row r="654" spans="1:10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 s="10">
        <f>(C654-VLOOKUP(H654,Riders!$A$2:$E$8002,4,FALSE))/365</f>
        <v>19.005479452054793</v>
      </c>
    </row>
    <row r="655" spans="1:10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 s="10">
        <f>(C655-VLOOKUP(H655,Riders!$A$2:$E$8002,4,FALSE))/365</f>
        <v>24.635616438356163</v>
      </c>
    </row>
    <row r="656" spans="1:10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 s="10">
        <f>(C656-VLOOKUP(H656,Riders!$A$2:$E$8002,4,FALSE))/365</f>
        <v>22.13150684931507</v>
      </c>
    </row>
    <row r="657" spans="1:10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 s="10">
        <f>(C657-VLOOKUP(H657,Riders!$A$2:$E$8002,4,FALSE))/365</f>
        <v>28.873972602739727</v>
      </c>
    </row>
    <row r="658" spans="1:10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 s="10">
        <f>(C658-VLOOKUP(H658,Riders!$A$2:$E$8002,4,FALSE))/365</f>
        <v>21.093150684931508</v>
      </c>
    </row>
    <row r="659" spans="1:10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 s="10">
        <f>(C659-VLOOKUP(H659,Riders!$A$2:$E$8002,4,FALSE))/365</f>
        <v>25.843835616438355</v>
      </c>
    </row>
    <row r="660" spans="1:10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 s="10">
        <f>(C660-VLOOKUP(H660,Riders!$A$2:$E$8002,4,FALSE))/365</f>
        <v>22.035616438356165</v>
      </c>
    </row>
    <row r="661" spans="1:10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 s="10">
        <f>(C661-VLOOKUP(H661,Riders!$A$2:$E$8002,4,FALSE))/365</f>
        <v>25.265753424657536</v>
      </c>
    </row>
    <row r="662" spans="1:10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 s="10">
        <f>(C662-VLOOKUP(H662,Riders!$A$2:$E$8002,4,FALSE))/365</f>
        <v>22.347945205479451</v>
      </c>
    </row>
    <row r="663" spans="1:10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 s="10">
        <f>(C663-VLOOKUP(H663,Riders!$A$2:$E$8002,4,FALSE))/365</f>
        <v>30.246575342465754</v>
      </c>
    </row>
    <row r="664" spans="1:10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 s="10">
        <f>(C664-VLOOKUP(H664,Riders!$A$2:$E$8002,4,FALSE))/365</f>
        <v>20.254794520547946</v>
      </c>
    </row>
    <row r="665" spans="1:10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 s="10">
        <f>(C665-VLOOKUP(H665,Riders!$A$2:$E$8002,4,FALSE))/365</f>
        <v>25.63013698630137</v>
      </c>
    </row>
    <row r="666" spans="1:10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 s="10">
        <f>(C666-VLOOKUP(H666,Riders!$A$2:$E$8002,4,FALSE))/365</f>
        <v>24.917808219178081</v>
      </c>
    </row>
    <row r="667" spans="1:10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 s="10">
        <f>(C667-VLOOKUP(H667,Riders!$A$2:$E$8002,4,FALSE))/365</f>
        <v>25.265753424657536</v>
      </c>
    </row>
    <row r="668" spans="1:10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 s="10">
        <f>(C668-VLOOKUP(H668,Riders!$A$2:$E$8002,4,FALSE))/365</f>
        <v>21.205479452054796</v>
      </c>
    </row>
    <row r="669" spans="1:10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 s="10">
        <f>(C669-VLOOKUP(H669,Riders!$A$2:$E$8002,4,FALSE))/365</f>
        <v>23.890410958904109</v>
      </c>
    </row>
    <row r="670" spans="1:10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 s="10">
        <f>(C670-VLOOKUP(H670,Riders!$A$2:$E$8002,4,FALSE))/365</f>
        <v>23.767123287671232</v>
      </c>
    </row>
    <row r="671" spans="1:10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 s="10">
        <f>(C671-VLOOKUP(H671,Riders!$A$2:$E$8002,4,FALSE))/365</f>
        <v>29.065753424657533</v>
      </c>
    </row>
    <row r="672" spans="1:10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 s="10">
        <f>(C672-VLOOKUP(H672,Riders!$A$2:$E$8002,4,FALSE))/365</f>
        <v>24.328767123287673</v>
      </c>
    </row>
    <row r="673" spans="1:10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 s="10">
        <f>(C673-VLOOKUP(H673,Riders!$A$2:$E$8002,4,FALSE))/365</f>
        <v>26.372602739726027</v>
      </c>
    </row>
    <row r="674" spans="1:10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 s="10">
        <f>(C674-VLOOKUP(H674,Riders!$A$2:$E$8002,4,FALSE))/365</f>
        <v>22.446575342465753</v>
      </c>
    </row>
    <row r="675" spans="1:10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 s="10">
        <f>(C675-VLOOKUP(H675,Riders!$A$2:$E$8002,4,FALSE))/365</f>
        <v>28.873972602739727</v>
      </c>
    </row>
    <row r="676" spans="1:10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 s="10">
        <f>(C676-VLOOKUP(H676,Riders!$A$2:$E$8002,4,FALSE))/365</f>
        <v>27.632876712328766</v>
      </c>
    </row>
    <row r="677" spans="1:10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 s="10">
        <f>(C677-VLOOKUP(H677,Riders!$A$2:$E$8002,4,FALSE))/365</f>
        <v>29.065753424657533</v>
      </c>
    </row>
    <row r="678" spans="1:10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 s="10">
        <f>(C678-VLOOKUP(H678,Riders!$A$2:$E$8002,4,FALSE))/365</f>
        <v>26.372602739726027</v>
      </c>
    </row>
    <row r="679" spans="1:10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 s="10">
        <f>(C679-VLOOKUP(H679,Riders!$A$2:$E$8002,4,FALSE))/365</f>
        <v>24.917808219178081</v>
      </c>
    </row>
    <row r="680" spans="1:10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 s="10">
        <f>(C680-VLOOKUP(H680,Riders!$A$2:$E$8002,4,FALSE))/365</f>
        <v>25.63013698630137</v>
      </c>
    </row>
    <row r="681" spans="1:10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 s="10">
        <f>(C681-VLOOKUP(H681,Riders!$A$2:$E$8002,4,FALSE))/365</f>
        <v>25.265753424657536</v>
      </c>
    </row>
    <row r="682" spans="1:10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 s="10">
        <f>(C682-VLOOKUP(H682,Riders!$A$2:$E$8002,4,FALSE))/365</f>
        <v>24.328767123287673</v>
      </c>
    </row>
    <row r="683" spans="1:10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 s="10">
        <f>(C683-VLOOKUP(H683,Riders!$A$2:$E$8002,4,FALSE))/365</f>
        <v>21.205479452054796</v>
      </c>
    </row>
    <row r="684" spans="1:10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 s="10">
        <f>(C684-VLOOKUP(H684,Riders!$A$2:$E$8002,4,FALSE))/365</f>
        <v>28.873972602739727</v>
      </c>
    </row>
    <row r="685" spans="1:10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 s="10">
        <f>(C685-VLOOKUP(H685,Riders!$A$2:$E$8002,4,FALSE))/365</f>
        <v>27.632876712328766</v>
      </c>
    </row>
    <row r="686" spans="1:10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 s="10">
        <f>(C686-VLOOKUP(H686,Riders!$A$2:$E$8002,4,FALSE))/365</f>
        <v>23.890410958904109</v>
      </c>
    </row>
    <row r="687" spans="1:10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 s="10">
        <f>(C687-VLOOKUP(H687,Riders!$A$2:$E$8002,4,FALSE))/365</f>
        <v>23.767123287671232</v>
      </c>
    </row>
    <row r="688" spans="1:10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 s="10">
        <f>(C688-VLOOKUP(H688,Riders!$A$2:$E$8002,4,FALSE))/365</f>
        <v>22.446575342465753</v>
      </c>
    </row>
    <row r="689" spans="1:10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 s="10">
        <f>(C689-VLOOKUP(H689,Riders!$A$2:$E$8002,4,FALSE))/365</f>
        <v>20.997260273972604</v>
      </c>
    </row>
    <row r="690" spans="1:10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 s="10">
        <f>(C690-VLOOKUP(H690,Riders!$A$2:$E$8002,4,FALSE))/365</f>
        <v>30.342465753424658</v>
      </c>
    </row>
    <row r="691" spans="1:10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 s="10">
        <f>(C691-VLOOKUP(H691,Riders!$A$2:$E$8002,4,FALSE))/365</f>
        <v>28.728767123287671</v>
      </c>
    </row>
    <row r="692" spans="1:10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 s="10">
        <f>(C692-VLOOKUP(H692,Riders!$A$2:$E$8002,4,FALSE))/365</f>
        <v>22.443835616438356</v>
      </c>
    </row>
    <row r="693" spans="1:10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 s="10">
        <f>(C693-VLOOKUP(H693,Riders!$A$2:$E$8002,4,FALSE))/365</f>
        <v>26.279452054794522</v>
      </c>
    </row>
    <row r="694" spans="1:10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 s="10">
        <f>(C694-VLOOKUP(H694,Riders!$A$2:$E$8002,4,FALSE))/365</f>
        <v>19.101369863013698</v>
      </c>
    </row>
    <row r="695" spans="1:10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 s="10">
        <f>(C695-VLOOKUP(H695,Riders!$A$2:$E$8002,4,FALSE))/365</f>
        <v>19.482191780821918</v>
      </c>
    </row>
    <row r="696" spans="1:10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 s="10">
        <f>(C696-VLOOKUP(H696,Riders!$A$2:$E$8002,4,FALSE))/365</f>
        <v>25.361643835616437</v>
      </c>
    </row>
    <row r="697" spans="1:10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 s="10">
        <f>(C697-VLOOKUP(H697,Riders!$A$2:$E$8002,4,FALSE))/365</f>
        <v>22.13150684931507</v>
      </c>
    </row>
    <row r="698" spans="1:10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 s="10">
        <f>(C698-VLOOKUP(H698,Riders!$A$2:$E$8002,4,FALSE))/365</f>
        <v>25.93972602739726</v>
      </c>
    </row>
    <row r="699" spans="1:10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 s="10">
        <f>(C699-VLOOKUP(H699,Riders!$A$2:$E$8002,4,FALSE))/365</f>
        <v>23.986301369863014</v>
      </c>
    </row>
    <row r="700" spans="1:10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 s="10" t="e">
        <f>(C700-VLOOKUP(H700,Riders!$A$2:$E$8002,4,FALSE))/365</f>
        <v>#N/A</v>
      </c>
    </row>
    <row r="701" spans="1:10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 s="10">
        <f>(C701-VLOOKUP(H701,Riders!$A$2:$E$8002,4,FALSE))/365</f>
        <v>27.643835616438356</v>
      </c>
    </row>
    <row r="702" spans="1:10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 s="10">
        <f>(C702-VLOOKUP(H702,Riders!$A$2:$E$8002,4,FALSE))/365</f>
        <v>27.56986301369863</v>
      </c>
    </row>
    <row r="703" spans="1:10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 s="10">
        <f>(C703-VLOOKUP(H703,Riders!$A$2:$E$8002,4,FALSE))/365</f>
        <v>25.720547945205478</v>
      </c>
    </row>
    <row r="704" spans="1:10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 s="10">
        <f>(C704-VLOOKUP(H704,Riders!$A$2:$E$8002,4,FALSE))/365</f>
        <v>22.227397260273971</v>
      </c>
    </row>
    <row r="705" spans="1:10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 s="10">
        <f>(C705-VLOOKUP(H705,Riders!$A$2:$E$8002,4,FALSE))/365</f>
        <v>28.027397260273972</v>
      </c>
    </row>
    <row r="706" spans="1:10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 s="10">
        <f>(C706-VLOOKUP(H706,Riders!$A$2:$E$8002,4,FALSE))/365</f>
        <v>21.597260273972601</v>
      </c>
    </row>
    <row r="707" spans="1:10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 s="10">
        <f>(C707-VLOOKUP(H707,Riders!$A$2:$E$8002,4,FALSE))/365</f>
        <v>21.304109589041097</v>
      </c>
    </row>
    <row r="708" spans="1:10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 s="10">
        <f>(C708-VLOOKUP(H708,Riders!$A$2:$E$8002,4,FALSE))/365</f>
        <v>24.731506849315068</v>
      </c>
    </row>
    <row r="709" spans="1:10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 s="10">
        <f>(C709-VLOOKUP(H709,Riders!$A$2:$E$8002,4,FALSE))/365</f>
        <v>25.013698630136986</v>
      </c>
    </row>
    <row r="710" spans="1:10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 s="10">
        <f>(C710-VLOOKUP(H710,Riders!$A$2:$E$8002,4,FALSE))/365</f>
        <v>26.956164383561642</v>
      </c>
    </row>
    <row r="711" spans="1:10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 s="10">
        <f>(C711-VLOOKUP(H711,Riders!$A$2:$E$8002,4,FALSE))/365</f>
        <v>27.561643835616437</v>
      </c>
    </row>
    <row r="712" spans="1:10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 s="10">
        <f>(C712-VLOOKUP(H712,Riders!$A$2:$E$8002,4,FALSE))/365</f>
        <v>28.969863013698632</v>
      </c>
    </row>
    <row r="713" spans="1:10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 s="10">
        <f>(C713-VLOOKUP(H713,Riders!$A$2:$E$8002,4,FALSE))/365</f>
        <v>25.013698630136986</v>
      </c>
    </row>
    <row r="714" spans="1:10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 s="10">
        <f>(C714-VLOOKUP(H714,Riders!$A$2:$E$8002,4,FALSE))/365</f>
        <v>22.542465753424658</v>
      </c>
    </row>
    <row r="715" spans="1:10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 s="10">
        <f>(C715-VLOOKUP(H715,Riders!$A$2:$E$8002,4,FALSE))/365</f>
        <v>22.416438356164385</v>
      </c>
    </row>
    <row r="716" spans="1:10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 s="10">
        <f>(C716-VLOOKUP(H716,Riders!$A$2:$E$8002,4,FALSE))/365</f>
        <v>20.350684931506848</v>
      </c>
    </row>
    <row r="717" spans="1:10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 s="10">
        <f>(C717-VLOOKUP(H717,Riders!$A$2:$E$8002,4,FALSE))/365</f>
        <v>25.93972602739726</v>
      </c>
    </row>
    <row r="718" spans="1:10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 s="10">
        <f>(C718-VLOOKUP(H718,Riders!$A$2:$E$8002,4,FALSE))/365</f>
        <v>21.304109589041097</v>
      </c>
    </row>
    <row r="719" spans="1:10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 s="10">
        <f>(C719-VLOOKUP(H719,Riders!$A$2:$E$8002,4,FALSE))/365</f>
        <v>20.350684931506848</v>
      </c>
    </row>
    <row r="720" spans="1:10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 s="10">
        <f>(C720-VLOOKUP(H720,Riders!$A$2:$E$8002,4,FALSE))/365</f>
        <v>28.969863013698632</v>
      </c>
    </row>
    <row r="721" spans="1:10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 s="10">
        <f>(C721-VLOOKUP(H721,Riders!$A$2:$E$8002,4,FALSE))/365</f>
        <v>25.013698630136986</v>
      </c>
    </row>
    <row r="722" spans="1:10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 s="10">
        <f>(C722-VLOOKUP(H722,Riders!$A$2:$E$8002,4,FALSE))/365</f>
        <v>27.56986301369863</v>
      </c>
    </row>
    <row r="723" spans="1:10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 s="10">
        <f>(C723-VLOOKUP(H723,Riders!$A$2:$E$8002,4,FALSE))/365</f>
        <v>21.597260273972601</v>
      </c>
    </row>
    <row r="724" spans="1:10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 s="10">
        <f>(C724-VLOOKUP(H724,Riders!$A$2:$E$8002,4,FALSE))/365</f>
        <v>22.542465753424658</v>
      </c>
    </row>
    <row r="725" spans="1:10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 s="10">
        <f>(C725-VLOOKUP(H725,Riders!$A$2:$E$8002,4,FALSE))/365</f>
        <v>22.416438356164385</v>
      </c>
    </row>
    <row r="726" spans="1:10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 s="10">
        <f>(C726-VLOOKUP(H726,Riders!$A$2:$E$8002,4,FALSE))/365</f>
        <v>28.027397260273972</v>
      </c>
    </row>
    <row r="727" spans="1:10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 s="10">
        <f>(C727-VLOOKUP(H727,Riders!$A$2:$E$8002,4,FALSE))/365</f>
        <v>24.731506849315068</v>
      </c>
    </row>
    <row r="728" spans="1:10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 s="10">
        <f>(C728-VLOOKUP(H728,Riders!$A$2:$E$8002,4,FALSE))/365</f>
        <v>27.643835616438356</v>
      </c>
    </row>
    <row r="729" spans="1:10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 s="10">
        <f>(C729-VLOOKUP(H729,Riders!$A$2:$E$8002,4,FALSE))/365</f>
        <v>25.013698630136986</v>
      </c>
    </row>
    <row r="730" spans="1:10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 s="10">
        <f>(C730-VLOOKUP(H730,Riders!$A$2:$E$8002,4,FALSE))/365</f>
        <v>23.986301369863014</v>
      </c>
    </row>
    <row r="731" spans="1:10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 s="10">
        <f>(C731-VLOOKUP(H731,Riders!$A$2:$E$8002,4,FALSE))/365</f>
        <v>27.561643835616437</v>
      </c>
    </row>
    <row r="732" spans="1:10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 s="10">
        <f>(C732-VLOOKUP(H732,Riders!$A$2:$E$8002,4,FALSE))/365</f>
        <v>20.997260273972604</v>
      </c>
    </row>
    <row r="733" spans="1:10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 s="10">
        <f>(C733-VLOOKUP(H733,Riders!$A$2:$E$8002,4,FALSE))/365</f>
        <v>25.93972602739726</v>
      </c>
    </row>
    <row r="734" spans="1:10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 s="10">
        <f>(C734-VLOOKUP(H734,Riders!$A$2:$E$8002,4,FALSE))/365</f>
        <v>22.416438356164385</v>
      </c>
    </row>
    <row r="735" spans="1:10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 s="10">
        <f>(C735-VLOOKUP(H735,Riders!$A$2:$E$8002,4,FALSE))/365</f>
        <v>22.227397260273971</v>
      </c>
    </row>
    <row r="736" spans="1:10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 s="10">
        <f>(C736-VLOOKUP(H736,Riders!$A$2:$E$8002,4,FALSE))/365</f>
        <v>22.13150684931507</v>
      </c>
    </row>
    <row r="737" spans="1:10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 s="10">
        <f>(C737-VLOOKUP(H737,Riders!$A$2:$E$8002,4,FALSE))/365</f>
        <v>25.720547945205478</v>
      </c>
    </row>
    <row r="738" spans="1:10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 s="10">
        <f>(C738-VLOOKUP(H738,Riders!$A$2:$E$8002,4,FALSE))/365</f>
        <v>25.361643835616437</v>
      </c>
    </row>
    <row r="739" spans="1:10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 s="10">
        <f>(C739-VLOOKUP(H739,Riders!$A$2:$E$8002,4,FALSE))/365</f>
        <v>26.956164383561642</v>
      </c>
    </row>
    <row r="740" spans="1:10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 s="10">
        <f>(C740-VLOOKUP(H740,Riders!$A$2:$E$8002,4,FALSE))/365</f>
        <v>21.304109589041097</v>
      </c>
    </row>
    <row r="741" spans="1:10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 s="10">
        <f>(C741-VLOOKUP(H741,Riders!$A$2:$E$8002,4,FALSE))/365</f>
        <v>22.542465753424658</v>
      </c>
    </row>
    <row r="742" spans="1:10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 s="10">
        <f>(C742-VLOOKUP(H742,Riders!$A$2:$E$8002,4,FALSE))/365</f>
        <v>30.342465753424658</v>
      </c>
    </row>
    <row r="743" spans="1:10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 s="10">
        <f>(C743-VLOOKUP(H743,Riders!$A$2:$E$8002,4,FALSE))/365</f>
        <v>27.561643835616437</v>
      </c>
    </row>
    <row r="744" spans="1:10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 s="10">
        <f>(C744-VLOOKUP(H744,Riders!$A$2:$E$8002,4,FALSE))/365</f>
        <v>25.361643835616437</v>
      </c>
    </row>
    <row r="745" spans="1:10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 s="10">
        <f>(C745-VLOOKUP(H745,Riders!$A$2:$E$8002,4,FALSE))/365</f>
        <v>26.956164383561642</v>
      </c>
    </row>
    <row r="746" spans="1:10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 s="10">
        <f>(C746-VLOOKUP(H746,Riders!$A$2:$E$8002,4,FALSE))/365</f>
        <v>20.997260273972604</v>
      </c>
    </row>
    <row r="747" spans="1:10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 s="10">
        <f>(C747-VLOOKUP(H747,Riders!$A$2:$E$8002,4,FALSE))/365</f>
        <v>25.720547945205478</v>
      </c>
    </row>
    <row r="748" spans="1:10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 s="10">
        <f>(C748-VLOOKUP(H748,Riders!$A$2:$E$8002,4,FALSE))/365</f>
        <v>25.93972602739726</v>
      </c>
    </row>
    <row r="749" spans="1:10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 s="10">
        <f>(C749-VLOOKUP(H749,Riders!$A$2:$E$8002,4,FALSE))/365</f>
        <v>22.416438356164385</v>
      </c>
    </row>
    <row r="750" spans="1:10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 s="10">
        <f>(C750-VLOOKUP(H750,Riders!$A$2:$E$8002,4,FALSE))/365</f>
        <v>22.542465753424658</v>
      </c>
    </row>
    <row r="751" spans="1:10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 s="10">
        <f>(C751-VLOOKUP(H751,Riders!$A$2:$E$8002,4,FALSE))/365</f>
        <v>22.13150684931507</v>
      </c>
    </row>
    <row r="752" spans="1:10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 s="10">
        <f>(C752-VLOOKUP(H752,Riders!$A$2:$E$8002,4,FALSE))/365</f>
        <v>21.304109589041097</v>
      </c>
    </row>
    <row r="753" spans="1:10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 s="10">
        <f>(C753-VLOOKUP(H753,Riders!$A$2:$E$8002,4,FALSE))/365</f>
        <v>22.227397260273971</v>
      </c>
    </row>
    <row r="754" spans="1:10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 s="10">
        <f>(C754-VLOOKUP(H754,Riders!$A$2:$E$8002,4,FALSE))/365</f>
        <v>30.342465753424658</v>
      </c>
    </row>
    <row r="755" spans="1:10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 s="10">
        <f>(C755-VLOOKUP(H755,Riders!$A$2:$E$8002,4,FALSE))/365</f>
        <v>21.112328767123287</v>
      </c>
    </row>
    <row r="756" spans="1:10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 s="10">
        <f>(C756-VLOOKUP(H756,Riders!$A$2:$E$8002,4,FALSE))/365</f>
        <v>24.101369863013698</v>
      </c>
    </row>
    <row r="757" spans="1:10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 s="10">
        <f>(C757-VLOOKUP(H757,Riders!$A$2:$E$8002,4,FALSE))/365</f>
        <v>21.712328767123289</v>
      </c>
    </row>
    <row r="758" spans="1:10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 s="10">
        <f>(C758-VLOOKUP(H758,Riders!$A$2:$E$8002,4,FALSE))/365</f>
        <v>22.246575342465754</v>
      </c>
    </row>
    <row r="759" spans="1:10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 s="10">
        <f>(C759-VLOOKUP(H759,Riders!$A$2:$E$8002,4,FALSE))/365</f>
        <v>27.758904109589039</v>
      </c>
    </row>
    <row r="760" spans="1:10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 s="10">
        <f>(C760-VLOOKUP(H760,Riders!$A$2:$E$8002,4,FALSE))/365</f>
        <v>24.539726027397261</v>
      </c>
    </row>
    <row r="761" spans="1:10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 s="10">
        <f>(C761-VLOOKUP(H761,Riders!$A$2:$E$8002,4,FALSE))/365</f>
        <v>23.813698630136987</v>
      </c>
    </row>
    <row r="762" spans="1:10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 s="10">
        <f>(C762-VLOOKUP(H762,Riders!$A$2:$E$8002,4,FALSE))/365</f>
        <v>30.457534246575342</v>
      </c>
    </row>
    <row r="763" spans="1:10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 s="10">
        <f>(C763-VLOOKUP(H763,Riders!$A$2:$E$8002,4,FALSE))/365</f>
        <v>24.043835616438358</v>
      </c>
    </row>
    <row r="764" spans="1:10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 s="10">
        <f>(C764-VLOOKUP(H764,Riders!$A$2:$E$8002,4,FALSE))/365</f>
        <v>31.452054794520549</v>
      </c>
    </row>
    <row r="765" spans="1:10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 s="10" t="e">
        <f>(C765-VLOOKUP(H765,Riders!$A$2:$E$8002,4,FALSE))/365</f>
        <v>#N/A</v>
      </c>
    </row>
    <row r="766" spans="1:10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 s="10">
        <f>(C766-VLOOKUP(H766,Riders!$A$2:$E$8002,4,FALSE))/365</f>
        <v>25.835616438356166</v>
      </c>
    </row>
    <row r="767" spans="1:10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 s="10">
        <f>(C767-VLOOKUP(H767,Riders!$A$2:$E$8002,4,FALSE))/365</f>
        <v>20.915068493150685</v>
      </c>
    </row>
    <row r="768" spans="1:10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 s="10">
        <f>(C768-VLOOKUP(H768,Riders!$A$2:$E$8002,4,FALSE))/365</f>
        <v>22.55890410958904</v>
      </c>
    </row>
    <row r="769" spans="1:10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 s="10">
        <f>(C769-VLOOKUP(H769,Riders!$A$2:$E$8002,4,FALSE))/365</f>
        <v>26.054794520547944</v>
      </c>
    </row>
    <row r="770" spans="1:10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 s="10">
        <f>(C770-VLOOKUP(H770,Riders!$A$2:$E$8002,4,FALSE))/365</f>
        <v>19.216438356164385</v>
      </c>
    </row>
    <row r="771" spans="1:10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 s="10">
        <f>(C771-VLOOKUP(H771,Riders!$A$2:$E$8002,4,FALSE))/365</f>
        <v>21.419178082191781</v>
      </c>
    </row>
    <row r="772" spans="1:10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 s="10">
        <f>(C772-VLOOKUP(H772,Riders!$A$2:$E$8002,4,FALSE))/365</f>
        <v>25.12876712328767</v>
      </c>
    </row>
    <row r="773" spans="1:10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 s="10">
        <f>(C773-VLOOKUP(H773,Riders!$A$2:$E$8002,4,FALSE))/365</f>
        <v>19.512328767123286</v>
      </c>
    </row>
    <row r="774" spans="1:10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 s="10">
        <f>(C774-VLOOKUP(H774,Riders!$A$2:$E$8002,4,FALSE))/365</f>
        <v>24.846575342465755</v>
      </c>
    </row>
    <row r="775" spans="1:10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 s="10">
        <f>(C775-VLOOKUP(H775,Riders!$A$2:$E$8002,4,FALSE))/365</f>
        <v>19.978082191780821</v>
      </c>
    </row>
    <row r="776" spans="1:10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 s="10">
        <f>(C776-VLOOKUP(H776,Riders!$A$2:$E$8002,4,FALSE))/365</f>
        <v>28.142465753424659</v>
      </c>
    </row>
    <row r="777" spans="1:10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 s="10">
        <f>(C777-VLOOKUP(H777,Riders!$A$2:$E$8002,4,FALSE))/365</f>
        <v>19.597260273972601</v>
      </c>
    </row>
    <row r="778" spans="1:10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 s="10">
        <f>(C778-VLOOKUP(H778,Riders!$A$2:$E$8002,4,FALSE))/365</f>
        <v>19.978082191780821</v>
      </c>
    </row>
    <row r="779" spans="1:10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 s="10">
        <f>(C779-VLOOKUP(H779,Riders!$A$2:$E$8002,4,FALSE))/365</f>
        <v>21.712328767123289</v>
      </c>
    </row>
    <row r="780" spans="1:10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 s="10">
        <f>(C780-VLOOKUP(H780,Riders!$A$2:$E$8002,4,FALSE))/365</f>
        <v>27.758904109589039</v>
      </c>
    </row>
    <row r="781" spans="1:10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 s="10">
        <f>(C781-VLOOKUP(H781,Riders!$A$2:$E$8002,4,FALSE))/365</f>
        <v>26.054794520547944</v>
      </c>
    </row>
    <row r="782" spans="1:10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 s="10">
        <f>(C782-VLOOKUP(H782,Riders!$A$2:$E$8002,4,FALSE))/365</f>
        <v>31.452054794520549</v>
      </c>
    </row>
    <row r="783" spans="1:10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 s="10">
        <f>(C783-VLOOKUP(H783,Riders!$A$2:$E$8002,4,FALSE))/365</f>
        <v>19.597260273972601</v>
      </c>
    </row>
    <row r="784" spans="1:10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 s="10">
        <f>(C784-VLOOKUP(H784,Riders!$A$2:$E$8002,4,FALSE))/365</f>
        <v>30.457534246575342</v>
      </c>
    </row>
    <row r="785" spans="1:10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 s="10">
        <f>(C785-VLOOKUP(H785,Riders!$A$2:$E$8002,4,FALSE))/365</f>
        <v>22.55890410958904</v>
      </c>
    </row>
    <row r="786" spans="1:10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 s="10">
        <f>(C786-VLOOKUP(H786,Riders!$A$2:$E$8002,4,FALSE))/365</f>
        <v>24.043835616438358</v>
      </c>
    </row>
    <row r="787" spans="1:10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 s="10">
        <f>(C787-VLOOKUP(H787,Riders!$A$2:$E$8002,4,FALSE))/365</f>
        <v>19.216438356164385</v>
      </c>
    </row>
    <row r="788" spans="1:10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 s="10" t="e">
        <f>(C788-VLOOKUP(H788,Riders!$A$2:$E$8002,4,FALSE))/365</f>
        <v>#N/A</v>
      </c>
    </row>
    <row r="789" spans="1:10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 s="10">
        <f>(C789-VLOOKUP(H789,Riders!$A$2:$E$8002,4,FALSE))/365</f>
        <v>21.419178082191781</v>
      </c>
    </row>
    <row r="790" spans="1:10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 s="10">
        <f>(C790-VLOOKUP(H790,Riders!$A$2:$E$8002,4,FALSE))/365</f>
        <v>28.142465753424659</v>
      </c>
    </row>
    <row r="791" spans="1:10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 s="10">
        <f>(C791-VLOOKUP(H791,Riders!$A$2:$E$8002,4,FALSE))/365</f>
        <v>24.846575342465755</v>
      </c>
    </row>
    <row r="792" spans="1:10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 s="10">
        <f>(C792-VLOOKUP(H792,Riders!$A$2:$E$8002,4,FALSE))/365</f>
        <v>22.246575342465754</v>
      </c>
    </row>
    <row r="793" spans="1:10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 s="10">
        <f>(C793-VLOOKUP(H793,Riders!$A$2:$E$8002,4,FALSE))/365</f>
        <v>21.112328767123287</v>
      </c>
    </row>
    <row r="794" spans="1:10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 s="10">
        <f>(C794-VLOOKUP(H794,Riders!$A$2:$E$8002,4,FALSE))/365</f>
        <v>23.813698630136987</v>
      </c>
    </row>
    <row r="795" spans="1:10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 s="10">
        <f>(C795-VLOOKUP(H795,Riders!$A$2:$E$8002,4,FALSE))/365</f>
        <v>21.419178082191781</v>
      </c>
    </row>
    <row r="796" spans="1:10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 s="10">
        <f>(C796-VLOOKUP(H796,Riders!$A$2:$E$8002,4,FALSE))/365</f>
        <v>25.12876712328767</v>
      </c>
    </row>
    <row r="797" spans="1:10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 s="10">
        <f>(C797-VLOOKUP(H797,Riders!$A$2:$E$8002,4,FALSE))/365</f>
        <v>19.978082191780821</v>
      </c>
    </row>
    <row r="798" spans="1:10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 s="10">
        <f>(C798-VLOOKUP(H798,Riders!$A$2:$E$8002,4,FALSE))/365</f>
        <v>20.915068493150685</v>
      </c>
    </row>
    <row r="799" spans="1:10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 s="10">
        <f>(C799-VLOOKUP(H799,Riders!$A$2:$E$8002,4,FALSE))/365</f>
        <v>22.55890410958904</v>
      </c>
    </row>
    <row r="800" spans="1:10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 s="10">
        <f>(C800-VLOOKUP(H800,Riders!$A$2:$E$8002,4,FALSE))/365</f>
        <v>26.054794520547944</v>
      </c>
    </row>
    <row r="801" spans="1:10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 s="10">
        <f>(C801-VLOOKUP(H801,Riders!$A$2:$E$8002,4,FALSE))/365</f>
        <v>19.512328767123286</v>
      </c>
    </row>
    <row r="802" spans="1:10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 s="10">
        <f>(C802-VLOOKUP(H802,Riders!$A$2:$E$8002,4,FALSE))/365</f>
        <v>25.835616438356166</v>
      </c>
    </row>
    <row r="803" spans="1:10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 s="10">
        <f>(C803-VLOOKUP(H803,Riders!$A$2:$E$8002,4,FALSE))/365</f>
        <v>24.539726027397261</v>
      </c>
    </row>
    <row r="804" spans="1:10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 s="10">
        <f>(C804-VLOOKUP(H804,Riders!$A$2:$E$8002,4,FALSE))/365</f>
        <v>24.101369863013698</v>
      </c>
    </row>
    <row r="805" spans="1:10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 s="10">
        <f>(C805-VLOOKUP(H805,Riders!$A$2:$E$8002,4,FALSE))/365</f>
        <v>21.112328767123287</v>
      </c>
    </row>
    <row r="806" spans="1:10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 s="10">
        <f>(C806-VLOOKUP(H806,Riders!$A$2:$E$8002,4,FALSE))/365</f>
        <v>19.512328767123286</v>
      </c>
    </row>
    <row r="807" spans="1:10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 s="10">
        <f>(C807-VLOOKUP(H807,Riders!$A$2:$E$8002,4,FALSE))/365</f>
        <v>21.419178082191781</v>
      </c>
    </row>
    <row r="808" spans="1:10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 s="10">
        <f>(C808-VLOOKUP(H808,Riders!$A$2:$E$8002,4,FALSE))/365</f>
        <v>22.55890410958904</v>
      </c>
    </row>
    <row r="809" spans="1:10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 s="10">
        <f>(C809-VLOOKUP(H809,Riders!$A$2:$E$8002,4,FALSE))/365</f>
        <v>26.054794520547944</v>
      </c>
    </row>
    <row r="810" spans="1:10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 s="10">
        <f>(C810-VLOOKUP(H810,Riders!$A$2:$E$8002,4,FALSE))/365</f>
        <v>23.813698630136987</v>
      </c>
    </row>
    <row r="811" spans="1:10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 s="10">
        <f>(C811-VLOOKUP(H811,Riders!$A$2:$E$8002,4,FALSE))/365</f>
        <v>25.12876712328767</v>
      </c>
    </row>
    <row r="812" spans="1:10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 s="10">
        <f>(C812-VLOOKUP(H812,Riders!$A$2:$E$8002,4,FALSE))/365</f>
        <v>25.835616438356166</v>
      </c>
    </row>
    <row r="813" spans="1:10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 s="10">
        <f>(C813-VLOOKUP(H813,Riders!$A$2:$E$8002,4,FALSE))/365</f>
        <v>19.978082191780821</v>
      </c>
    </row>
    <row r="814" spans="1:10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 s="10">
        <f>(C814-VLOOKUP(H814,Riders!$A$2:$E$8002,4,FALSE))/365</f>
        <v>24.539726027397261</v>
      </c>
    </row>
    <row r="815" spans="1:10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 s="10">
        <f>(C815-VLOOKUP(H815,Riders!$A$2:$E$8002,4,FALSE))/365</f>
        <v>24.101369863013698</v>
      </c>
    </row>
    <row r="816" spans="1:10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 s="10">
        <f>(C816-VLOOKUP(H816,Riders!$A$2:$E$8002,4,FALSE))/365</f>
        <v>20.915068493150685</v>
      </c>
    </row>
    <row r="817" spans="1:10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 s="10">
        <f>(C817-VLOOKUP(H817,Riders!$A$2:$E$8002,4,FALSE))/365</f>
        <v>25.950684931506849</v>
      </c>
    </row>
    <row r="818" spans="1:10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 s="10">
        <f>(C818-VLOOKUP(H818,Riders!$A$2:$E$8002,4,FALSE))/365</f>
        <v>21.526027397260275</v>
      </c>
    </row>
    <row r="819" spans="1:10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 s="10">
        <f>(C819-VLOOKUP(H819,Riders!$A$2:$E$8002,4,FALSE))/365</f>
        <v>28.252054794520546</v>
      </c>
    </row>
    <row r="820" spans="1:10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 s="10">
        <f>(C820-VLOOKUP(H820,Riders!$A$2:$E$8002,4,FALSE))/365</f>
        <v>29.194520547945206</v>
      </c>
    </row>
    <row r="821" spans="1:10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 s="10">
        <f>(C821-VLOOKUP(H821,Riders!$A$2:$E$8002,4,FALSE))/365</f>
        <v>24.956164383561642</v>
      </c>
    </row>
    <row r="822" spans="1:10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 s="10">
        <f>(C822-VLOOKUP(H822,Riders!$A$2:$E$8002,4,FALSE))/365</f>
        <v>22.646575342465752</v>
      </c>
    </row>
    <row r="823" spans="1:10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 s="10">
        <f>(C823-VLOOKUP(H823,Riders!$A$2:$E$8002,4,FALSE))/365</f>
        <v>22.668493150684931</v>
      </c>
    </row>
    <row r="824" spans="1:10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 s="10">
        <f>(C824-VLOOKUP(H824,Riders!$A$2:$E$8002,4,FALSE))/365</f>
        <v>26.693150684931506</v>
      </c>
    </row>
    <row r="825" spans="1:10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 s="10">
        <f>(C825-VLOOKUP(H825,Riders!$A$2:$E$8002,4,FALSE))/365</f>
        <v>30.567123287671233</v>
      </c>
    </row>
    <row r="826" spans="1:10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 s="10">
        <f>(C826-VLOOKUP(H826,Riders!$A$2:$E$8002,4,FALSE))/365</f>
        <v>24.649315068493152</v>
      </c>
    </row>
    <row r="827" spans="1:10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 s="10">
        <f>(C827-VLOOKUP(H827,Riders!$A$2:$E$8002,4,FALSE))/365</f>
        <v>25.238356164383561</v>
      </c>
    </row>
    <row r="828" spans="1:10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 s="10">
        <f>(C828-VLOOKUP(H828,Riders!$A$2:$E$8002,4,FALSE))/365</f>
        <v>21.221917808219178</v>
      </c>
    </row>
    <row r="829" spans="1:10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 s="10">
        <f>(C829-VLOOKUP(H829,Riders!$A$2:$E$8002,4,FALSE))/365</f>
        <v>25.586301369863012</v>
      </c>
    </row>
    <row r="830" spans="1:10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 s="10">
        <f>(C830-VLOOKUP(H830,Riders!$A$2:$E$8002,4,FALSE))/365</f>
        <v>21.597260273972601</v>
      </c>
    </row>
    <row r="831" spans="1:10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 s="10">
        <f>(C831-VLOOKUP(H831,Riders!$A$2:$E$8002,4,FALSE))/365</f>
        <v>26.164383561643834</v>
      </c>
    </row>
    <row r="832" spans="1:10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 s="10">
        <f>(C832-VLOOKUP(H832,Riders!$A$2:$E$8002,4,FALSE))/365</f>
        <v>29.386301369863013</v>
      </c>
    </row>
    <row r="833" spans="1:10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 s="10">
        <f>(C833-VLOOKUP(H833,Riders!$A$2:$E$8002,4,FALSE))/365</f>
        <v>23.923287671232877</v>
      </c>
    </row>
    <row r="834" spans="1:10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 s="10">
        <f>(C834-VLOOKUP(H834,Riders!$A$2:$E$8002,4,FALSE))/365</f>
        <v>25.945205479452056</v>
      </c>
    </row>
    <row r="835" spans="1:10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 s="10">
        <f>(C835-VLOOKUP(H835,Riders!$A$2:$E$8002,4,FALSE))/365</f>
        <v>27.786301369863015</v>
      </c>
    </row>
    <row r="836" spans="1:10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 s="10">
        <f>(C836-VLOOKUP(H836,Riders!$A$2:$E$8002,4,FALSE))/365</f>
        <v>22.356164383561644</v>
      </c>
    </row>
    <row r="837" spans="1:10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 s="10">
        <f>(C837-VLOOKUP(H837,Riders!$A$2:$E$8002,4,FALSE))/365</f>
        <v>27.18082191780822</v>
      </c>
    </row>
    <row r="838" spans="1:10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 s="10">
        <f>(C838-VLOOKUP(H838,Riders!$A$2:$E$8002,4,FALSE))/365</f>
        <v>21.526027397260275</v>
      </c>
    </row>
    <row r="839" spans="1:10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 s="10">
        <f>(C839-VLOOKUP(H839,Riders!$A$2:$E$8002,4,FALSE))/365</f>
        <v>25.945205479452056</v>
      </c>
    </row>
    <row r="840" spans="1:10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 s="10">
        <f>(C840-VLOOKUP(H840,Riders!$A$2:$E$8002,4,FALSE))/365</f>
        <v>21.597260273972601</v>
      </c>
    </row>
    <row r="841" spans="1:10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 s="10">
        <f>(C841-VLOOKUP(H841,Riders!$A$2:$E$8002,4,FALSE))/365</f>
        <v>24.649315068493152</v>
      </c>
    </row>
    <row r="842" spans="1:10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 s="10">
        <f>(C842-VLOOKUP(H842,Riders!$A$2:$E$8002,4,FALSE))/365</f>
        <v>27.786301369863015</v>
      </c>
    </row>
    <row r="843" spans="1:10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 s="10">
        <f>(C843-VLOOKUP(H843,Riders!$A$2:$E$8002,4,FALSE))/365</f>
        <v>26.164383561643834</v>
      </c>
    </row>
    <row r="844" spans="1:10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 s="10">
        <f>(C844-VLOOKUP(H844,Riders!$A$2:$E$8002,4,FALSE))/365</f>
        <v>22.668493150684931</v>
      </c>
    </row>
    <row r="845" spans="1:10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 s="10">
        <f>(C845-VLOOKUP(H845,Riders!$A$2:$E$8002,4,FALSE))/365</f>
        <v>28.252054794520546</v>
      </c>
    </row>
    <row r="846" spans="1:10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 s="10">
        <f>(C846-VLOOKUP(H846,Riders!$A$2:$E$8002,4,FALSE))/365</f>
        <v>26.693150684931506</v>
      </c>
    </row>
    <row r="847" spans="1:10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 s="10">
        <f>(C847-VLOOKUP(H847,Riders!$A$2:$E$8002,4,FALSE))/365</f>
        <v>21.221917808219178</v>
      </c>
    </row>
    <row r="848" spans="1:10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 s="10">
        <f>(C848-VLOOKUP(H848,Riders!$A$2:$E$8002,4,FALSE))/365</f>
        <v>29.194520547945206</v>
      </c>
    </row>
    <row r="849" spans="1:10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 s="10">
        <f>(C849-VLOOKUP(H849,Riders!$A$2:$E$8002,4,FALSE))/365</f>
        <v>22.356164383561644</v>
      </c>
    </row>
    <row r="850" spans="1:10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 s="10">
        <f>(C850-VLOOKUP(H850,Riders!$A$2:$E$8002,4,FALSE))/365</f>
        <v>23.923287671232877</v>
      </c>
    </row>
    <row r="851" spans="1:10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 s="10">
        <f>(C851-VLOOKUP(H851,Riders!$A$2:$E$8002,4,FALSE))/365</f>
        <v>27.18082191780822</v>
      </c>
    </row>
    <row r="852" spans="1:10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 s="10">
        <f>(C852-VLOOKUP(H852,Riders!$A$2:$E$8002,4,FALSE))/365</f>
        <v>25.586301369863012</v>
      </c>
    </row>
    <row r="853" spans="1:10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 s="10">
        <f>(C853-VLOOKUP(H853,Riders!$A$2:$E$8002,4,FALSE))/365</f>
        <v>30.567123287671233</v>
      </c>
    </row>
    <row r="854" spans="1:10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 s="10">
        <f>(C854-VLOOKUP(H854,Riders!$A$2:$E$8002,4,FALSE))/365</f>
        <v>24.956164383561642</v>
      </c>
    </row>
    <row r="855" spans="1:10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 s="10">
        <f>(C855-VLOOKUP(H855,Riders!$A$2:$E$8002,4,FALSE))/365</f>
        <v>29.386301369863013</v>
      </c>
    </row>
    <row r="856" spans="1:10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 s="10">
        <f>(C856-VLOOKUP(H856,Riders!$A$2:$E$8002,4,FALSE))/365</f>
        <v>26.693150684931506</v>
      </c>
    </row>
    <row r="857" spans="1:10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 s="10">
        <f>(C857-VLOOKUP(H857,Riders!$A$2:$E$8002,4,FALSE))/365</f>
        <v>25.950684931506849</v>
      </c>
    </row>
    <row r="858" spans="1:10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 s="10">
        <f>(C858-VLOOKUP(H858,Riders!$A$2:$E$8002,4,FALSE))/365</f>
        <v>27.786301369863015</v>
      </c>
    </row>
    <row r="859" spans="1:10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 s="10">
        <f>(C859-VLOOKUP(H859,Riders!$A$2:$E$8002,4,FALSE))/365</f>
        <v>27.18082191780822</v>
      </c>
    </row>
    <row r="860" spans="1:10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 s="10">
        <f>(C860-VLOOKUP(H860,Riders!$A$2:$E$8002,4,FALSE))/365</f>
        <v>25.945205479452056</v>
      </c>
    </row>
    <row r="861" spans="1:10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 s="10">
        <f>(C861-VLOOKUP(H861,Riders!$A$2:$E$8002,4,FALSE))/365</f>
        <v>23.923287671232877</v>
      </c>
    </row>
    <row r="862" spans="1:10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 s="10">
        <f>(C862-VLOOKUP(H862,Riders!$A$2:$E$8002,4,FALSE))/365</f>
        <v>22.646575342465752</v>
      </c>
    </row>
    <row r="863" spans="1:10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 s="10">
        <f>(C863-VLOOKUP(H863,Riders!$A$2:$E$8002,4,FALSE))/365</f>
        <v>21.221917808219178</v>
      </c>
    </row>
    <row r="864" spans="1:10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 s="10">
        <f>(C864-VLOOKUP(H864,Riders!$A$2:$E$8002,4,FALSE))/365</f>
        <v>21.526027397260275</v>
      </c>
    </row>
    <row r="865" spans="1:10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 s="10">
        <f>(C865-VLOOKUP(H865,Riders!$A$2:$E$8002,4,FALSE))/365</f>
        <v>25.238356164383561</v>
      </c>
    </row>
    <row r="866" spans="1:10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 s="10">
        <f>(C866-VLOOKUP(H866,Riders!$A$2:$E$8002,4,FALSE))/365</f>
        <v>26.164383561643834</v>
      </c>
    </row>
    <row r="867" spans="1:10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 s="10">
        <f>(C867-VLOOKUP(H867,Riders!$A$2:$E$8002,4,FALSE))/365</f>
        <v>29.386301369863013</v>
      </c>
    </row>
    <row r="868" spans="1:10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 s="10">
        <f>(C868-VLOOKUP(H868,Riders!$A$2:$E$8002,4,FALSE))/365</f>
        <v>22.646575342465752</v>
      </c>
    </row>
    <row r="869" spans="1:10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 s="10">
        <f>(C869-VLOOKUP(H869,Riders!$A$2:$E$8002,4,FALSE))/365</f>
        <v>21.221917808219178</v>
      </c>
    </row>
    <row r="870" spans="1:10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 s="10">
        <f>(C870-VLOOKUP(H870,Riders!$A$2:$E$8002,4,FALSE))/365</f>
        <v>23.923287671232877</v>
      </c>
    </row>
    <row r="871" spans="1:10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 s="10">
        <f>(C871-VLOOKUP(H871,Riders!$A$2:$E$8002,4,FALSE))/365</f>
        <v>25.950684931506849</v>
      </c>
    </row>
    <row r="872" spans="1:10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 s="10">
        <f>(C872-VLOOKUP(H872,Riders!$A$2:$E$8002,4,FALSE))/365</f>
        <v>26.693150684931506</v>
      </c>
    </row>
    <row r="873" spans="1:10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 s="10">
        <f>(C873-VLOOKUP(H873,Riders!$A$2:$E$8002,4,FALSE))/365</f>
        <v>27.786301369863015</v>
      </c>
    </row>
    <row r="874" spans="1:10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 s="10">
        <f>(C874-VLOOKUP(H874,Riders!$A$2:$E$8002,4,FALSE))/365</f>
        <v>27.18082191780822</v>
      </c>
    </row>
    <row r="875" spans="1:10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 s="10">
        <f>(C875-VLOOKUP(H875,Riders!$A$2:$E$8002,4,FALSE))/365</f>
        <v>25.945205479452056</v>
      </c>
    </row>
    <row r="876" spans="1:10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 s="10">
        <f>(C876-VLOOKUP(H876,Riders!$A$2:$E$8002,4,FALSE))/365</f>
        <v>21.526027397260275</v>
      </c>
    </row>
    <row r="877" spans="1:10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 s="10">
        <f>(C877-VLOOKUP(H877,Riders!$A$2:$E$8002,4,FALSE))/365</f>
        <v>21.676712328767124</v>
      </c>
    </row>
    <row r="878" spans="1:10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 s="10">
        <f>(C878-VLOOKUP(H878,Riders!$A$2:$E$8002,4,FALSE))/365</f>
        <v>24.983561643835618</v>
      </c>
    </row>
    <row r="879" spans="1:10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 s="10">
        <f>(C879-VLOOKUP(H879,Riders!$A$2:$E$8002,4,FALSE))/365</f>
        <v>20.098630136986301</v>
      </c>
    </row>
    <row r="880" spans="1:10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 s="10">
        <f>(C880-VLOOKUP(H880,Riders!$A$2:$E$8002,4,FALSE))/365</f>
        <v>27.526027397260275</v>
      </c>
    </row>
    <row r="881" spans="1:10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 s="10">
        <f>(C881-VLOOKUP(H881,Riders!$A$2:$E$8002,4,FALSE))/365</f>
        <v>30.158904109589042</v>
      </c>
    </row>
    <row r="882" spans="1:10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 s="10">
        <f>(C882-VLOOKUP(H882,Riders!$A$2:$E$8002,4,FALSE))/365</f>
        <v>22.860273972602741</v>
      </c>
    </row>
    <row r="883" spans="1:10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 s="10">
        <f>(C883-VLOOKUP(H883,Riders!$A$2:$E$8002,4,FALSE))/365</f>
        <v>25.421917808219177</v>
      </c>
    </row>
    <row r="884" spans="1:10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 s="10">
        <f>(C884-VLOOKUP(H884,Riders!$A$2:$E$8002,4,FALSE))/365</f>
        <v>19.041095890410958</v>
      </c>
    </row>
    <row r="885" spans="1:10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 s="10">
        <f>(C885-VLOOKUP(H885,Riders!$A$2:$E$8002,4,FALSE))/365</f>
        <v>25.989041095890411</v>
      </c>
    </row>
    <row r="886" spans="1:10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 s="10">
        <f>(C886-VLOOKUP(H886,Riders!$A$2:$E$8002,4,FALSE))/365</f>
        <v>21.994520547945207</v>
      </c>
    </row>
    <row r="887" spans="1:10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 s="10">
        <f>(C887-VLOOKUP(H887,Riders!$A$2:$E$8002,4,FALSE))/365</f>
        <v>23.419178082191781</v>
      </c>
    </row>
    <row r="888" spans="1:10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 s="10">
        <f>(C888-VLOOKUP(H888,Riders!$A$2:$E$8002,4,FALSE))/365</f>
        <v>28.567123287671233</v>
      </c>
    </row>
    <row r="889" spans="1:10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 s="10">
        <f>(C889-VLOOKUP(H889,Riders!$A$2:$E$8002,4,FALSE))/365</f>
        <v>19.698630136986303</v>
      </c>
    </row>
    <row r="890" spans="1:10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 s="10">
        <f>(C890-VLOOKUP(H890,Riders!$A$2:$E$8002,4,FALSE))/365</f>
        <v>21.375342465753423</v>
      </c>
    </row>
    <row r="891" spans="1:10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 s="10">
        <f>(C891-VLOOKUP(H891,Riders!$A$2:$E$8002,4,FALSE))/365</f>
        <v>28.726027397260275</v>
      </c>
    </row>
    <row r="892" spans="1:10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 s="10">
        <f>(C892-VLOOKUP(H892,Riders!$A$2:$E$8002,4,FALSE))/365</f>
        <v>26.936986301369863</v>
      </c>
    </row>
    <row r="893" spans="1:10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 s="10">
        <f>(C893-VLOOKUP(H893,Riders!$A$2:$E$8002,4,FALSE))/365</f>
        <v>26.010958904109589</v>
      </c>
    </row>
    <row r="894" spans="1:10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 s="10">
        <f>(C894-VLOOKUP(H894,Riders!$A$2:$E$8002,4,FALSE))/365</f>
        <v>23.413698630136988</v>
      </c>
    </row>
    <row r="895" spans="1:10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 s="10">
        <f>(C895-VLOOKUP(H895,Riders!$A$2:$E$8002,4,FALSE))/365</f>
        <v>20.860273972602741</v>
      </c>
    </row>
    <row r="896" spans="1:10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 s="10">
        <f>(C896-VLOOKUP(H896,Riders!$A$2:$E$8002,4,FALSE))/365</f>
        <v>23.44109589041096</v>
      </c>
    </row>
    <row r="897" spans="1:10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 s="10">
        <f>(C897-VLOOKUP(H897,Riders!$A$2:$E$8002,4,FALSE))/365</f>
        <v>26.717808219178082</v>
      </c>
    </row>
    <row r="898" spans="1:10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 s="10">
        <f>(C898-VLOOKUP(H898,Riders!$A$2:$E$8002,4,FALSE))/365</f>
        <v>25.041095890410958</v>
      </c>
    </row>
    <row r="899" spans="1:10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 s="10">
        <f>(C899-VLOOKUP(H899,Riders!$A$2:$E$8002,4,FALSE))/365</f>
        <v>20.895890410958906</v>
      </c>
    </row>
    <row r="900" spans="1:10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 s="10">
        <f>(C900-VLOOKUP(H900,Riders!$A$2:$E$8002,4,FALSE))/365</f>
        <v>20.980821917808218</v>
      </c>
    </row>
    <row r="901" spans="1:10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 s="10">
        <f>(C901-VLOOKUP(H901,Riders!$A$2:$E$8002,4,FALSE))/365</f>
        <v>24.882191780821916</v>
      </c>
    </row>
    <row r="902" spans="1:10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 s="10">
        <f>(C902-VLOOKUP(H902,Riders!$A$2:$E$8002,4,FALSE))/365</f>
        <v>31.339726027397262</v>
      </c>
    </row>
    <row r="903" spans="1:10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 s="10">
        <f>(C903-VLOOKUP(H903,Riders!$A$2:$E$8002,4,FALSE))/365</f>
        <v>23.44109589041096</v>
      </c>
    </row>
    <row r="904" spans="1:10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 s="10">
        <f>(C904-VLOOKUP(H904,Riders!$A$2:$E$8002,4,FALSE))/365</f>
        <v>21.347945205479451</v>
      </c>
    </row>
    <row r="905" spans="1:10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 s="10">
        <f>(C905-VLOOKUP(H905,Riders!$A$2:$E$8002,4,FALSE))/365</f>
        <v>19.673972602739727</v>
      </c>
    </row>
    <row r="906" spans="1:10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 s="10">
        <f>(C906-VLOOKUP(H906,Riders!$A$2:$E$8002,4,FALSE))/365</f>
        <v>26.723287671232878</v>
      </c>
    </row>
    <row r="907" spans="1:10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 s="10">
        <f>(C907-VLOOKUP(H907,Riders!$A$2:$E$8002,4,FALSE))/365</f>
        <v>24.991780821917807</v>
      </c>
    </row>
    <row r="908" spans="1:10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 s="10">
        <f>(C908-VLOOKUP(H908,Riders!$A$2:$E$8002,4,FALSE))/365</f>
        <v>25.728767123287671</v>
      </c>
    </row>
    <row r="909" spans="1:10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 s="10">
        <f>(C909-VLOOKUP(H909,Riders!$A$2:$E$8002,4,FALSE))/365</f>
        <v>24.983561643835618</v>
      </c>
    </row>
    <row r="910" spans="1:10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 s="10">
        <f>(C910-VLOOKUP(H910,Riders!$A$2:$E$8002,4,FALSE))/365</f>
        <v>24.882191780821916</v>
      </c>
    </row>
    <row r="911" spans="1:10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 s="10">
        <f>(C911-VLOOKUP(H911,Riders!$A$2:$E$8002,4,FALSE))/365</f>
        <v>25.989041095890411</v>
      </c>
    </row>
    <row r="912" spans="1:10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 s="10">
        <f>(C912-VLOOKUP(H912,Riders!$A$2:$E$8002,4,FALSE))/365</f>
        <v>19.673972602739727</v>
      </c>
    </row>
    <row r="913" spans="1:10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 s="10">
        <f>(C913-VLOOKUP(H913,Riders!$A$2:$E$8002,4,FALSE))/365</f>
        <v>25.421917808219177</v>
      </c>
    </row>
    <row r="914" spans="1:10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 s="10">
        <f>(C914-VLOOKUP(H914,Riders!$A$2:$E$8002,4,FALSE))/365</f>
        <v>20.895890410958906</v>
      </c>
    </row>
    <row r="915" spans="1:10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 s="10">
        <f>(C915-VLOOKUP(H915,Riders!$A$2:$E$8002,4,FALSE))/365</f>
        <v>27.526027397260275</v>
      </c>
    </row>
    <row r="916" spans="1:10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 s="10">
        <f>(C916-VLOOKUP(H916,Riders!$A$2:$E$8002,4,FALSE))/365</f>
        <v>24.991780821917807</v>
      </c>
    </row>
    <row r="917" spans="1:10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 s="10">
        <f>(C917-VLOOKUP(H917,Riders!$A$2:$E$8002,4,FALSE))/365</f>
        <v>25.728767123287671</v>
      </c>
    </row>
    <row r="918" spans="1:10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 s="10">
        <f>(C918-VLOOKUP(H918,Riders!$A$2:$E$8002,4,FALSE))/365</f>
        <v>28.567123287671233</v>
      </c>
    </row>
    <row r="919" spans="1:10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 s="10">
        <f>(C919-VLOOKUP(H919,Riders!$A$2:$E$8002,4,FALSE))/365</f>
        <v>23.413698630136988</v>
      </c>
    </row>
    <row r="920" spans="1:10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 s="10">
        <f>(C920-VLOOKUP(H920,Riders!$A$2:$E$8002,4,FALSE))/365</f>
        <v>20.980821917808218</v>
      </c>
    </row>
    <row r="921" spans="1:10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 s="10">
        <f>(C921-VLOOKUP(H921,Riders!$A$2:$E$8002,4,FALSE))/365</f>
        <v>26.723287671232878</v>
      </c>
    </row>
    <row r="922" spans="1:10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 s="10">
        <f>(C922-VLOOKUP(H922,Riders!$A$2:$E$8002,4,FALSE))/365</f>
        <v>19.698630136986303</v>
      </c>
    </row>
    <row r="923" spans="1:10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 s="10">
        <f>(C923-VLOOKUP(H923,Riders!$A$2:$E$8002,4,FALSE))/365</f>
        <v>30.158904109589042</v>
      </c>
    </row>
    <row r="924" spans="1:10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 s="10">
        <f>(C924-VLOOKUP(H924,Riders!$A$2:$E$8002,4,FALSE))/365</f>
        <v>26.010958904109589</v>
      </c>
    </row>
    <row r="925" spans="1:10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 s="10">
        <f>(C925-VLOOKUP(H925,Riders!$A$2:$E$8002,4,FALSE))/365</f>
        <v>21.375342465753423</v>
      </c>
    </row>
    <row r="926" spans="1:10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 s="10">
        <f>(C926-VLOOKUP(H926,Riders!$A$2:$E$8002,4,FALSE))/365</f>
        <v>25.041095890410958</v>
      </c>
    </row>
    <row r="927" spans="1:10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 s="10">
        <f>(C927-VLOOKUP(H927,Riders!$A$2:$E$8002,4,FALSE))/365</f>
        <v>19.041095890410958</v>
      </c>
    </row>
    <row r="928" spans="1:10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 s="10">
        <f>(C928-VLOOKUP(H928,Riders!$A$2:$E$8002,4,FALSE))/365</f>
        <v>23.44109589041096</v>
      </c>
    </row>
    <row r="929" spans="1:10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 s="10">
        <f>(C929-VLOOKUP(H929,Riders!$A$2:$E$8002,4,FALSE))/365</f>
        <v>31.339726027397262</v>
      </c>
    </row>
    <row r="930" spans="1:10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 s="10">
        <f>(C930-VLOOKUP(H930,Riders!$A$2:$E$8002,4,FALSE))/365</f>
        <v>20.860273972602741</v>
      </c>
    </row>
    <row r="931" spans="1:10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 s="10">
        <f>(C931-VLOOKUP(H931,Riders!$A$2:$E$8002,4,FALSE))/365</f>
        <v>20.098630136986301</v>
      </c>
    </row>
    <row r="932" spans="1:10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 s="10">
        <f>(C932-VLOOKUP(H932,Riders!$A$2:$E$8002,4,FALSE))/365</f>
        <v>28.726027397260275</v>
      </c>
    </row>
    <row r="933" spans="1:10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 s="10">
        <f>(C933-VLOOKUP(H933,Riders!$A$2:$E$8002,4,FALSE))/365</f>
        <v>21.347945205479451</v>
      </c>
    </row>
    <row r="934" spans="1:10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 s="10">
        <f>(C934-VLOOKUP(H934,Riders!$A$2:$E$8002,4,FALSE))/365</f>
        <v>26.717808219178082</v>
      </c>
    </row>
    <row r="935" spans="1:10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 s="10">
        <f>(C935-VLOOKUP(H935,Riders!$A$2:$E$8002,4,FALSE))/365</f>
        <v>31.339726027397262</v>
      </c>
    </row>
    <row r="936" spans="1:10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 s="10">
        <f>(C936-VLOOKUP(H936,Riders!$A$2:$E$8002,4,FALSE))/365</f>
        <v>26.936986301369863</v>
      </c>
    </row>
    <row r="937" spans="1:10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 s="10">
        <f>(C937-VLOOKUP(H937,Riders!$A$2:$E$8002,4,FALSE))/365</f>
        <v>25.421917808219177</v>
      </c>
    </row>
    <row r="938" spans="1:10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 s="10">
        <f>(C938-VLOOKUP(H938,Riders!$A$2:$E$8002,4,FALSE))/365</f>
        <v>21.676712328767124</v>
      </c>
    </row>
    <row r="939" spans="1:10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 s="10">
        <f>(C939-VLOOKUP(H939,Riders!$A$2:$E$8002,4,FALSE))/365</f>
        <v>25.728767123287671</v>
      </c>
    </row>
    <row r="940" spans="1:10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 s="10">
        <f>(C940-VLOOKUP(H940,Riders!$A$2:$E$8002,4,FALSE))/365</f>
        <v>22.860273972602741</v>
      </c>
    </row>
    <row r="941" spans="1:10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 s="10">
        <f>(C941-VLOOKUP(H941,Riders!$A$2:$E$8002,4,FALSE))/365</f>
        <v>23.419178082191781</v>
      </c>
    </row>
    <row r="942" spans="1:10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 s="10">
        <f>(C942-VLOOKUP(H942,Riders!$A$2:$E$8002,4,FALSE))/365</f>
        <v>26.723287671232878</v>
      </c>
    </row>
    <row r="943" spans="1:10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 s="10">
        <f>(C943-VLOOKUP(H943,Riders!$A$2:$E$8002,4,FALSE))/365</f>
        <v>23.44109589041096</v>
      </c>
    </row>
    <row r="944" spans="1:10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 s="10">
        <f>(C944-VLOOKUP(H944,Riders!$A$2:$E$8002,4,FALSE))/365</f>
        <v>24.983561643835618</v>
      </c>
    </row>
    <row r="945" spans="1:10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 s="10">
        <f>(C945-VLOOKUP(H945,Riders!$A$2:$E$8002,4,FALSE))/365</f>
        <v>21.375342465753423</v>
      </c>
    </row>
    <row r="946" spans="1:10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 s="10">
        <f>(C946-VLOOKUP(H946,Riders!$A$2:$E$8002,4,FALSE))/365</f>
        <v>22.860273972602741</v>
      </c>
    </row>
    <row r="947" spans="1:10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 s="10">
        <f>(C947-VLOOKUP(H947,Riders!$A$2:$E$8002,4,FALSE))/365</f>
        <v>23.419178082191781</v>
      </c>
    </row>
    <row r="948" spans="1:10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 s="10">
        <f>(C948-VLOOKUP(H948,Riders!$A$2:$E$8002,4,FALSE))/365</f>
        <v>26.717808219178082</v>
      </c>
    </row>
    <row r="949" spans="1:10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 s="10">
        <f>(C949-VLOOKUP(H949,Riders!$A$2:$E$8002,4,FALSE))/365</f>
        <v>26.936986301369863</v>
      </c>
    </row>
    <row r="950" spans="1:10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 s="10">
        <f>(C950-VLOOKUP(H950,Riders!$A$2:$E$8002,4,FALSE))/365</f>
        <v>31.339726027397262</v>
      </c>
    </row>
    <row r="951" spans="1:10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 s="10">
        <f>(C951-VLOOKUP(H951,Riders!$A$2:$E$8002,4,FALSE))/365</f>
        <v>26.723287671232878</v>
      </c>
    </row>
    <row r="952" spans="1:10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 s="10">
        <f>(C952-VLOOKUP(H952,Riders!$A$2:$E$8002,4,FALSE))/365</f>
        <v>25.421917808219177</v>
      </c>
    </row>
    <row r="953" spans="1:10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 s="10">
        <f>(C953-VLOOKUP(H953,Riders!$A$2:$E$8002,4,FALSE))/365</f>
        <v>23.44109589041096</v>
      </c>
    </row>
    <row r="954" spans="1:10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 s="10">
        <f>(C954-VLOOKUP(H954,Riders!$A$2:$E$8002,4,FALSE))/365</f>
        <v>21.676712328767124</v>
      </c>
    </row>
    <row r="955" spans="1:10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 s="10">
        <f>(C955-VLOOKUP(H955,Riders!$A$2:$E$8002,4,FALSE))/365</f>
        <v>24.983561643835618</v>
      </c>
    </row>
    <row r="956" spans="1:10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 s="10">
        <f>(C956-VLOOKUP(H956,Riders!$A$2:$E$8002,4,FALSE))/365</f>
        <v>21.375342465753423</v>
      </c>
    </row>
    <row r="957" spans="1:10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 s="10">
        <f>(C957-VLOOKUP(H957,Riders!$A$2:$E$8002,4,FALSE))/365</f>
        <v>25.728767123287671</v>
      </c>
    </row>
    <row r="958" spans="1:10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 s="10">
        <f>(C958-VLOOKUP(H958,Riders!$A$2:$E$8002,4,FALSE))/365</f>
        <v>22.416438356164385</v>
      </c>
    </row>
    <row r="959" spans="1:10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 s="10">
        <f>(C959-VLOOKUP(H959,Riders!$A$2:$E$8002,4,FALSE))/365</f>
        <v>24.997260273972604</v>
      </c>
    </row>
    <row r="960" spans="1:10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 s="10">
        <f>(C960-VLOOKUP(H960,Riders!$A$2:$E$8002,4,FALSE))/365</f>
        <v>31.454794520547946</v>
      </c>
    </row>
    <row r="961" spans="1:10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 s="10">
        <f>(C961-VLOOKUP(H961,Riders!$A$2:$E$8002,4,FALSE))/365</f>
        <v>21.490410958904111</v>
      </c>
    </row>
    <row r="962" spans="1:10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 s="10">
        <f>(C962-VLOOKUP(H962,Riders!$A$2:$E$8002,4,FALSE))/365</f>
        <v>27.580821917808219</v>
      </c>
    </row>
    <row r="963" spans="1:10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 s="10">
        <f>(C963-VLOOKUP(H963,Riders!$A$2:$E$8002,4,FALSE))/365</f>
        <v>29.139726027397259</v>
      </c>
    </row>
    <row r="964" spans="1:10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 s="10">
        <f>(C964-VLOOKUP(H964,Riders!$A$2:$E$8002,4,FALSE))/365</f>
        <v>19.789041095890411</v>
      </c>
    </row>
    <row r="965" spans="1:10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 s="10">
        <f>(C965-VLOOKUP(H965,Riders!$A$2:$E$8002,4,FALSE))/365</f>
        <v>21.095890410958905</v>
      </c>
    </row>
    <row r="966" spans="1:10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 s="10">
        <f>(C966-VLOOKUP(H966,Riders!$A$2:$E$8002,4,FALSE))/365</f>
        <v>23.556164383561644</v>
      </c>
    </row>
    <row r="967" spans="1:10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 s="10" t="e">
        <f>(C967-VLOOKUP(H967,Riders!$A$2:$E$8002,4,FALSE))/365</f>
        <v>#N/A</v>
      </c>
    </row>
    <row r="968" spans="1:10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 s="10">
        <f>(C968-VLOOKUP(H968,Riders!$A$2:$E$8002,4,FALSE))/365</f>
        <v>26.473972602739725</v>
      </c>
    </row>
    <row r="969" spans="1:10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 s="10">
        <f>(C969-VLOOKUP(H969,Riders!$A$2:$E$8002,4,FALSE))/365</f>
        <v>26.104109589041094</v>
      </c>
    </row>
    <row r="970" spans="1:10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 s="10">
        <f>(C970-VLOOKUP(H970,Riders!$A$2:$E$8002,4,FALSE))/365</f>
        <v>30.273972602739725</v>
      </c>
    </row>
    <row r="971" spans="1:10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 s="10">
        <f>(C971-VLOOKUP(H971,Riders!$A$2:$E$8002,4,FALSE))/365</f>
        <v>25.156164383561645</v>
      </c>
    </row>
    <row r="972" spans="1:10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 s="10">
        <f>(C972-VLOOKUP(H972,Riders!$A$2:$E$8002,4,FALSE))/365</f>
        <v>25.843835616438355</v>
      </c>
    </row>
    <row r="973" spans="1:10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 s="10" t="e">
        <f>(C973-VLOOKUP(H973,Riders!$A$2:$E$8002,4,FALSE))/365</f>
        <v>#N/A</v>
      </c>
    </row>
    <row r="974" spans="1:10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 s="10">
        <f>(C974-VLOOKUP(H974,Riders!$A$2:$E$8002,4,FALSE))/365</f>
        <v>26.832876712328765</v>
      </c>
    </row>
    <row r="975" spans="1:10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 s="10">
        <f>(C975-VLOOKUP(H975,Riders!$A$2:$E$8002,4,FALSE))/365</f>
        <v>28.841095890410958</v>
      </c>
    </row>
    <row r="976" spans="1:10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 s="10">
        <f>(C976-VLOOKUP(H976,Riders!$A$2:$E$8002,4,FALSE))/365</f>
        <v>29.841095890410958</v>
      </c>
    </row>
    <row r="977" spans="1:10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 s="10">
        <f>(C977-VLOOKUP(H977,Riders!$A$2:$E$8002,4,FALSE))/365</f>
        <v>28.068493150684933</v>
      </c>
    </row>
    <row r="978" spans="1:10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 s="10">
        <f>(C978-VLOOKUP(H978,Riders!$A$2:$E$8002,4,FALSE))/365</f>
        <v>25.098630136986301</v>
      </c>
    </row>
    <row r="979" spans="1:10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 s="10">
        <f>(C979-VLOOKUP(H979,Riders!$A$2:$E$8002,4,FALSE))/365</f>
        <v>22.109589041095891</v>
      </c>
    </row>
    <row r="980" spans="1:10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 s="10">
        <f>(C980-VLOOKUP(H980,Riders!$A$2:$E$8002,4,FALSE))/365</f>
        <v>25.87945205479452</v>
      </c>
    </row>
    <row r="981" spans="1:10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 s="10">
        <f>(C981-VLOOKUP(H981,Riders!$A$2:$E$8002,4,FALSE))/365</f>
        <v>20.213698630136985</v>
      </c>
    </row>
    <row r="982" spans="1:10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 s="10">
        <f>(C982-VLOOKUP(H982,Riders!$A$2:$E$8002,4,FALSE))/365</f>
        <v>23.534246575342465</v>
      </c>
    </row>
    <row r="983" spans="1:10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 s="10">
        <f>(C983-VLOOKUP(H983,Riders!$A$2:$E$8002,4,FALSE))/365</f>
        <v>26.126027397260273</v>
      </c>
    </row>
    <row r="984" spans="1:10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 s="10">
        <f>(C984-VLOOKUP(H984,Riders!$A$2:$E$8002,4,FALSE))/365</f>
        <v>26.126027397260273</v>
      </c>
    </row>
    <row r="985" spans="1:10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 s="10">
        <f>(C985-VLOOKUP(H985,Riders!$A$2:$E$8002,4,FALSE))/365</f>
        <v>21.463013698630139</v>
      </c>
    </row>
    <row r="986" spans="1:10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 s="10">
        <f>(C986-VLOOKUP(H986,Riders!$A$2:$E$8002,4,FALSE))/365</f>
        <v>20.975342465753425</v>
      </c>
    </row>
    <row r="987" spans="1:10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 s="10">
        <f>(C987-VLOOKUP(H987,Riders!$A$2:$E$8002,4,FALSE))/365</f>
        <v>26.126027397260273</v>
      </c>
    </row>
    <row r="988" spans="1:10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 s="10">
        <f>(C988-VLOOKUP(H988,Riders!$A$2:$E$8002,4,FALSE))/365</f>
        <v>21.095890410958905</v>
      </c>
    </row>
    <row r="989" spans="1:10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 s="10">
        <f>(C989-VLOOKUP(H989,Riders!$A$2:$E$8002,4,FALSE))/365</f>
        <v>24.997260273972604</v>
      </c>
    </row>
    <row r="990" spans="1:10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 s="10">
        <f>(C990-VLOOKUP(H990,Riders!$A$2:$E$8002,4,FALSE))/365</f>
        <v>20.213698630136985</v>
      </c>
    </row>
    <row r="991" spans="1:10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 s="10">
        <f>(C991-VLOOKUP(H991,Riders!$A$2:$E$8002,4,FALSE))/365</f>
        <v>21.490410958904111</v>
      </c>
    </row>
    <row r="992" spans="1:10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 s="10">
        <f>(C992-VLOOKUP(H992,Riders!$A$2:$E$8002,4,FALSE))/365</f>
        <v>22.109589041095891</v>
      </c>
    </row>
    <row r="993" spans="1:10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 s="10">
        <f>(C993-VLOOKUP(H993,Riders!$A$2:$E$8002,4,FALSE))/365</f>
        <v>29.139726027397259</v>
      </c>
    </row>
    <row r="994" spans="1:10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 s="10">
        <f>(C994-VLOOKUP(H994,Riders!$A$2:$E$8002,4,FALSE))/365</f>
        <v>20.975342465753425</v>
      </c>
    </row>
    <row r="995" spans="1:10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 s="10">
        <f>(C995-VLOOKUP(H995,Riders!$A$2:$E$8002,4,FALSE))/365</f>
        <v>26.832876712328765</v>
      </c>
    </row>
    <row r="996" spans="1:10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 s="10">
        <f>(C996-VLOOKUP(H996,Riders!$A$2:$E$8002,4,FALSE))/365</f>
        <v>23.556164383561644</v>
      </c>
    </row>
    <row r="997" spans="1:10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 s="10">
        <f>(C997-VLOOKUP(H997,Riders!$A$2:$E$8002,4,FALSE))/365</f>
        <v>25.87945205479452</v>
      </c>
    </row>
    <row r="998" spans="1:10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 s="10">
        <f>(C998-VLOOKUP(H998,Riders!$A$2:$E$8002,4,FALSE))/365</f>
        <v>26.473972602739725</v>
      </c>
    </row>
    <row r="999" spans="1:10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 s="10" t="e">
        <f>(C999-VLOOKUP(H999,Riders!$A$2:$E$8002,4,FALSE))/365</f>
        <v>#N/A</v>
      </c>
    </row>
    <row r="1000" spans="1:10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 s="10">
        <f>(C1000-VLOOKUP(H1000,Riders!$A$2:$E$8002,4,FALSE))/365</f>
        <v>21.463013698630139</v>
      </c>
    </row>
    <row r="1001" spans="1:10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 s="10">
        <f>(C1001-VLOOKUP(H1001,Riders!$A$2:$E$8002,4,FALSE))/365</f>
        <v>26.104109589041094</v>
      </c>
    </row>
    <row r="1002" spans="1:10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 s="10">
        <f>(C1002-VLOOKUP(H1002,Riders!$A$2:$E$8002,4,FALSE))/365</f>
        <v>29.841095890410958</v>
      </c>
    </row>
    <row r="1003" spans="1:10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 s="10">
        <f>(C1003-VLOOKUP(H1003,Riders!$A$2:$E$8002,4,FALSE))/365</f>
        <v>19.789041095890411</v>
      </c>
    </row>
    <row r="1004" spans="1:10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 s="10">
        <f>(C1004-VLOOKUP(H1004,Riders!$A$2:$E$8002,4,FALSE))/365</f>
        <v>25.098630136986301</v>
      </c>
    </row>
    <row r="1005" spans="1:10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 s="10">
        <f>(C1005-VLOOKUP(H1005,Riders!$A$2:$E$8002,4,FALSE))/365</f>
        <v>30.273972602739725</v>
      </c>
    </row>
    <row r="1006" spans="1:10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 s="10">
        <f>(C1006-VLOOKUP(H1006,Riders!$A$2:$E$8002,4,FALSE))/365</f>
        <v>31.454794520547946</v>
      </c>
    </row>
    <row r="1007" spans="1:10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 s="10">
        <f>(C1007-VLOOKUP(H1007,Riders!$A$2:$E$8002,4,FALSE))/365</f>
        <v>26.126027397260273</v>
      </c>
    </row>
    <row r="1008" spans="1:10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 s="10">
        <f>(C1008-VLOOKUP(H1008,Riders!$A$2:$E$8002,4,FALSE))/365</f>
        <v>28.841095890410958</v>
      </c>
    </row>
    <row r="1009" spans="1:10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 s="10">
        <f>(C1009-VLOOKUP(H1009,Riders!$A$2:$E$8002,4,FALSE))/365</f>
        <v>25.156164383561645</v>
      </c>
    </row>
    <row r="1010" spans="1:10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 s="10">
        <f>(C1010-VLOOKUP(H1010,Riders!$A$2:$E$8002,4,FALSE))/365</f>
        <v>28.068493150684933</v>
      </c>
    </row>
    <row r="1011" spans="1:10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 s="10">
        <f>(C1011-VLOOKUP(H1011,Riders!$A$2:$E$8002,4,FALSE))/365</f>
        <v>26.832876712328765</v>
      </c>
    </row>
    <row r="1012" spans="1:10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 s="10">
        <f>(C1012-VLOOKUP(H1012,Riders!$A$2:$E$8002,4,FALSE))/365</f>
        <v>21.490410958904111</v>
      </c>
    </row>
    <row r="1013" spans="1:10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 s="10">
        <f>(C1013-VLOOKUP(H1013,Riders!$A$2:$E$8002,4,FALSE))/365</f>
        <v>22.416438356164385</v>
      </c>
    </row>
    <row r="1014" spans="1:10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 s="10">
        <f>(C1014-VLOOKUP(H1014,Riders!$A$2:$E$8002,4,FALSE))/365</f>
        <v>31.454794520547946</v>
      </c>
    </row>
    <row r="1015" spans="1:10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 s="10">
        <f>(C1015-VLOOKUP(H1015,Riders!$A$2:$E$8002,4,FALSE))/365</f>
        <v>25.843835616438355</v>
      </c>
    </row>
    <row r="1016" spans="1:10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 s="10">
        <f>(C1016-VLOOKUP(H1016,Riders!$A$2:$E$8002,4,FALSE))/365</f>
        <v>23.534246575342465</v>
      </c>
    </row>
    <row r="1017" spans="1:10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 s="10">
        <f>(C1017-VLOOKUP(H1017,Riders!$A$2:$E$8002,4,FALSE))/365</f>
        <v>26.126027397260273</v>
      </c>
    </row>
    <row r="1018" spans="1:10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 s="10">
        <f>(C1018-VLOOKUP(H1018,Riders!$A$2:$E$8002,4,FALSE))/365</f>
        <v>27.580821917808219</v>
      </c>
    </row>
    <row r="1019" spans="1:10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 s="10">
        <f>(C1019-VLOOKUP(H1019,Riders!$A$2:$E$8002,4,FALSE))/365</f>
        <v>29.841095890410958</v>
      </c>
    </row>
    <row r="1020" spans="1:10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 s="10" t="e">
        <f>(C1020-VLOOKUP(H1020,Riders!$A$2:$E$8002,4,FALSE))/365</f>
        <v>#N/A</v>
      </c>
    </row>
    <row r="1021" spans="1:10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 s="10" t="e">
        <f>(C1021-VLOOKUP(H1021,Riders!$A$2:$E$8002,4,FALSE))/365</f>
        <v>#N/A</v>
      </c>
    </row>
    <row r="1022" spans="1:10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 s="10">
        <f>(C1022-VLOOKUP(H1022,Riders!$A$2:$E$8002,4,FALSE))/365</f>
        <v>23.534246575342465</v>
      </c>
    </row>
    <row r="1023" spans="1:10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 s="10">
        <f>(C1023-VLOOKUP(H1023,Riders!$A$2:$E$8002,4,FALSE))/365</f>
        <v>28.068493150684933</v>
      </c>
    </row>
    <row r="1024" spans="1:10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 s="10">
        <f>(C1024-VLOOKUP(H1024,Riders!$A$2:$E$8002,4,FALSE))/365</f>
        <v>21.490410958904111</v>
      </c>
    </row>
    <row r="1025" spans="1:10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 s="10">
        <f>(C1025-VLOOKUP(H1025,Riders!$A$2:$E$8002,4,FALSE))/365</f>
        <v>26.832876712328765</v>
      </c>
    </row>
    <row r="1026" spans="1:10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 s="10">
        <f>(C1026-VLOOKUP(H1026,Riders!$A$2:$E$8002,4,FALSE))/365</f>
        <v>26.126027397260273</v>
      </c>
    </row>
    <row r="1027" spans="1:10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 s="10">
        <f>(C1027-VLOOKUP(H1027,Riders!$A$2:$E$8002,4,FALSE))/365</f>
        <v>27.580821917808219</v>
      </c>
    </row>
    <row r="1028" spans="1:10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 s="10">
        <f>(C1028-VLOOKUP(H1028,Riders!$A$2:$E$8002,4,FALSE))/365</f>
        <v>29.841095890410958</v>
      </c>
    </row>
    <row r="1029" spans="1:10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 s="10">
        <f>(C1029-VLOOKUP(H1029,Riders!$A$2:$E$8002,4,FALSE))/365</f>
        <v>31.454794520547946</v>
      </c>
    </row>
    <row r="1030" spans="1:10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 s="10">
        <f>(C1030-VLOOKUP(H1030,Riders!$A$2:$E$8002,4,FALSE))/365</f>
        <v>25.843835616438355</v>
      </c>
    </row>
    <row r="1031" spans="1:10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 s="10">
        <f>(C1031-VLOOKUP(H1031,Riders!$A$2:$E$8002,4,FALSE))/365</f>
        <v>22.416438356164385</v>
      </c>
    </row>
    <row r="1032" spans="1:10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 s="10" t="e">
        <f>(C1032-VLOOKUP(H1032,Riders!$A$2:$E$8002,4,FALSE))/365</f>
        <v>#N/A</v>
      </c>
    </row>
    <row r="1033" spans="1:10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 s="10" t="e">
        <f>(C1033-VLOOKUP(H1033,Riders!$A$2:$E$8002,4,FALSE))/365</f>
        <v>#N/A</v>
      </c>
    </row>
    <row r="1034" spans="1:10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 s="10">
        <f>(C1034-VLOOKUP(H1034,Riders!$A$2:$E$8002,4,FALSE))/365</f>
        <v>27.671232876712327</v>
      </c>
    </row>
    <row r="1035" spans="1:10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 s="10">
        <f>(C1035-VLOOKUP(H1035,Riders!$A$2:$E$8002,4,FALSE))/365</f>
        <v>25.627397260273973</v>
      </c>
    </row>
    <row r="1036" spans="1:10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 s="10">
        <f>(C1036-VLOOKUP(H1036,Riders!$A$2:$E$8002,4,FALSE))/365</f>
        <v>21.580821917808219</v>
      </c>
    </row>
    <row r="1037" spans="1:10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 s="10">
        <f>(C1037-VLOOKUP(H1037,Riders!$A$2:$E$8002,4,FALSE))/365</f>
        <v>29.931506849315067</v>
      </c>
    </row>
    <row r="1038" spans="1:10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 s="10">
        <f>(C1038-VLOOKUP(H1038,Riders!$A$2:$E$8002,4,FALSE))/365</f>
        <v>25.356164383561644</v>
      </c>
    </row>
    <row r="1039" spans="1:10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 s="10">
        <f>(C1039-VLOOKUP(H1039,Riders!$A$2:$E$8002,4,FALSE))/365</f>
        <v>27.482191780821918</v>
      </c>
    </row>
    <row r="1040" spans="1:10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 s="10">
        <f>(C1040-VLOOKUP(H1040,Riders!$A$2:$E$8002,4,FALSE))/365</f>
        <v>23.065753424657533</v>
      </c>
    </row>
    <row r="1041" spans="1:10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 s="10">
        <f>(C1041-VLOOKUP(H1041,Riders!$A$2:$E$8002,4,FALSE))/365</f>
        <v>22.504109589041096</v>
      </c>
    </row>
    <row r="1042" spans="1:10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 s="10">
        <f>(C1042-VLOOKUP(H1042,Riders!$A$2:$E$8002,4,FALSE))/365</f>
        <v>28.931506849315067</v>
      </c>
    </row>
    <row r="1043" spans="1:10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 s="10">
        <f>(C1043-VLOOKUP(H1043,Riders!$A$2:$E$8002,4,FALSE))/365</f>
        <v>23.624657534246577</v>
      </c>
    </row>
    <row r="1044" spans="1:10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 s="10">
        <f>(C1044-VLOOKUP(H1044,Riders!$A$2:$E$8002,4,FALSE))/365</f>
        <v>23.646575342465752</v>
      </c>
    </row>
    <row r="1045" spans="1:10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 s="10">
        <f>(C1045-VLOOKUP(H1045,Riders!$A$2:$E$8002,4,FALSE))/365</f>
        <v>23.646575342465752</v>
      </c>
    </row>
    <row r="1046" spans="1:10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 s="10">
        <f>(C1046-VLOOKUP(H1046,Riders!$A$2:$E$8002,4,FALSE))/365</f>
        <v>27.142465753424659</v>
      </c>
    </row>
    <row r="1047" spans="1:10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 s="10">
        <f>(C1047-VLOOKUP(H1047,Riders!$A$2:$E$8002,4,FALSE))/365</f>
        <v>22.2</v>
      </c>
    </row>
    <row r="1048" spans="1:10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 s="10">
        <f>(C1048-VLOOKUP(H1048,Riders!$A$2:$E$8002,4,FALSE))/365</f>
        <v>21.101369863013698</v>
      </c>
    </row>
    <row r="1049" spans="1:10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 s="10">
        <f>(C1049-VLOOKUP(H1049,Riders!$A$2:$E$8002,4,FALSE))/365</f>
        <v>25.18904109589041</v>
      </c>
    </row>
    <row r="1050" spans="1:10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 s="10">
        <f>(C1050-VLOOKUP(H1050,Riders!$A$2:$E$8002,4,FALSE))/365</f>
        <v>24.901369863013699</v>
      </c>
    </row>
    <row r="1051" spans="1:10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 s="10">
        <f>(C1051-VLOOKUP(H1051,Riders!$A$2:$E$8002,4,FALSE))/365</f>
        <v>26.92876712328767</v>
      </c>
    </row>
    <row r="1052" spans="1:10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 s="10">
        <f>(C1052-VLOOKUP(H1052,Riders!$A$2:$E$8002,4,FALSE))/365</f>
        <v>31.545205479452054</v>
      </c>
    </row>
    <row r="1053" spans="1:10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 s="10">
        <f>(C1053-VLOOKUP(H1053,Riders!$A$2:$E$8002,4,FALSE))/365</f>
        <v>23.613698630136987</v>
      </c>
    </row>
    <row r="1054" spans="1:10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 s="10">
        <f>(C1054-VLOOKUP(H1054,Riders!$A$2:$E$8002,4,FALSE))/365</f>
        <v>30.364383561643837</v>
      </c>
    </row>
    <row r="1055" spans="1:10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 s="10">
        <f>(C1055-VLOOKUP(H1055,Riders!$A$2:$E$8002,4,FALSE))/365</f>
        <v>28.158904109589042</v>
      </c>
    </row>
    <row r="1056" spans="1:10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 s="10">
        <f>(C1056-VLOOKUP(H1056,Riders!$A$2:$E$8002,4,FALSE))/365</f>
        <v>26.923287671232877</v>
      </c>
    </row>
    <row r="1057" spans="1:10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 s="10">
        <f>(C1057-VLOOKUP(H1057,Riders!$A$2:$E$8002,4,FALSE))/365</f>
        <v>21.882191780821916</v>
      </c>
    </row>
    <row r="1058" spans="1:10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 s="10" t="e">
        <f>(C1058-VLOOKUP(H1058,Riders!$A$2:$E$8002,4,FALSE))/365</f>
        <v>#N/A</v>
      </c>
    </row>
    <row r="1059" spans="1:10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 s="10">
        <f>(C1059-VLOOKUP(H1059,Riders!$A$2:$E$8002,4,FALSE))/365</f>
        <v>23.646575342465752</v>
      </c>
    </row>
    <row r="1060" spans="1:10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 s="10">
        <f>(C1060-VLOOKUP(H1060,Riders!$A$2:$E$8002,4,FALSE))/365</f>
        <v>26.923287671232877</v>
      </c>
    </row>
    <row r="1061" spans="1:10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 s="10">
        <f>(C1061-VLOOKUP(H1061,Riders!$A$2:$E$8002,4,FALSE))/365</f>
        <v>24.901369863013699</v>
      </c>
    </row>
    <row r="1062" spans="1:10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 s="10">
        <f>(C1062-VLOOKUP(H1062,Riders!$A$2:$E$8002,4,FALSE))/365</f>
        <v>21.580821917808219</v>
      </c>
    </row>
    <row r="1063" spans="1:10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 s="10">
        <f>(C1063-VLOOKUP(H1063,Riders!$A$2:$E$8002,4,FALSE))/365</f>
        <v>27.482191780821918</v>
      </c>
    </row>
    <row r="1064" spans="1:10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 s="10">
        <f>(C1064-VLOOKUP(H1064,Riders!$A$2:$E$8002,4,FALSE))/365</f>
        <v>28.931506849315067</v>
      </c>
    </row>
    <row r="1065" spans="1:10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 s="10">
        <f>(C1065-VLOOKUP(H1065,Riders!$A$2:$E$8002,4,FALSE))/365</f>
        <v>23.646575342465752</v>
      </c>
    </row>
    <row r="1066" spans="1:10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 s="10">
        <f>(C1066-VLOOKUP(H1066,Riders!$A$2:$E$8002,4,FALSE))/365</f>
        <v>25.18904109589041</v>
      </c>
    </row>
    <row r="1067" spans="1:10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 s="10">
        <f>(C1067-VLOOKUP(H1067,Riders!$A$2:$E$8002,4,FALSE))/365</f>
        <v>23.624657534246577</v>
      </c>
    </row>
    <row r="1068" spans="1:10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 s="10">
        <f>(C1068-VLOOKUP(H1068,Riders!$A$2:$E$8002,4,FALSE))/365</f>
        <v>21.101369863013698</v>
      </c>
    </row>
    <row r="1069" spans="1:10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 s="10">
        <f>(C1069-VLOOKUP(H1069,Riders!$A$2:$E$8002,4,FALSE))/365</f>
        <v>25.356164383561644</v>
      </c>
    </row>
    <row r="1070" spans="1:10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 s="10" t="e">
        <f>(C1070-VLOOKUP(H1070,Riders!$A$2:$E$8002,4,FALSE))/365</f>
        <v>#N/A</v>
      </c>
    </row>
    <row r="1071" spans="1:10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 s="10">
        <f>(C1071-VLOOKUP(H1071,Riders!$A$2:$E$8002,4,FALSE))/365</f>
        <v>21.882191780821916</v>
      </c>
    </row>
    <row r="1072" spans="1:10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 s="10">
        <f>(C1072-VLOOKUP(H1072,Riders!$A$2:$E$8002,4,FALSE))/365</f>
        <v>26.92876712328767</v>
      </c>
    </row>
    <row r="1073" spans="1:10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 s="10">
        <f>(C1073-VLOOKUP(H1073,Riders!$A$2:$E$8002,4,FALSE))/365</f>
        <v>28.158904109589042</v>
      </c>
    </row>
    <row r="1074" spans="1:10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 s="10">
        <f>(C1074-VLOOKUP(H1074,Riders!$A$2:$E$8002,4,FALSE))/365</f>
        <v>31.545205479452054</v>
      </c>
    </row>
    <row r="1075" spans="1:10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 s="10">
        <f>(C1075-VLOOKUP(H1075,Riders!$A$2:$E$8002,4,FALSE))/365</f>
        <v>29.931506849315067</v>
      </c>
    </row>
    <row r="1076" spans="1:10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 s="10">
        <f>(C1076-VLOOKUP(H1076,Riders!$A$2:$E$8002,4,FALSE))/365</f>
        <v>21.882191780821916</v>
      </c>
    </row>
    <row r="1077" spans="1:10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 s="10">
        <f>(C1077-VLOOKUP(H1077,Riders!$A$2:$E$8002,4,FALSE))/365</f>
        <v>27.671232876712327</v>
      </c>
    </row>
    <row r="1078" spans="1:10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 s="10">
        <f>(C1078-VLOOKUP(H1078,Riders!$A$2:$E$8002,4,FALSE))/365</f>
        <v>23.613698630136987</v>
      </c>
    </row>
    <row r="1079" spans="1:10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 s="10">
        <f>(C1079-VLOOKUP(H1079,Riders!$A$2:$E$8002,4,FALSE))/365</f>
        <v>22.2</v>
      </c>
    </row>
    <row r="1080" spans="1:10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 s="10">
        <f>(C1080-VLOOKUP(H1080,Riders!$A$2:$E$8002,4,FALSE))/365</f>
        <v>22.504109589041096</v>
      </c>
    </row>
    <row r="1081" spans="1:10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 s="10">
        <f>(C1081-VLOOKUP(H1081,Riders!$A$2:$E$8002,4,FALSE))/365</f>
        <v>23.646575342465752</v>
      </c>
    </row>
    <row r="1082" spans="1:10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 s="10">
        <f>(C1082-VLOOKUP(H1082,Riders!$A$2:$E$8002,4,FALSE))/365</f>
        <v>25.627397260273973</v>
      </c>
    </row>
    <row r="1083" spans="1:10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 s="10">
        <f>(C1083-VLOOKUP(H1083,Riders!$A$2:$E$8002,4,FALSE))/365</f>
        <v>30.364383561643837</v>
      </c>
    </row>
    <row r="1084" spans="1:10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 s="10">
        <f>(C1084-VLOOKUP(H1084,Riders!$A$2:$E$8002,4,FALSE))/365</f>
        <v>27.142465753424659</v>
      </c>
    </row>
    <row r="1085" spans="1:10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 s="10">
        <f>(C1085-VLOOKUP(H1085,Riders!$A$2:$E$8002,4,FALSE))/365</f>
        <v>23.065753424657533</v>
      </c>
    </row>
    <row r="1086" spans="1:10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 s="10">
        <f>(C1086-VLOOKUP(H1086,Riders!$A$2:$E$8002,4,FALSE))/365</f>
        <v>27.482191780821918</v>
      </c>
    </row>
    <row r="1087" spans="1:10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 s="10">
        <f>(C1087-VLOOKUP(H1087,Riders!$A$2:$E$8002,4,FALSE))/365</f>
        <v>23.624657534246577</v>
      </c>
    </row>
    <row r="1088" spans="1:10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 s="10">
        <f>(C1088-VLOOKUP(H1088,Riders!$A$2:$E$8002,4,FALSE))/365</f>
        <v>30.364383561643837</v>
      </c>
    </row>
    <row r="1089" spans="1:10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 s="10">
        <f>(C1089-VLOOKUP(H1089,Riders!$A$2:$E$8002,4,FALSE))/365</f>
        <v>25.627397260273973</v>
      </c>
    </row>
    <row r="1090" spans="1:10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 s="10">
        <f>(C1090-VLOOKUP(H1090,Riders!$A$2:$E$8002,4,FALSE))/365</f>
        <v>27.142465753424659</v>
      </c>
    </row>
    <row r="1091" spans="1:10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 s="10">
        <f>(C1091-VLOOKUP(H1091,Riders!$A$2:$E$8002,4,FALSE))/365</f>
        <v>27.671232876712327</v>
      </c>
    </row>
    <row r="1092" spans="1:10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 s="10">
        <f>(C1092-VLOOKUP(H1092,Riders!$A$2:$E$8002,4,FALSE))/365</f>
        <v>21.882191780821916</v>
      </c>
    </row>
    <row r="1093" spans="1:10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 s="10">
        <f>(C1093-VLOOKUP(H1093,Riders!$A$2:$E$8002,4,FALSE))/365</f>
        <v>23.613698630136987</v>
      </c>
    </row>
    <row r="1094" spans="1:10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 s="10">
        <f>(C1094-VLOOKUP(H1094,Riders!$A$2:$E$8002,4,FALSE))/365</f>
        <v>23.624657534246577</v>
      </c>
    </row>
    <row r="1095" spans="1:10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 s="10">
        <f>(C1095-VLOOKUP(H1095,Riders!$A$2:$E$8002,4,FALSE))/365</f>
        <v>23.065753424657533</v>
      </c>
    </row>
    <row r="1096" spans="1:10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 s="10">
        <f>(C1096-VLOOKUP(H1096,Riders!$A$2:$E$8002,4,FALSE))/365</f>
        <v>22.2</v>
      </c>
    </row>
    <row r="1097" spans="1:10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 s="10">
        <f>(C1097-VLOOKUP(H1097,Riders!$A$2:$E$8002,4,FALSE))/365</f>
        <v>22.504109589041096</v>
      </c>
    </row>
    <row r="1098" spans="1:10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 s="10">
        <f>(C1098-VLOOKUP(H1098,Riders!$A$2:$E$8002,4,FALSE))/365</f>
        <v>27.482191780821918</v>
      </c>
    </row>
    <row r="1099" spans="1:10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 s="10">
        <f>(C1099-VLOOKUP(H1099,Riders!$A$2:$E$8002,4,FALSE))/365</f>
        <v>23.646575342465752</v>
      </c>
    </row>
    <row r="1100" spans="1:10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 s="10">
        <f>(C1100-VLOOKUP(H1100,Riders!$A$2:$E$8002,4,FALSE))/365</f>
        <v>25.561643835616437</v>
      </c>
    </row>
    <row r="1101" spans="1:10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 s="10">
        <f>(C1101-VLOOKUP(H1101,Riders!$A$2:$E$8002,4,FALSE))/365</f>
        <v>25.906849315068492</v>
      </c>
    </row>
    <row r="1102" spans="1:10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 s="10">
        <f>(C1102-VLOOKUP(H1102,Riders!$A$2:$E$8002,4,FALSE))/365</f>
        <v>26.345205479452055</v>
      </c>
    </row>
    <row r="1103" spans="1:10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 s="10">
        <f>(C1103-VLOOKUP(H1103,Riders!$A$2:$E$8002,4,FALSE))/365</f>
        <v>20.539726027397261</v>
      </c>
    </row>
    <row r="1104" spans="1:10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 s="10">
        <f>(C1104-VLOOKUP(H1104,Riders!$A$2:$E$8002,4,FALSE))/365</f>
        <v>20.446575342465753</v>
      </c>
    </row>
    <row r="1105" spans="1:10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 s="10">
        <f>(C1105-VLOOKUP(H1105,Riders!$A$2:$E$8002,4,FALSE))/365</f>
        <v>22.542465753424658</v>
      </c>
    </row>
    <row r="1106" spans="1:10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 s="10">
        <f>(C1106-VLOOKUP(H1106,Riders!$A$2:$E$8002,4,FALSE))/365</f>
        <v>25.30958904109589</v>
      </c>
    </row>
    <row r="1107" spans="1:10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 s="10">
        <f>(C1107-VLOOKUP(H1107,Riders!$A$2:$E$8002,4,FALSE))/365</f>
        <v>21.92876712328767</v>
      </c>
    </row>
    <row r="1108" spans="1:10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 s="10">
        <f>(C1108-VLOOKUP(H1108,Riders!$A$2:$E$8002,4,FALSE))/365</f>
        <v>25.849315068493151</v>
      </c>
    </row>
    <row r="1109" spans="1:10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 s="10">
        <f>(C1109-VLOOKUP(H1109,Riders!$A$2:$E$8002,4,FALSE))/365</f>
        <v>25.561643835616437</v>
      </c>
    </row>
    <row r="1110" spans="1:10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 s="10">
        <f>(C1110-VLOOKUP(H1110,Riders!$A$2:$E$8002,4,FALSE))/365</f>
        <v>27.583561643835615</v>
      </c>
    </row>
    <row r="1111" spans="1:10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 s="10">
        <f>(C1111-VLOOKUP(H1111,Riders!$A$2:$E$8002,4,FALSE))/365</f>
        <v>23.986301369863014</v>
      </c>
    </row>
    <row r="1112" spans="1:10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 s="10">
        <f>(C1112-VLOOKUP(H1112,Riders!$A$2:$E$8002,4,FALSE))/365</f>
        <v>28.391780821917809</v>
      </c>
    </row>
    <row r="1113" spans="1:10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 s="10">
        <f>(C1113-VLOOKUP(H1113,Riders!$A$2:$E$8002,4,FALSE))/365</f>
        <v>20.805479452054794</v>
      </c>
    </row>
    <row r="1114" spans="1:10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 s="10">
        <f>(C1114-VLOOKUP(H1114,Riders!$A$2:$E$8002,4,FALSE))/365</f>
        <v>26.813698630136987</v>
      </c>
    </row>
    <row r="1115" spans="1:10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 s="10">
        <f>(C1115-VLOOKUP(H1115,Riders!$A$2:$E$8002,4,FALSE))/365</f>
        <v>24.408219178082192</v>
      </c>
    </row>
    <row r="1116" spans="1:10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 s="10">
        <f>(C1116-VLOOKUP(H1116,Riders!$A$2:$E$8002,4,FALSE))/365</f>
        <v>27.589041095890412</v>
      </c>
    </row>
    <row r="1117" spans="1:10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 s="10">
        <f>(C1117-VLOOKUP(H1117,Riders!$A$2:$E$8002,4,FALSE))/365</f>
        <v>33.200000000000003</v>
      </c>
    </row>
    <row r="1118" spans="1:10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 s="10">
        <f>(C1118-VLOOKUP(H1118,Riders!$A$2:$E$8002,4,FALSE))/365</f>
        <v>22.213698630136985</v>
      </c>
    </row>
    <row r="1119" spans="1:10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 s="10">
        <f>(C1119-VLOOKUP(H1119,Riders!$A$2:$E$8002,4,FALSE))/365</f>
        <v>28.895890410958906</v>
      </c>
    </row>
    <row r="1120" spans="1:10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 s="10">
        <f>(C1120-VLOOKUP(H1120,Riders!$A$2:$E$8002,4,FALSE))/365</f>
        <v>20.958904109589042</v>
      </c>
    </row>
    <row r="1121" spans="1:10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 s="10">
        <f>(C1121-VLOOKUP(H1121,Riders!$A$2:$E$8002,4,FALSE))/365</f>
        <v>19.830136986301369</v>
      </c>
    </row>
    <row r="1122" spans="1:10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 s="10">
        <f>(C1122-VLOOKUP(H1122,Riders!$A$2:$E$8002,4,FALSE))/365</f>
        <v>22.860273972602741</v>
      </c>
    </row>
    <row r="1123" spans="1:10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 s="10">
        <f>(C1123-VLOOKUP(H1123,Riders!$A$2:$E$8002,4,FALSE))/365</f>
        <v>26.767123287671232</v>
      </c>
    </row>
    <row r="1124" spans="1:10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 s="10">
        <f>(C1124-VLOOKUP(H1124,Riders!$A$2:$E$8002,4,FALSE))/365</f>
        <v>31.024657534246575</v>
      </c>
    </row>
    <row r="1125" spans="1:10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 s="10">
        <f>(C1125-VLOOKUP(H1125,Riders!$A$2:$E$8002,4,FALSE))/365</f>
        <v>23.994520547945207</v>
      </c>
    </row>
    <row r="1126" spans="1:10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 s="10">
        <f>(C1126-VLOOKUP(H1126,Riders!$A$2:$E$8002,4,FALSE))/365</f>
        <v>24.306849315068494</v>
      </c>
    </row>
    <row r="1127" spans="1:10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 s="10">
        <f>(C1127-VLOOKUP(H1127,Riders!$A$2:$E$8002,4,FALSE))/365</f>
        <v>29.591780821917808</v>
      </c>
    </row>
    <row r="1128" spans="1:10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 s="10">
        <f>(C1128-VLOOKUP(H1128,Riders!$A$2:$E$8002,4,FALSE))/365</f>
        <v>28.142465753424659</v>
      </c>
    </row>
    <row r="1129" spans="1:10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 s="10">
        <f>(C1129-VLOOKUP(H1129,Riders!$A$2:$E$8002,4,FALSE))/365</f>
        <v>29.424657534246574</v>
      </c>
    </row>
    <row r="1130" spans="1:10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 s="10">
        <f>(C1130-VLOOKUP(H1130,Riders!$A$2:$E$8002,4,FALSE))/365</f>
        <v>25.238356164383561</v>
      </c>
    </row>
    <row r="1131" spans="1:10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 s="10">
        <f>(C1131-VLOOKUP(H1131,Riders!$A$2:$E$8002,4,FALSE))/365</f>
        <v>20.564383561643837</v>
      </c>
    </row>
    <row r="1132" spans="1:10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 s="10">
        <f>(C1132-VLOOKUP(H1132,Riders!$A$2:$E$8002,4,FALSE))/365</f>
        <v>28.142465753424659</v>
      </c>
    </row>
    <row r="1133" spans="1:10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 s="10">
        <f>(C1133-VLOOKUP(H1133,Riders!$A$2:$E$8002,4,FALSE))/365</f>
        <v>25.906849315068492</v>
      </c>
    </row>
    <row r="1134" spans="1:10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 s="10">
        <f>(C1134-VLOOKUP(H1134,Riders!$A$2:$E$8002,4,FALSE))/365</f>
        <v>26.767123287671232</v>
      </c>
    </row>
    <row r="1135" spans="1:10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 s="10">
        <f>(C1135-VLOOKUP(H1135,Riders!$A$2:$E$8002,4,FALSE))/365</f>
        <v>28.895890410958906</v>
      </c>
    </row>
    <row r="1136" spans="1:10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 s="10">
        <f>(C1136-VLOOKUP(H1136,Riders!$A$2:$E$8002,4,FALSE))/365</f>
        <v>28.391780821917809</v>
      </c>
    </row>
    <row r="1137" spans="1:10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 s="10">
        <f>(C1137-VLOOKUP(H1137,Riders!$A$2:$E$8002,4,FALSE))/365</f>
        <v>22.860273972602741</v>
      </c>
    </row>
    <row r="1138" spans="1:10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 s="10">
        <f>(C1138-VLOOKUP(H1138,Riders!$A$2:$E$8002,4,FALSE))/365</f>
        <v>25.30958904109589</v>
      </c>
    </row>
    <row r="1139" spans="1:10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 s="10">
        <f>(C1139-VLOOKUP(H1139,Riders!$A$2:$E$8002,4,FALSE))/365</f>
        <v>22.213698630136985</v>
      </c>
    </row>
    <row r="1140" spans="1:10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 s="10">
        <f>(C1140-VLOOKUP(H1140,Riders!$A$2:$E$8002,4,FALSE))/365</f>
        <v>31.024657534246575</v>
      </c>
    </row>
    <row r="1141" spans="1:10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 s="10">
        <f>(C1141-VLOOKUP(H1141,Riders!$A$2:$E$8002,4,FALSE))/365</f>
        <v>23.986301369863014</v>
      </c>
    </row>
    <row r="1142" spans="1:10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 s="10">
        <f>(C1142-VLOOKUP(H1142,Riders!$A$2:$E$8002,4,FALSE))/365</f>
        <v>26.813698630136987</v>
      </c>
    </row>
    <row r="1143" spans="1:10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 s="10">
        <f>(C1143-VLOOKUP(H1143,Riders!$A$2:$E$8002,4,FALSE))/365</f>
        <v>25.238356164383561</v>
      </c>
    </row>
    <row r="1144" spans="1:10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 s="10">
        <f>(C1144-VLOOKUP(H1144,Riders!$A$2:$E$8002,4,FALSE))/365</f>
        <v>29.591780821917808</v>
      </c>
    </row>
    <row r="1145" spans="1:10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 s="10">
        <f>(C1145-VLOOKUP(H1145,Riders!$A$2:$E$8002,4,FALSE))/365</f>
        <v>33.200000000000003</v>
      </c>
    </row>
    <row r="1146" spans="1:10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 s="10">
        <f>(C1146-VLOOKUP(H1146,Riders!$A$2:$E$8002,4,FALSE))/365</f>
        <v>25.849315068493151</v>
      </c>
    </row>
    <row r="1147" spans="1:10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 s="10">
        <f>(C1147-VLOOKUP(H1147,Riders!$A$2:$E$8002,4,FALSE))/365</f>
        <v>26.345205479452055</v>
      </c>
    </row>
    <row r="1148" spans="1:10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 s="10">
        <f>(C1148-VLOOKUP(H1148,Riders!$A$2:$E$8002,4,FALSE))/365</f>
        <v>23.994520547945207</v>
      </c>
    </row>
    <row r="1149" spans="1:10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 s="10">
        <f>(C1149-VLOOKUP(H1149,Riders!$A$2:$E$8002,4,FALSE))/365</f>
        <v>25.561643835616437</v>
      </c>
    </row>
    <row r="1150" spans="1:10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 s="10">
        <f>(C1150-VLOOKUP(H1150,Riders!$A$2:$E$8002,4,FALSE))/365</f>
        <v>29.424657534246574</v>
      </c>
    </row>
    <row r="1151" spans="1:10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 s="10">
        <f>(C1151-VLOOKUP(H1151,Riders!$A$2:$E$8002,4,FALSE))/365</f>
        <v>20.446575342465753</v>
      </c>
    </row>
    <row r="1152" spans="1:10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 s="10">
        <f>(C1152-VLOOKUP(H1152,Riders!$A$2:$E$8002,4,FALSE))/365</f>
        <v>20.539726027397261</v>
      </c>
    </row>
    <row r="1153" spans="1:10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 s="10">
        <f>(C1153-VLOOKUP(H1153,Riders!$A$2:$E$8002,4,FALSE))/365</f>
        <v>27.589041095890412</v>
      </c>
    </row>
    <row r="1154" spans="1:10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 s="10">
        <f>(C1154-VLOOKUP(H1154,Riders!$A$2:$E$8002,4,FALSE))/365</f>
        <v>21.92876712328767</v>
      </c>
    </row>
    <row r="1155" spans="1:10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 s="10">
        <f>(C1155-VLOOKUP(H1155,Riders!$A$2:$E$8002,4,FALSE))/365</f>
        <v>20.805479452054794</v>
      </c>
    </row>
    <row r="1156" spans="1:10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 s="10">
        <f>(C1156-VLOOKUP(H1156,Riders!$A$2:$E$8002,4,FALSE))/365</f>
        <v>19.830136986301369</v>
      </c>
    </row>
    <row r="1157" spans="1:10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 s="10">
        <f>(C1157-VLOOKUP(H1157,Riders!$A$2:$E$8002,4,FALSE))/365</f>
        <v>20.564383561643837</v>
      </c>
    </row>
    <row r="1158" spans="1:10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 s="10">
        <f>(C1158-VLOOKUP(H1158,Riders!$A$2:$E$8002,4,FALSE))/365</f>
        <v>31.024657534246575</v>
      </c>
    </row>
    <row r="1159" spans="1:10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 s="10">
        <f>(C1159-VLOOKUP(H1159,Riders!$A$2:$E$8002,4,FALSE))/365</f>
        <v>28.142465753424659</v>
      </c>
    </row>
    <row r="1160" spans="1:10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 s="10">
        <f>(C1160-VLOOKUP(H1160,Riders!$A$2:$E$8002,4,FALSE))/365</f>
        <v>28.391780821917809</v>
      </c>
    </row>
    <row r="1161" spans="1:10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 s="10">
        <f>(C1161-VLOOKUP(H1161,Riders!$A$2:$E$8002,4,FALSE))/365</f>
        <v>22.542465753424658</v>
      </c>
    </row>
    <row r="1162" spans="1:10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 s="10">
        <f>(C1162-VLOOKUP(H1162,Riders!$A$2:$E$8002,4,FALSE))/365</f>
        <v>27.583561643835615</v>
      </c>
    </row>
    <row r="1163" spans="1:10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 s="10">
        <f>(C1163-VLOOKUP(H1163,Riders!$A$2:$E$8002,4,FALSE))/365</f>
        <v>25.561643835616437</v>
      </c>
    </row>
    <row r="1164" spans="1:10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 s="10">
        <f>(C1164-VLOOKUP(H1164,Riders!$A$2:$E$8002,4,FALSE))/365</f>
        <v>24.306849315068494</v>
      </c>
    </row>
    <row r="1165" spans="1:10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 s="10">
        <f>(C1165-VLOOKUP(H1165,Riders!$A$2:$E$8002,4,FALSE))/365</f>
        <v>29.591780821917808</v>
      </c>
    </row>
    <row r="1166" spans="1:10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 s="10">
        <f>(C1166-VLOOKUP(H1166,Riders!$A$2:$E$8002,4,FALSE))/365</f>
        <v>24.408219178082192</v>
      </c>
    </row>
    <row r="1167" spans="1:10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 s="10">
        <f>(C1167-VLOOKUP(H1167,Riders!$A$2:$E$8002,4,FALSE))/365</f>
        <v>27.589041095890412</v>
      </c>
    </row>
    <row r="1168" spans="1:10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 s="10">
        <f>(C1168-VLOOKUP(H1168,Riders!$A$2:$E$8002,4,FALSE))/365</f>
        <v>20.958904109589042</v>
      </c>
    </row>
    <row r="1169" spans="1:10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 s="10">
        <f>(C1169-VLOOKUP(H1169,Riders!$A$2:$E$8002,4,FALSE))/365</f>
        <v>23.994520547945207</v>
      </c>
    </row>
    <row r="1170" spans="1:10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 s="10">
        <f>(C1170-VLOOKUP(H1170,Riders!$A$2:$E$8002,4,FALSE))/365</f>
        <v>24.408219178082192</v>
      </c>
    </row>
    <row r="1171" spans="1:10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 s="10">
        <f>(C1171-VLOOKUP(H1171,Riders!$A$2:$E$8002,4,FALSE))/365</f>
        <v>31.024657534246575</v>
      </c>
    </row>
    <row r="1172" spans="1:10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 s="10">
        <f>(C1172-VLOOKUP(H1172,Riders!$A$2:$E$8002,4,FALSE))/365</f>
        <v>29.591780821917808</v>
      </c>
    </row>
    <row r="1173" spans="1:10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 s="10">
        <f>(C1173-VLOOKUP(H1173,Riders!$A$2:$E$8002,4,FALSE))/365</f>
        <v>24.306849315068494</v>
      </c>
    </row>
    <row r="1174" spans="1:10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 s="10">
        <f>(C1174-VLOOKUP(H1174,Riders!$A$2:$E$8002,4,FALSE))/365</f>
        <v>28.142465753424659</v>
      </c>
    </row>
    <row r="1175" spans="1:10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 s="10">
        <f>(C1175-VLOOKUP(H1175,Riders!$A$2:$E$8002,4,FALSE))/365</f>
        <v>28.391780821917809</v>
      </c>
    </row>
    <row r="1176" spans="1:10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 s="10">
        <f>(C1176-VLOOKUP(H1176,Riders!$A$2:$E$8002,4,FALSE))/365</f>
        <v>27.583561643835615</v>
      </c>
    </row>
    <row r="1177" spans="1:10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 s="10">
        <f>(C1177-VLOOKUP(H1177,Riders!$A$2:$E$8002,4,FALSE))/365</f>
        <v>27.589041095890412</v>
      </c>
    </row>
    <row r="1178" spans="1:10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 s="10">
        <f>(C1178-VLOOKUP(H1178,Riders!$A$2:$E$8002,4,FALSE))/365</f>
        <v>22.542465753424658</v>
      </c>
    </row>
    <row r="1179" spans="1:10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 s="10">
        <f>(C1179-VLOOKUP(H1179,Riders!$A$2:$E$8002,4,FALSE))/365</f>
        <v>23.994520547945207</v>
      </c>
    </row>
    <row r="1180" spans="1:10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 s="10">
        <f>(C1180-VLOOKUP(H1180,Riders!$A$2:$E$8002,4,FALSE))/365</f>
        <v>20.958904109589042</v>
      </c>
    </row>
    <row r="1181" spans="1:10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 s="10">
        <f>(C1181-VLOOKUP(H1181,Riders!$A$2:$E$8002,4,FALSE))/365</f>
        <v>25.561643835616437</v>
      </c>
    </row>
    <row r="1182" spans="1:10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 s="10">
        <f>(C1182-VLOOKUP(H1182,Riders!$A$2:$E$8002,4,FALSE))/365</f>
        <v>31.06027397260274</v>
      </c>
    </row>
    <row r="1183" spans="1:10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 s="10">
        <f>(C1183-VLOOKUP(H1183,Riders!$A$2:$E$8002,4,FALSE))/365</f>
        <v>25.942465753424656</v>
      </c>
    </row>
    <row r="1184" spans="1:10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 s="10">
        <f>(C1184-VLOOKUP(H1184,Riders!$A$2:$E$8002,4,FALSE))/365</f>
        <v>28.367123287671234</v>
      </c>
    </row>
    <row r="1185" spans="1:10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 s="10">
        <f>(C1185-VLOOKUP(H1185,Riders!$A$2:$E$8002,4,FALSE))/365</f>
        <v>33.235616438356168</v>
      </c>
    </row>
    <row r="1186" spans="1:10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 s="10">
        <f>(C1186-VLOOKUP(H1186,Riders!$A$2:$E$8002,4,FALSE))/365</f>
        <v>26.912328767123288</v>
      </c>
    </row>
    <row r="1187" spans="1:10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 s="10">
        <f>(C1187-VLOOKUP(H1187,Riders!$A$2:$E$8002,4,FALSE))/365</f>
        <v>24.32054794520548</v>
      </c>
    </row>
    <row r="1188" spans="1:10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 s="10">
        <f>(C1188-VLOOKUP(H1188,Riders!$A$2:$E$8002,4,FALSE))/365</f>
        <v>25.783561643835615</v>
      </c>
    </row>
    <row r="1189" spans="1:10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 s="10">
        <f>(C1189-VLOOKUP(H1189,Riders!$A$2:$E$8002,4,FALSE))/365</f>
        <v>23.2</v>
      </c>
    </row>
    <row r="1190" spans="1:10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 s="10">
        <f>(C1190-VLOOKUP(H1190,Riders!$A$2:$E$8002,4,FALSE))/365</f>
        <v>19.942465753424656</v>
      </c>
    </row>
    <row r="1191" spans="1:10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 s="10">
        <f>(C1191-VLOOKUP(H1191,Riders!$A$2:$E$8002,4,FALSE))/365</f>
        <v>24.021917808219179</v>
      </c>
    </row>
    <row r="1192" spans="1:10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 s="10">
        <f>(C1192-VLOOKUP(H1192,Riders!$A$2:$E$8002,4,FALSE))/365</f>
        <v>27.838356164383562</v>
      </c>
    </row>
    <row r="1193" spans="1:10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 s="10">
        <f>(C1193-VLOOKUP(H1193,Riders!$A$2:$E$8002,4,FALSE))/365</f>
        <v>21.761643835616439</v>
      </c>
    </row>
    <row r="1194" spans="1:10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 s="10">
        <f>(C1194-VLOOKUP(H1194,Riders!$A$2:$E$8002,4,FALSE))/365</f>
        <v>27.624657534246577</v>
      </c>
    </row>
    <row r="1195" spans="1:10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 s="10">
        <f>(C1195-VLOOKUP(H1195,Riders!$A$2:$E$8002,4,FALSE))/365</f>
        <v>20.575342465753426</v>
      </c>
    </row>
    <row r="1196" spans="1:10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 s="10">
        <f>(C1196-VLOOKUP(H1196,Riders!$A$2:$E$8002,4,FALSE))/365</f>
        <v>22.046575342465754</v>
      </c>
    </row>
    <row r="1197" spans="1:10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 s="10">
        <f>(C1197-VLOOKUP(H1197,Riders!$A$2:$E$8002,4,FALSE))/365</f>
        <v>26.63013698630137</v>
      </c>
    </row>
    <row r="1198" spans="1:10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 s="10">
        <f>(C1198-VLOOKUP(H1198,Riders!$A$2:$E$8002,4,FALSE))/365</f>
        <v>25.597260273972601</v>
      </c>
    </row>
    <row r="1199" spans="1:10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 s="10">
        <f>(C1199-VLOOKUP(H1199,Riders!$A$2:$E$8002,4,FALSE))/365</f>
        <v>26.912328767123288</v>
      </c>
    </row>
    <row r="1200" spans="1:10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 s="10">
        <f>(C1200-VLOOKUP(H1200,Riders!$A$2:$E$8002,4,FALSE))/365</f>
        <v>22.578082191780823</v>
      </c>
    </row>
    <row r="1201" spans="1:10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 s="10">
        <f>(C1201-VLOOKUP(H1201,Riders!$A$2:$E$8002,4,FALSE))/365</f>
        <v>28.427397260273974</v>
      </c>
    </row>
    <row r="1202" spans="1:10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 s="10">
        <f>(C1202-VLOOKUP(H1202,Riders!$A$2:$E$8002,4,FALSE))/365</f>
        <v>29.542465753424658</v>
      </c>
    </row>
    <row r="1203" spans="1:10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 s="10">
        <f>(C1203-VLOOKUP(H1203,Riders!$A$2:$E$8002,4,FALSE))/365</f>
        <v>26.539726027397261</v>
      </c>
    </row>
    <row r="1204" spans="1:10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 s="10">
        <f>(C1204-VLOOKUP(H1204,Riders!$A$2:$E$8002,4,FALSE))/365</f>
        <v>26.323287671232876</v>
      </c>
    </row>
    <row r="1205" spans="1:10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 s="10">
        <f>(C1205-VLOOKUP(H1205,Riders!$A$2:$E$8002,4,FALSE))/365</f>
        <v>25.884931506849316</v>
      </c>
    </row>
    <row r="1206" spans="1:10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 s="10">
        <f>(C1206-VLOOKUP(H1206,Riders!$A$2:$E$8002,4,FALSE))/365</f>
        <v>27.260273972602739</v>
      </c>
    </row>
    <row r="1207" spans="1:10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 s="10">
        <f>(C1207-VLOOKUP(H1207,Riders!$A$2:$E$8002,4,FALSE))/365</f>
        <v>25.345205479452055</v>
      </c>
    </row>
    <row r="1208" spans="1:10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 s="10">
        <f>(C1208-VLOOKUP(H1208,Riders!$A$2:$E$8002,4,FALSE))/365</f>
        <v>32.241095890410961</v>
      </c>
    </row>
    <row r="1209" spans="1:10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 s="10">
        <f>(C1209-VLOOKUP(H1209,Riders!$A$2:$E$8002,4,FALSE))/365</f>
        <v>29.627397260273973</v>
      </c>
    </row>
    <row r="1210" spans="1:10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 s="10">
        <f>(C1210-VLOOKUP(H1210,Riders!$A$2:$E$8002,4,FALSE))/365</f>
        <v>22.276712328767122</v>
      </c>
    </row>
    <row r="1211" spans="1:10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 s="10">
        <f>(C1211-VLOOKUP(H1211,Riders!$A$2:$E$8002,4,FALSE))/365</f>
        <v>24.342465753424658</v>
      </c>
    </row>
    <row r="1212" spans="1:10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 s="10">
        <f>(C1212-VLOOKUP(H1212,Riders!$A$2:$E$8002,4,FALSE))/365</f>
        <v>27.61917808219178</v>
      </c>
    </row>
    <row r="1213" spans="1:10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 s="10">
        <f>(C1213-VLOOKUP(H1213,Riders!$A$2:$E$8002,4,FALSE))/365</f>
        <v>22.104109589041094</v>
      </c>
    </row>
    <row r="1214" spans="1:10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 s="10">
        <f>(C1214-VLOOKUP(H1214,Riders!$A$2:$E$8002,4,FALSE))/365</f>
        <v>21</v>
      </c>
    </row>
    <row r="1215" spans="1:10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 s="10">
        <f>(C1215-VLOOKUP(H1215,Riders!$A$2:$E$8002,4,FALSE))/365</f>
        <v>24.021917808219179</v>
      </c>
    </row>
    <row r="1216" spans="1:10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 s="10">
        <f>(C1216-VLOOKUP(H1216,Riders!$A$2:$E$8002,4,FALSE))/365</f>
        <v>26.63013698630137</v>
      </c>
    </row>
    <row r="1217" spans="1:10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 s="10">
        <f>(C1217-VLOOKUP(H1217,Riders!$A$2:$E$8002,4,FALSE))/365</f>
        <v>27.61917808219178</v>
      </c>
    </row>
    <row r="1218" spans="1:10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 s="10">
        <f>(C1218-VLOOKUP(H1218,Riders!$A$2:$E$8002,4,FALSE))/365</f>
        <v>25.942465753424656</v>
      </c>
    </row>
    <row r="1219" spans="1:10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 s="10">
        <f>(C1219-VLOOKUP(H1219,Riders!$A$2:$E$8002,4,FALSE))/365</f>
        <v>19.942465753424656</v>
      </c>
    </row>
    <row r="1220" spans="1:10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 s="10">
        <f>(C1220-VLOOKUP(H1220,Riders!$A$2:$E$8002,4,FALSE))/365</f>
        <v>32.241095890410961</v>
      </c>
    </row>
    <row r="1221" spans="1:10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 s="10">
        <f>(C1221-VLOOKUP(H1221,Riders!$A$2:$E$8002,4,FALSE))/365</f>
        <v>27.260273972602739</v>
      </c>
    </row>
    <row r="1222" spans="1:10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 s="10">
        <f>(C1222-VLOOKUP(H1222,Riders!$A$2:$E$8002,4,FALSE))/365</f>
        <v>21</v>
      </c>
    </row>
    <row r="1223" spans="1:10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 s="10">
        <f>(C1223-VLOOKUP(H1223,Riders!$A$2:$E$8002,4,FALSE))/365</f>
        <v>25.783561643835615</v>
      </c>
    </row>
    <row r="1224" spans="1:10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 s="10">
        <f>(C1224-VLOOKUP(H1224,Riders!$A$2:$E$8002,4,FALSE))/365</f>
        <v>33.235616438356168</v>
      </c>
    </row>
    <row r="1225" spans="1:10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 s="10">
        <f>(C1225-VLOOKUP(H1225,Riders!$A$2:$E$8002,4,FALSE))/365</f>
        <v>26.539726027397261</v>
      </c>
    </row>
    <row r="1226" spans="1:10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 s="10">
        <f>(C1226-VLOOKUP(H1226,Riders!$A$2:$E$8002,4,FALSE))/365</f>
        <v>24.021917808219179</v>
      </c>
    </row>
    <row r="1227" spans="1:10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 s="10">
        <f>(C1227-VLOOKUP(H1227,Riders!$A$2:$E$8002,4,FALSE))/365</f>
        <v>22.578082191780823</v>
      </c>
    </row>
    <row r="1228" spans="1:10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 s="10">
        <f>(C1228-VLOOKUP(H1228,Riders!$A$2:$E$8002,4,FALSE))/365</f>
        <v>25.345205479452055</v>
      </c>
    </row>
    <row r="1229" spans="1:10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 s="10">
        <f>(C1229-VLOOKUP(H1229,Riders!$A$2:$E$8002,4,FALSE))/365</f>
        <v>21.761643835616439</v>
      </c>
    </row>
    <row r="1230" spans="1:10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 s="10">
        <f>(C1230-VLOOKUP(H1230,Riders!$A$2:$E$8002,4,FALSE))/365</f>
        <v>26.912328767123288</v>
      </c>
    </row>
    <row r="1231" spans="1:10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 s="10">
        <f>(C1231-VLOOKUP(H1231,Riders!$A$2:$E$8002,4,FALSE))/365</f>
        <v>26.912328767123288</v>
      </c>
    </row>
    <row r="1232" spans="1:10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 s="10">
        <f>(C1232-VLOOKUP(H1232,Riders!$A$2:$E$8002,4,FALSE))/365</f>
        <v>27.624657534246577</v>
      </c>
    </row>
    <row r="1233" spans="1:10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 s="10">
        <f>(C1233-VLOOKUP(H1233,Riders!$A$2:$E$8002,4,FALSE))/365</f>
        <v>22.104109589041094</v>
      </c>
    </row>
    <row r="1234" spans="1:10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 s="10">
        <f>(C1234-VLOOKUP(H1234,Riders!$A$2:$E$8002,4,FALSE))/365</f>
        <v>23.2</v>
      </c>
    </row>
    <row r="1235" spans="1:10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 s="10">
        <f>(C1235-VLOOKUP(H1235,Riders!$A$2:$E$8002,4,FALSE))/365</f>
        <v>24.021917808219179</v>
      </c>
    </row>
    <row r="1236" spans="1:10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 s="10">
        <f>(C1236-VLOOKUP(H1236,Riders!$A$2:$E$8002,4,FALSE))/365</f>
        <v>25.884931506849316</v>
      </c>
    </row>
    <row r="1237" spans="1:10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 s="10">
        <f>(C1237-VLOOKUP(H1237,Riders!$A$2:$E$8002,4,FALSE))/365</f>
        <v>20.575342465753426</v>
      </c>
    </row>
    <row r="1238" spans="1:10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 s="10">
        <f>(C1238-VLOOKUP(H1238,Riders!$A$2:$E$8002,4,FALSE))/365</f>
        <v>29.542465753424658</v>
      </c>
    </row>
    <row r="1239" spans="1:10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 s="10">
        <f>(C1239-VLOOKUP(H1239,Riders!$A$2:$E$8002,4,FALSE))/365</f>
        <v>28.367123287671234</v>
      </c>
    </row>
    <row r="1240" spans="1:10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 s="10">
        <f>(C1240-VLOOKUP(H1240,Riders!$A$2:$E$8002,4,FALSE))/365</f>
        <v>24.342465753424658</v>
      </c>
    </row>
    <row r="1241" spans="1:10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 s="10">
        <f>(C1241-VLOOKUP(H1241,Riders!$A$2:$E$8002,4,FALSE))/365</f>
        <v>28.427397260273974</v>
      </c>
    </row>
    <row r="1242" spans="1:10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 s="10">
        <f>(C1242-VLOOKUP(H1242,Riders!$A$2:$E$8002,4,FALSE))/365</f>
        <v>22.046575342465754</v>
      </c>
    </row>
    <row r="1243" spans="1:10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 s="10">
        <f>(C1243-VLOOKUP(H1243,Riders!$A$2:$E$8002,4,FALSE))/365</f>
        <v>29.627397260273973</v>
      </c>
    </row>
    <row r="1244" spans="1:10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 s="10">
        <f>(C1244-VLOOKUP(H1244,Riders!$A$2:$E$8002,4,FALSE))/365</f>
        <v>26.323287671232876</v>
      </c>
    </row>
    <row r="1245" spans="1:10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 s="10">
        <f>(C1245-VLOOKUP(H1245,Riders!$A$2:$E$8002,4,FALSE))/365</f>
        <v>25.597260273972601</v>
      </c>
    </row>
    <row r="1246" spans="1:10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 s="10">
        <f>(C1246-VLOOKUP(H1246,Riders!$A$2:$E$8002,4,FALSE))/365</f>
        <v>31.06027397260274</v>
      </c>
    </row>
    <row r="1247" spans="1:10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 s="10">
        <f>(C1247-VLOOKUP(H1247,Riders!$A$2:$E$8002,4,FALSE))/365</f>
        <v>24.021917808219179</v>
      </c>
    </row>
    <row r="1248" spans="1:10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 s="10">
        <f>(C1248-VLOOKUP(H1248,Riders!$A$2:$E$8002,4,FALSE))/365</f>
        <v>28.367123287671234</v>
      </c>
    </row>
    <row r="1249" spans="1:10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 s="10">
        <f>(C1249-VLOOKUP(H1249,Riders!$A$2:$E$8002,4,FALSE))/365</f>
        <v>27.260273972602739</v>
      </c>
    </row>
    <row r="1250" spans="1:10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 s="10">
        <f>(C1250-VLOOKUP(H1250,Riders!$A$2:$E$8002,4,FALSE))/365</f>
        <v>23.2</v>
      </c>
    </row>
    <row r="1251" spans="1:10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 s="10">
        <f>(C1251-VLOOKUP(H1251,Riders!$A$2:$E$8002,4,FALSE))/365</f>
        <v>22.276712328767122</v>
      </c>
    </row>
    <row r="1252" spans="1:10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 s="10">
        <f>(C1252-VLOOKUP(H1252,Riders!$A$2:$E$8002,4,FALSE))/365</f>
        <v>26.63013698630137</v>
      </c>
    </row>
    <row r="1253" spans="1:10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 s="10">
        <f>(C1253-VLOOKUP(H1253,Riders!$A$2:$E$8002,4,FALSE))/365</f>
        <v>24.32054794520548</v>
      </c>
    </row>
    <row r="1254" spans="1:10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 s="10">
        <f>(C1254-VLOOKUP(H1254,Riders!$A$2:$E$8002,4,FALSE))/365</f>
        <v>27.838356164383562</v>
      </c>
    </row>
    <row r="1255" spans="1:10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 s="10">
        <f>(C1255-VLOOKUP(H1255,Riders!$A$2:$E$8002,4,FALSE))/365</f>
        <v>26.912328767123288</v>
      </c>
    </row>
    <row r="1256" spans="1:10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25.597260273972601</v>
      </c>
    </row>
    <row r="1257" spans="1:10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 s="10">
        <f>(C1257-VLOOKUP(H1257,Riders!$A$2:$E$8002,4,FALSE))/365</f>
        <v>23.2</v>
      </c>
    </row>
    <row r="1258" spans="1:10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 s="10">
        <f>(C1258-VLOOKUP(H1258,Riders!$A$2:$E$8002,4,FALSE))/365</f>
        <v>26.323287671232876</v>
      </c>
    </row>
    <row r="1259" spans="1:10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 s="10">
        <f>(C1259-VLOOKUP(H1259,Riders!$A$2:$E$8002,4,FALSE))/365</f>
        <v>31.06027397260274</v>
      </c>
    </row>
    <row r="1260" spans="1:10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 s="10">
        <f>(C1260-VLOOKUP(H1260,Riders!$A$2:$E$8002,4,FALSE))/365</f>
        <v>22.276712328767122</v>
      </c>
    </row>
    <row r="1261" spans="1:10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 s="10">
        <f>(C1261-VLOOKUP(H1261,Riders!$A$2:$E$8002,4,FALSE))/365</f>
        <v>26.63013698630137</v>
      </c>
    </row>
    <row r="1262" spans="1:10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 s="10">
        <f>(C1262-VLOOKUP(H1262,Riders!$A$2:$E$8002,4,FALSE))/365</f>
        <v>24.32054794520548</v>
      </c>
    </row>
    <row r="1263" spans="1:10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 s="10">
        <f>(C1263-VLOOKUP(H1263,Riders!$A$2:$E$8002,4,FALSE))/365</f>
        <v>26.912328767123288</v>
      </c>
    </row>
    <row r="1264" spans="1:10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 s="10">
        <f>(C1264-VLOOKUP(H1264,Riders!$A$2:$E$8002,4,FALSE))/365</f>
        <v>27.838356164383562</v>
      </c>
    </row>
    <row r="1265" spans="1:10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 s="10">
        <f>(C1265-VLOOKUP(H1265,Riders!$A$2:$E$8002,4,FALSE))/365</f>
        <v>24.021917808219179</v>
      </c>
    </row>
    <row r="1266" spans="1:10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 s="10">
        <f>(C1266-VLOOKUP(H1266,Riders!$A$2:$E$8002,4,FALSE))/365</f>
        <v>27.260273972602739</v>
      </c>
    </row>
    <row r="1267" spans="1:10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 s="10">
        <f>(C1267-VLOOKUP(H1267,Riders!$A$2:$E$8002,4,FALSE))/365</f>
        <v>28.367123287671234</v>
      </c>
    </row>
    <row r="1268" spans="1:10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 s="10">
        <f>(C1268-VLOOKUP(H1268,Riders!$A$2:$E$8002,4,FALSE))/365</f>
        <v>27.008219178082193</v>
      </c>
    </row>
    <row r="1269" spans="1:10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 s="10">
        <f>(C1269-VLOOKUP(H1269,Riders!$A$2:$E$8002,4,FALSE))/365</f>
        <v>25.87945205479452</v>
      </c>
    </row>
    <row r="1270" spans="1:10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 s="10">
        <f>(C1270-VLOOKUP(H1270,Riders!$A$2:$E$8002,4,FALSE))/365</f>
        <v>22.673972602739727</v>
      </c>
    </row>
    <row r="1271" spans="1:10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 s="10">
        <f>(C1271-VLOOKUP(H1271,Riders!$A$2:$E$8002,4,FALSE))/365</f>
        <v>25.44109589041096</v>
      </c>
    </row>
    <row r="1272" spans="1:10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 s="10">
        <f>(C1272-VLOOKUP(H1272,Riders!$A$2:$E$8002,4,FALSE))/365</f>
        <v>24.536986301369861</v>
      </c>
    </row>
    <row r="1273" spans="1:10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 s="10">
        <f>(C1273-VLOOKUP(H1273,Riders!$A$2:$E$8002,4,FALSE))/365</f>
        <v>24.405479452054795</v>
      </c>
    </row>
    <row r="1274" spans="1:10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 s="10">
        <f>(C1274-VLOOKUP(H1274,Riders!$A$2:$E$8002,4,FALSE))/365</f>
        <v>21.893150684931506</v>
      </c>
    </row>
    <row r="1275" spans="1:10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 s="10">
        <f>(C1275-VLOOKUP(H1275,Riders!$A$2:$E$8002,4,FALSE))/365</f>
        <v>27.715068493150685</v>
      </c>
    </row>
    <row r="1276" spans="1:10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 s="10">
        <f>(C1276-VLOOKUP(H1276,Riders!$A$2:$E$8002,4,FALSE))/365</f>
        <v>22.2</v>
      </c>
    </row>
    <row r="1277" spans="1:10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 s="10">
        <f>(C1277-VLOOKUP(H1277,Riders!$A$2:$E$8002,4,FALSE))/365</f>
        <v>24.438356164383563</v>
      </c>
    </row>
    <row r="1278" spans="1:10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 s="10">
        <f>(C1278-VLOOKUP(H1278,Riders!$A$2:$E$8002,4,FALSE))/365</f>
        <v>25.693150684931506</v>
      </c>
    </row>
    <row r="1279" spans="1:10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 s="10">
        <f>(C1279-VLOOKUP(H1279,Riders!$A$2:$E$8002,4,FALSE))/365</f>
        <v>28.273972602739725</v>
      </c>
    </row>
    <row r="1280" spans="1:10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 s="10">
        <f>(C1280-VLOOKUP(H1280,Riders!$A$2:$E$8002,4,FALSE))/365</f>
        <v>22.991780821917807</v>
      </c>
    </row>
    <row r="1281" spans="1:10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 s="10">
        <f>(C1281-VLOOKUP(H1281,Riders!$A$2:$E$8002,4,FALSE))/365</f>
        <v>24.438356164383563</v>
      </c>
    </row>
    <row r="1282" spans="1:10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 s="10">
        <f>(C1282-VLOOKUP(H1282,Riders!$A$2:$E$8002,4,FALSE))/365</f>
        <v>26.038356164383561</v>
      </c>
    </row>
    <row r="1283" spans="1:10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 s="10">
        <f>(C1283-VLOOKUP(H1283,Riders!$A$2:$E$8002,4,FALSE))/365</f>
        <v>28.463013698630139</v>
      </c>
    </row>
    <row r="1284" spans="1:10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 s="10">
        <f>(C1284-VLOOKUP(H1284,Riders!$A$2:$E$8002,4,FALSE))/365</f>
        <v>24.539726027397261</v>
      </c>
    </row>
    <row r="1285" spans="1:10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 s="10">
        <f>(C1285-VLOOKUP(H1285,Riders!$A$2:$E$8002,4,FALSE))/365</f>
        <v>25.980821917808218</v>
      </c>
    </row>
    <row r="1286" spans="1:10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 s="10">
        <f>(C1286-VLOOKUP(H1286,Riders!$A$2:$E$8002,4,FALSE))/365</f>
        <v>26.726027397260275</v>
      </c>
    </row>
    <row r="1287" spans="1:10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 s="10">
        <f>(C1287-VLOOKUP(H1287,Riders!$A$2:$E$8002,4,FALSE))/365</f>
        <v>24.221917808219178</v>
      </c>
    </row>
    <row r="1288" spans="1:10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 s="10">
        <f>(C1288-VLOOKUP(H1288,Riders!$A$2:$E$8002,4,FALSE))/365</f>
        <v>27.720547945205478</v>
      </c>
    </row>
    <row r="1289" spans="1:10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 s="10">
        <f>(C1289-VLOOKUP(H1289,Riders!$A$2:$E$8002,4,FALSE))/365</f>
        <v>24.117808219178084</v>
      </c>
    </row>
    <row r="1290" spans="1:10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 s="10">
        <f>(C1290-VLOOKUP(H1290,Riders!$A$2:$E$8002,4,FALSE))/365</f>
        <v>21.095890410958905</v>
      </c>
    </row>
    <row r="1291" spans="1:10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 s="10">
        <f>(C1291-VLOOKUP(H1291,Riders!$A$2:$E$8002,4,FALSE))/365</f>
        <v>20.671232876712327</v>
      </c>
    </row>
    <row r="1292" spans="1:10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 s="10">
        <f>(C1292-VLOOKUP(H1292,Riders!$A$2:$E$8002,4,FALSE))/365</f>
        <v>20.405479452054795</v>
      </c>
    </row>
    <row r="1293" spans="1:10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 s="10">
        <f>(C1293-VLOOKUP(H1293,Riders!$A$2:$E$8002,4,FALSE))/365</f>
        <v>32.336986301369862</v>
      </c>
    </row>
    <row r="1294" spans="1:10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 s="10">
        <f>(C1294-VLOOKUP(H1294,Riders!$A$2:$E$8002,4,FALSE))/365</f>
        <v>22.372602739726027</v>
      </c>
    </row>
    <row r="1295" spans="1:10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 s="10">
        <f>(C1295-VLOOKUP(H1295,Riders!$A$2:$E$8002,4,FALSE))/365</f>
        <v>27.008219178082193</v>
      </c>
    </row>
    <row r="1296" spans="1:10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 s="10">
        <f>(C1296-VLOOKUP(H1296,Riders!$A$2:$E$8002,4,FALSE))/365</f>
        <v>22.142465753424659</v>
      </c>
    </row>
    <row r="1297" spans="1:10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 s="10">
        <f>(C1297-VLOOKUP(H1297,Riders!$A$2:$E$8002,4,FALSE))/365</f>
        <v>21.391780821917809</v>
      </c>
    </row>
    <row r="1298" spans="1:10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 s="10">
        <f>(C1298-VLOOKUP(H1298,Riders!$A$2:$E$8002,4,FALSE))/365</f>
        <v>33.331506849315069</v>
      </c>
    </row>
    <row r="1299" spans="1:10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 s="10">
        <f>(C1299-VLOOKUP(H1299,Riders!$A$2:$E$8002,4,FALSE))/365</f>
        <v>20.038356164383561</v>
      </c>
    </row>
    <row r="1300" spans="1:10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 s="10">
        <f>(C1300-VLOOKUP(H1300,Riders!$A$2:$E$8002,4,FALSE))/365</f>
        <v>24.221917808219178</v>
      </c>
    </row>
    <row r="1301" spans="1:10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 s="10">
        <f>(C1301-VLOOKUP(H1301,Riders!$A$2:$E$8002,4,FALSE))/365</f>
        <v>20.671232876712327</v>
      </c>
    </row>
    <row r="1302" spans="1:10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 s="10">
        <f>(C1302-VLOOKUP(H1302,Riders!$A$2:$E$8002,4,FALSE))/365</f>
        <v>25.87945205479452</v>
      </c>
    </row>
    <row r="1303" spans="1:10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 s="10">
        <f>(C1303-VLOOKUP(H1303,Riders!$A$2:$E$8002,4,FALSE))/365</f>
        <v>22.142465753424659</v>
      </c>
    </row>
    <row r="1304" spans="1:10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 s="10">
        <f>(C1304-VLOOKUP(H1304,Riders!$A$2:$E$8002,4,FALSE))/365</f>
        <v>20.038356164383561</v>
      </c>
    </row>
    <row r="1305" spans="1:10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 s="10">
        <f>(C1305-VLOOKUP(H1305,Riders!$A$2:$E$8002,4,FALSE))/365</f>
        <v>26.726027397260275</v>
      </c>
    </row>
    <row r="1306" spans="1:10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 s="10">
        <f>(C1306-VLOOKUP(H1306,Riders!$A$2:$E$8002,4,FALSE))/365</f>
        <v>26.038356164383561</v>
      </c>
    </row>
    <row r="1307" spans="1:10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 s="10">
        <f>(C1307-VLOOKUP(H1307,Riders!$A$2:$E$8002,4,FALSE))/365</f>
        <v>32.336986301369862</v>
      </c>
    </row>
    <row r="1308" spans="1:10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 s="10">
        <f>(C1308-VLOOKUP(H1308,Riders!$A$2:$E$8002,4,FALSE))/365</f>
        <v>21.893150684931506</v>
      </c>
    </row>
    <row r="1309" spans="1:10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 s="10">
        <f>(C1309-VLOOKUP(H1309,Riders!$A$2:$E$8002,4,FALSE))/365</f>
        <v>21.095890410958905</v>
      </c>
    </row>
    <row r="1310" spans="1:10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 s="10">
        <f>(C1310-VLOOKUP(H1310,Riders!$A$2:$E$8002,4,FALSE))/365</f>
        <v>24.438356164383563</v>
      </c>
    </row>
    <row r="1311" spans="1:10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 s="10">
        <f>(C1311-VLOOKUP(H1311,Riders!$A$2:$E$8002,4,FALSE))/365</f>
        <v>24.438356164383563</v>
      </c>
    </row>
    <row r="1312" spans="1:10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 s="10">
        <f>(C1312-VLOOKUP(H1312,Riders!$A$2:$E$8002,4,FALSE))/365</f>
        <v>25.980821917808218</v>
      </c>
    </row>
    <row r="1313" spans="1:10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 s="10">
        <f>(C1313-VLOOKUP(H1313,Riders!$A$2:$E$8002,4,FALSE))/365</f>
        <v>28.273972602739725</v>
      </c>
    </row>
    <row r="1314" spans="1:10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 s="10">
        <f>(C1314-VLOOKUP(H1314,Riders!$A$2:$E$8002,4,FALSE))/365</f>
        <v>24.539726027397261</v>
      </c>
    </row>
    <row r="1315" spans="1:10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 s="10">
        <f>(C1315-VLOOKUP(H1315,Riders!$A$2:$E$8002,4,FALSE))/365</f>
        <v>24.536986301369861</v>
      </c>
    </row>
    <row r="1316" spans="1:10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 s="10">
        <f>(C1316-VLOOKUP(H1316,Riders!$A$2:$E$8002,4,FALSE))/365</f>
        <v>22.991780821917807</v>
      </c>
    </row>
    <row r="1317" spans="1:10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 s="10">
        <f>(C1317-VLOOKUP(H1317,Riders!$A$2:$E$8002,4,FALSE))/365</f>
        <v>22.2</v>
      </c>
    </row>
    <row r="1318" spans="1:10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 s="10">
        <f>(C1318-VLOOKUP(H1318,Riders!$A$2:$E$8002,4,FALSE))/365</f>
        <v>33.331506849315069</v>
      </c>
    </row>
    <row r="1319" spans="1:10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 s="10">
        <f>(C1319-VLOOKUP(H1319,Riders!$A$2:$E$8002,4,FALSE))/365</f>
        <v>27.715068493150685</v>
      </c>
    </row>
    <row r="1320" spans="1:10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 s="10">
        <f>(C1320-VLOOKUP(H1320,Riders!$A$2:$E$8002,4,FALSE))/365</f>
        <v>24.117808219178084</v>
      </c>
    </row>
    <row r="1321" spans="1:10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 s="10">
        <f>(C1321-VLOOKUP(H1321,Riders!$A$2:$E$8002,4,FALSE))/365</f>
        <v>25.44109589041096</v>
      </c>
    </row>
    <row r="1322" spans="1:10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 s="10">
        <f>(C1322-VLOOKUP(H1322,Riders!$A$2:$E$8002,4,FALSE))/365</f>
        <v>22.673972602739727</v>
      </c>
    </row>
    <row r="1323" spans="1:10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 s="10">
        <f>(C1323-VLOOKUP(H1323,Riders!$A$2:$E$8002,4,FALSE))/365</f>
        <v>21.391780821917809</v>
      </c>
    </row>
    <row r="1324" spans="1:10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 s="10">
        <f>(C1324-VLOOKUP(H1324,Riders!$A$2:$E$8002,4,FALSE))/365</f>
        <v>27.008219178082193</v>
      </c>
    </row>
    <row r="1325" spans="1:10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 s="10">
        <f>(C1325-VLOOKUP(H1325,Riders!$A$2:$E$8002,4,FALSE))/365</f>
        <v>20.405479452054795</v>
      </c>
    </row>
    <row r="1326" spans="1:10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 s="10">
        <f>(C1326-VLOOKUP(H1326,Riders!$A$2:$E$8002,4,FALSE))/365</f>
        <v>24.221917808219178</v>
      </c>
    </row>
    <row r="1327" spans="1:10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 s="10">
        <f>(C1327-VLOOKUP(H1327,Riders!$A$2:$E$8002,4,FALSE))/365</f>
        <v>28.463013698630139</v>
      </c>
    </row>
    <row r="1328" spans="1:10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 s="10">
        <f>(C1328-VLOOKUP(H1328,Riders!$A$2:$E$8002,4,FALSE))/365</f>
        <v>22.372602739726027</v>
      </c>
    </row>
    <row r="1329" spans="1:10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 s="10">
        <f>(C1329-VLOOKUP(H1329,Riders!$A$2:$E$8002,4,FALSE))/365</f>
        <v>33.331506849315069</v>
      </c>
    </row>
    <row r="1330" spans="1:10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 s="10">
        <f>(C1330-VLOOKUP(H1330,Riders!$A$2:$E$8002,4,FALSE))/365</f>
        <v>24.539726027397261</v>
      </c>
    </row>
    <row r="1331" spans="1:10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 s="10">
        <f>(C1331-VLOOKUP(H1331,Riders!$A$2:$E$8002,4,FALSE))/365</f>
        <v>27.008219178082193</v>
      </c>
    </row>
    <row r="1332" spans="1:10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 s="10">
        <f>(C1332-VLOOKUP(H1332,Riders!$A$2:$E$8002,4,FALSE))/365</f>
        <v>25.693150684931506</v>
      </c>
    </row>
    <row r="1333" spans="1:10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 s="10">
        <f>(C1333-VLOOKUP(H1333,Riders!$A$2:$E$8002,4,FALSE))/365</f>
        <v>27.720547945205478</v>
      </c>
    </row>
    <row r="1334" spans="1:10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 s="10">
        <f>(C1334-VLOOKUP(H1334,Riders!$A$2:$E$8002,4,FALSE))/365</f>
        <v>22.673972602739727</v>
      </c>
    </row>
    <row r="1335" spans="1:10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 s="10">
        <f>(C1335-VLOOKUP(H1335,Riders!$A$2:$E$8002,4,FALSE))/365</f>
        <v>24.438356164383563</v>
      </c>
    </row>
    <row r="1336" spans="1:10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 s="10">
        <f>(C1336-VLOOKUP(H1336,Riders!$A$2:$E$8002,4,FALSE))/365</f>
        <v>24.405479452054795</v>
      </c>
    </row>
    <row r="1337" spans="1:10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 s="10">
        <f>(C1337-VLOOKUP(H1337,Riders!$A$2:$E$8002,4,FALSE))/365</f>
        <v>26.726027397260275</v>
      </c>
    </row>
    <row r="1338" spans="1:10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 s="10">
        <f>(C1338-VLOOKUP(H1338,Riders!$A$2:$E$8002,4,FALSE))/365</f>
        <v>25.693150684931506</v>
      </c>
    </row>
    <row r="1339" spans="1:10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 s="10">
        <f>(C1339-VLOOKUP(H1339,Riders!$A$2:$E$8002,4,FALSE))/365</f>
        <v>28.463013698630139</v>
      </c>
    </row>
    <row r="1340" spans="1:10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 s="10">
        <f>(C1340-VLOOKUP(H1340,Riders!$A$2:$E$8002,4,FALSE))/365</f>
        <v>22.372602739726027</v>
      </c>
    </row>
    <row r="1341" spans="1:10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 s="10">
        <f>(C1341-VLOOKUP(H1341,Riders!$A$2:$E$8002,4,FALSE))/365</f>
        <v>22.673972602739727</v>
      </c>
    </row>
    <row r="1342" spans="1:10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 s="10">
        <f>(C1342-VLOOKUP(H1342,Riders!$A$2:$E$8002,4,FALSE))/365</f>
        <v>27.720547945205478</v>
      </c>
    </row>
    <row r="1343" spans="1:10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 s="10">
        <f>(C1343-VLOOKUP(H1343,Riders!$A$2:$E$8002,4,FALSE))/365</f>
        <v>24.221917808219178</v>
      </c>
    </row>
    <row r="1344" spans="1:10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 s="10">
        <f>(C1344-VLOOKUP(H1344,Riders!$A$2:$E$8002,4,FALSE))/365</f>
        <v>24.539726027397261</v>
      </c>
    </row>
    <row r="1345" spans="1:10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 s="10">
        <f>(C1345-VLOOKUP(H1345,Riders!$A$2:$E$8002,4,FALSE))/365</f>
        <v>24.405479452054795</v>
      </c>
    </row>
    <row r="1346" spans="1:10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 s="10">
        <f>(C1346-VLOOKUP(H1346,Riders!$A$2:$E$8002,4,FALSE))/365</f>
        <v>33.331506849315069</v>
      </c>
    </row>
    <row r="1347" spans="1:10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 s="10">
        <f>(C1347-VLOOKUP(H1347,Riders!$A$2:$E$8002,4,FALSE))/365</f>
        <v>27.008219178082193</v>
      </c>
    </row>
    <row r="1348" spans="1:10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 s="10">
        <f>(C1348-VLOOKUP(H1348,Riders!$A$2:$E$8002,4,FALSE))/365</f>
        <v>24.438356164383563</v>
      </c>
    </row>
    <row r="1349" spans="1:10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 s="10">
        <f>(C1349-VLOOKUP(H1349,Riders!$A$2:$E$8002,4,FALSE))/365</f>
        <v>26.726027397260275</v>
      </c>
    </row>
    <row r="1350" spans="1:10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 s="10">
        <f>(C1350-VLOOKUP(H1350,Riders!$A$2:$E$8002,4,FALSE))/365</f>
        <v>29.838356164383562</v>
      </c>
    </row>
    <row r="1351" spans="1:10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 s="10">
        <f>(C1351-VLOOKUP(H1351,Riders!$A$2:$E$8002,4,FALSE))/365</f>
        <v>26.153424657534245</v>
      </c>
    </row>
    <row r="1352" spans="1:10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 s="10">
        <f>(C1352-VLOOKUP(H1352,Riders!$A$2:$E$8002,4,FALSE))/365</f>
        <v>24.232876712328768</v>
      </c>
    </row>
    <row r="1353" spans="1:10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 s="10">
        <f>(C1353-VLOOKUP(H1353,Riders!$A$2:$E$8002,4,FALSE))/365</f>
        <v>26.095890410958905</v>
      </c>
    </row>
    <row r="1354" spans="1:10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 s="10">
        <f>(C1354-VLOOKUP(H1354,Riders!$A$2:$E$8002,4,FALSE))/365</f>
        <v>24.531506849315068</v>
      </c>
    </row>
    <row r="1355" spans="1:10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 s="10">
        <f>(C1355-VLOOKUP(H1355,Riders!$A$2:$E$8002,4,FALSE))/365</f>
        <v>20.153424657534245</v>
      </c>
    </row>
    <row r="1356" spans="1:10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 s="10">
        <f>(C1356-VLOOKUP(H1356,Riders!$A$2:$E$8002,4,FALSE))/365</f>
        <v>25.972602739726028</v>
      </c>
    </row>
    <row r="1357" spans="1:10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 s="10">
        <f>(C1357-VLOOKUP(H1357,Riders!$A$2:$E$8002,4,FALSE))/365</f>
        <v>27.471232876712328</v>
      </c>
    </row>
    <row r="1358" spans="1:10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 s="10">
        <f>(C1358-VLOOKUP(H1358,Riders!$A$2:$E$8002,4,FALSE))/365</f>
        <v>20.504109589041096</v>
      </c>
    </row>
    <row r="1359" spans="1:10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 s="10">
        <f>(C1359-VLOOKUP(H1359,Riders!$A$2:$E$8002,4,FALSE))/365</f>
        <v>28.049315068493151</v>
      </c>
    </row>
    <row r="1360" spans="1:10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 s="10">
        <f>(C1360-VLOOKUP(H1360,Riders!$A$2:$E$8002,4,FALSE))/365</f>
        <v>23.106849315068494</v>
      </c>
    </row>
    <row r="1361" spans="1:10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 s="10">
        <f>(C1361-VLOOKUP(H1361,Riders!$A$2:$E$8002,4,FALSE))/365</f>
        <v>25.994520547945207</v>
      </c>
    </row>
    <row r="1362" spans="1:10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 s="10">
        <f>(C1362-VLOOKUP(H1362,Riders!$A$2:$E$8002,4,FALSE))/365</f>
        <v>32.452054794520549</v>
      </c>
    </row>
    <row r="1363" spans="1:10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 s="10">
        <f>(C1363-VLOOKUP(H1363,Riders!$A$2:$E$8002,4,FALSE))/365</f>
        <v>25.556164383561644</v>
      </c>
    </row>
    <row r="1364" spans="1:10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 s="10">
        <f>(C1364-VLOOKUP(H1364,Riders!$A$2:$E$8002,4,FALSE))/365</f>
        <v>24.553424657534247</v>
      </c>
    </row>
    <row r="1365" spans="1:10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 s="10">
        <f>(C1365-VLOOKUP(H1365,Riders!$A$2:$E$8002,4,FALSE))/365</f>
        <v>24.654794520547945</v>
      </c>
    </row>
    <row r="1366" spans="1:10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 s="10">
        <f>(C1366-VLOOKUP(H1366,Riders!$A$2:$E$8002,4,FALSE))/365</f>
        <v>21.210958904109589</v>
      </c>
    </row>
    <row r="1367" spans="1:10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 s="10">
        <f>(C1367-VLOOKUP(H1367,Riders!$A$2:$E$8002,4,FALSE))/365</f>
        <v>22.909589041095892</v>
      </c>
    </row>
    <row r="1368" spans="1:10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 s="10">
        <f>(C1368-VLOOKUP(H1368,Riders!$A$2:$E$8002,4,FALSE))/365</f>
        <v>29.671232876712327</v>
      </c>
    </row>
    <row r="1369" spans="1:10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 s="10">
        <f>(C1369-VLOOKUP(H1369,Riders!$A$2:$E$8002,4,FALSE))/365</f>
        <v>20.786301369863015</v>
      </c>
    </row>
    <row r="1370" spans="1:10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 s="10">
        <f>(C1370-VLOOKUP(H1370,Riders!$A$2:$E$8002,4,FALSE))/365</f>
        <v>22.487671232876714</v>
      </c>
    </row>
    <row r="1371" spans="1:10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 s="10">
        <f>(C1371-VLOOKUP(H1371,Riders!$A$2:$E$8002,4,FALSE))/365</f>
        <v>26.841095890410958</v>
      </c>
    </row>
    <row r="1372" spans="1:10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 s="10">
        <f>(C1372-VLOOKUP(H1372,Riders!$A$2:$E$8002,4,FALSE))/365</f>
        <v>24.336986301369862</v>
      </c>
    </row>
    <row r="1373" spans="1:10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 s="10">
        <f>(C1373-VLOOKUP(H1373,Riders!$A$2:$E$8002,4,FALSE))/365</f>
        <v>33.446575342465756</v>
      </c>
    </row>
    <row r="1374" spans="1:10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 s="10">
        <f>(C1374-VLOOKUP(H1374,Riders!$A$2:$E$8002,4,FALSE))/365</f>
        <v>24.652054794520549</v>
      </c>
    </row>
    <row r="1375" spans="1:10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 s="10">
        <f>(C1375-VLOOKUP(H1375,Riders!$A$2:$E$8002,4,FALSE))/365</f>
        <v>22.315068493150687</v>
      </c>
    </row>
    <row r="1376" spans="1:10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 s="10">
        <f>(C1376-VLOOKUP(H1376,Riders!$A$2:$E$8002,4,FALSE))/365</f>
        <v>21.205479452054796</v>
      </c>
    </row>
    <row r="1377" spans="1:10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 s="10" t="e">
        <f>(C1377-VLOOKUP(H1377,Riders!$A$2:$E$8002,4,FALSE))/365</f>
        <v>#N/A</v>
      </c>
    </row>
    <row r="1378" spans="1:10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 s="10">
        <f>(C1378-VLOOKUP(H1378,Riders!$A$2:$E$8002,4,FALSE))/365</f>
        <v>24.232876712328768</v>
      </c>
    </row>
    <row r="1379" spans="1:10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 s="10">
        <f>(C1379-VLOOKUP(H1379,Riders!$A$2:$E$8002,4,FALSE))/365</f>
        <v>29.671232876712327</v>
      </c>
    </row>
    <row r="1380" spans="1:10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 s="10">
        <f>(C1380-VLOOKUP(H1380,Riders!$A$2:$E$8002,4,FALSE))/365</f>
        <v>32.452054794520549</v>
      </c>
    </row>
    <row r="1381" spans="1:10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 s="10">
        <f>(C1381-VLOOKUP(H1381,Riders!$A$2:$E$8002,4,FALSE))/365</f>
        <v>24.652054794520549</v>
      </c>
    </row>
    <row r="1382" spans="1:10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 s="10">
        <f>(C1382-VLOOKUP(H1382,Riders!$A$2:$E$8002,4,FALSE))/365</f>
        <v>25.972602739726028</v>
      </c>
    </row>
    <row r="1383" spans="1:10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 s="10">
        <f>(C1383-VLOOKUP(H1383,Riders!$A$2:$E$8002,4,FALSE))/365</f>
        <v>28.049315068493151</v>
      </c>
    </row>
    <row r="1384" spans="1:10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 s="10">
        <f>(C1384-VLOOKUP(H1384,Riders!$A$2:$E$8002,4,FALSE))/365</f>
        <v>22.909589041095892</v>
      </c>
    </row>
    <row r="1385" spans="1:10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 s="10">
        <f>(C1385-VLOOKUP(H1385,Riders!$A$2:$E$8002,4,FALSE))/365</f>
        <v>20.153424657534245</v>
      </c>
    </row>
    <row r="1386" spans="1:10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 s="10" t="e">
        <f>(C1386-VLOOKUP(H1386,Riders!$A$2:$E$8002,4,FALSE))/365</f>
        <v>#N/A</v>
      </c>
    </row>
    <row r="1387" spans="1:10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 s="10">
        <f>(C1387-VLOOKUP(H1387,Riders!$A$2:$E$8002,4,FALSE))/365</f>
        <v>25.994520547945207</v>
      </c>
    </row>
    <row r="1388" spans="1:10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 s="10">
        <f>(C1388-VLOOKUP(H1388,Riders!$A$2:$E$8002,4,FALSE))/365</f>
        <v>23.106849315068494</v>
      </c>
    </row>
    <row r="1389" spans="1:10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 s="10">
        <f>(C1389-VLOOKUP(H1389,Riders!$A$2:$E$8002,4,FALSE))/365</f>
        <v>21.210958904109589</v>
      </c>
    </row>
    <row r="1390" spans="1:10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 s="10">
        <f>(C1390-VLOOKUP(H1390,Riders!$A$2:$E$8002,4,FALSE))/365</f>
        <v>21.205479452054796</v>
      </c>
    </row>
    <row r="1391" spans="1:10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 s="10">
        <f>(C1391-VLOOKUP(H1391,Riders!$A$2:$E$8002,4,FALSE))/365</f>
        <v>22.487671232876714</v>
      </c>
    </row>
    <row r="1392" spans="1:10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 s="10">
        <f>(C1392-VLOOKUP(H1392,Riders!$A$2:$E$8002,4,FALSE))/365</f>
        <v>24.531506849315068</v>
      </c>
    </row>
    <row r="1393" spans="1:10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 s="10">
        <f>(C1393-VLOOKUP(H1393,Riders!$A$2:$E$8002,4,FALSE))/365</f>
        <v>26.095890410958905</v>
      </c>
    </row>
    <row r="1394" spans="1:10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 s="10">
        <f>(C1394-VLOOKUP(H1394,Riders!$A$2:$E$8002,4,FALSE))/365</f>
        <v>22.315068493150687</v>
      </c>
    </row>
    <row r="1395" spans="1:10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 s="10">
        <f>(C1395-VLOOKUP(H1395,Riders!$A$2:$E$8002,4,FALSE))/365</f>
        <v>20.786301369863015</v>
      </c>
    </row>
    <row r="1396" spans="1:10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 s="10">
        <f>(C1396-VLOOKUP(H1396,Riders!$A$2:$E$8002,4,FALSE))/365</f>
        <v>33.446575342465756</v>
      </c>
    </row>
    <row r="1397" spans="1:10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 s="10">
        <f>(C1397-VLOOKUP(H1397,Riders!$A$2:$E$8002,4,FALSE))/365</f>
        <v>25.556164383561644</v>
      </c>
    </row>
    <row r="1398" spans="1:10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 s="10">
        <f>(C1398-VLOOKUP(H1398,Riders!$A$2:$E$8002,4,FALSE))/365</f>
        <v>26.841095890410958</v>
      </c>
    </row>
    <row r="1399" spans="1:10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 s="10">
        <f>(C1399-VLOOKUP(H1399,Riders!$A$2:$E$8002,4,FALSE))/365</f>
        <v>20.504109589041096</v>
      </c>
    </row>
    <row r="1400" spans="1:10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 s="10">
        <f>(C1400-VLOOKUP(H1400,Riders!$A$2:$E$8002,4,FALSE))/365</f>
        <v>24.232876712328768</v>
      </c>
    </row>
    <row r="1401" spans="1:10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 s="10">
        <f>(C1401-VLOOKUP(H1401,Riders!$A$2:$E$8002,4,FALSE))/365</f>
        <v>24.654794520547945</v>
      </c>
    </row>
    <row r="1402" spans="1:10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 s="10">
        <f>(C1402-VLOOKUP(H1402,Riders!$A$2:$E$8002,4,FALSE))/365</f>
        <v>29.838356164383562</v>
      </c>
    </row>
    <row r="1403" spans="1:10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 s="10">
        <f>(C1403-VLOOKUP(H1403,Riders!$A$2:$E$8002,4,FALSE))/365</f>
        <v>26.095890410958905</v>
      </c>
    </row>
    <row r="1404" spans="1:10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 s="10">
        <f>(C1404-VLOOKUP(H1404,Riders!$A$2:$E$8002,4,FALSE))/365</f>
        <v>24.553424657534247</v>
      </c>
    </row>
    <row r="1405" spans="1:10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 s="10">
        <f>(C1405-VLOOKUP(H1405,Riders!$A$2:$E$8002,4,FALSE))/365</f>
        <v>27.471232876712328</v>
      </c>
    </row>
    <row r="1406" spans="1:10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 s="10">
        <f>(C1406-VLOOKUP(H1406,Riders!$A$2:$E$8002,4,FALSE))/365</f>
        <v>23.106849315068494</v>
      </c>
    </row>
    <row r="1407" spans="1:10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 s="10">
        <f>(C1407-VLOOKUP(H1407,Riders!$A$2:$E$8002,4,FALSE))/365</f>
        <v>28.049315068493151</v>
      </c>
    </row>
    <row r="1408" spans="1:10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 s="10">
        <f>(C1408-VLOOKUP(H1408,Riders!$A$2:$E$8002,4,FALSE))/365</f>
        <v>24.336986301369862</v>
      </c>
    </row>
    <row r="1409" spans="1:10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 s="10">
        <f>(C1409-VLOOKUP(H1409,Riders!$A$2:$E$8002,4,FALSE))/365</f>
        <v>26.153424657534245</v>
      </c>
    </row>
    <row r="1410" spans="1:10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 s="10">
        <f>(C1410-VLOOKUP(H1410,Riders!$A$2:$E$8002,4,FALSE))/365</f>
        <v>23.106849315068494</v>
      </c>
    </row>
    <row r="1411" spans="1:10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 s="10">
        <f>(C1411-VLOOKUP(H1411,Riders!$A$2:$E$8002,4,FALSE))/365</f>
        <v>24.553424657534247</v>
      </c>
    </row>
    <row r="1412" spans="1:10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 s="10">
        <f>(C1412-VLOOKUP(H1412,Riders!$A$2:$E$8002,4,FALSE))/365</f>
        <v>24.232876712328768</v>
      </c>
    </row>
    <row r="1413" spans="1:10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 s="10">
        <f>(C1413-VLOOKUP(H1413,Riders!$A$2:$E$8002,4,FALSE))/365</f>
        <v>20.504109589041096</v>
      </c>
    </row>
    <row r="1414" spans="1:10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 s="10">
        <f>(C1414-VLOOKUP(H1414,Riders!$A$2:$E$8002,4,FALSE))/365</f>
        <v>26.841095890410958</v>
      </c>
    </row>
    <row r="1415" spans="1:10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 s="10">
        <f>(C1415-VLOOKUP(H1415,Riders!$A$2:$E$8002,4,FALSE))/365</f>
        <v>27.471232876712328</v>
      </c>
    </row>
    <row r="1416" spans="1:10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 s="10">
        <f>(C1416-VLOOKUP(H1416,Riders!$A$2:$E$8002,4,FALSE))/365</f>
        <v>24.654794520547945</v>
      </c>
    </row>
    <row r="1417" spans="1:10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 s="10">
        <f>(C1417-VLOOKUP(H1417,Riders!$A$2:$E$8002,4,FALSE))/365</f>
        <v>26.095890410958905</v>
      </c>
    </row>
    <row r="1418" spans="1:10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 s="10">
        <f>(C1418-VLOOKUP(H1418,Riders!$A$2:$E$8002,4,FALSE))/365</f>
        <v>28.049315068493151</v>
      </c>
    </row>
    <row r="1419" spans="1:10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 s="10">
        <f>(C1419-VLOOKUP(H1419,Riders!$A$2:$E$8002,4,FALSE))/365</f>
        <v>24.336986301369862</v>
      </c>
    </row>
    <row r="1420" spans="1:10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 s="10">
        <f>(C1420-VLOOKUP(H1420,Riders!$A$2:$E$8002,4,FALSE))/365</f>
        <v>26.153424657534245</v>
      </c>
    </row>
    <row r="1421" spans="1:10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 s="10">
        <f>(C1421-VLOOKUP(H1421,Riders!$A$2:$E$8002,4,FALSE))/365</f>
        <v>29.838356164383562</v>
      </c>
    </row>
    <row r="1422" spans="1:10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 s="10">
        <f>(C1422-VLOOKUP(H1422,Riders!$A$2:$E$8002,4,FALSE))/365</f>
        <v>24.657534246575342</v>
      </c>
    </row>
    <row r="1423" spans="1:10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 s="10">
        <f>(C1423-VLOOKUP(H1423,Riders!$A$2:$E$8002,4,FALSE))/365</f>
        <v>24.36986301369863</v>
      </c>
    </row>
    <row r="1424" spans="1:10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 s="10">
        <f>(C1424-VLOOKUP(H1424,Riders!$A$2:$E$8002,4,FALSE))/365</f>
        <v>30.273972602739725</v>
      </c>
    </row>
    <row r="1425" spans="1:10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 s="10">
        <f>(C1425-VLOOKUP(H1425,Riders!$A$2:$E$8002,4,FALSE))/365</f>
        <v>22.926027397260274</v>
      </c>
    </row>
    <row r="1426" spans="1:10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 s="10">
        <f>(C1426-VLOOKUP(H1426,Riders!$A$2:$E$8002,4,FALSE))/365</f>
        <v>27.260273972602739</v>
      </c>
    </row>
    <row r="1427" spans="1:10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 s="10">
        <f>(C1427-VLOOKUP(H1427,Riders!$A$2:$E$8002,4,FALSE))/365</f>
        <v>31.408219178082192</v>
      </c>
    </row>
    <row r="1428" spans="1:10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 s="10">
        <f>(C1428-VLOOKUP(H1428,Riders!$A$2:$E$8002,4,FALSE))/365</f>
        <v>26.978082191780821</v>
      </c>
    </row>
    <row r="1429" spans="1:10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 s="10">
        <f>(C1429-VLOOKUP(H1429,Riders!$A$2:$E$8002,4,FALSE))/365</f>
        <v>26.671232876712327</v>
      </c>
    </row>
    <row r="1430" spans="1:10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 s="10">
        <f>(C1430-VLOOKUP(H1430,Riders!$A$2:$E$8002,4,FALSE))/365</f>
        <v>24.69041095890411</v>
      </c>
    </row>
    <row r="1431" spans="1:10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 s="10">
        <f>(C1431-VLOOKUP(H1431,Riders!$A$2:$E$8002,4,FALSE))/365</f>
        <v>22.145205479452056</v>
      </c>
    </row>
    <row r="1432" spans="1:10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 s="10">
        <f>(C1432-VLOOKUP(H1432,Riders!$A$2:$E$8002,4,FALSE))/365</f>
        <v>26.232876712328768</v>
      </c>
    </row>
    <row r="1433" spans="1:10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 s="10">
        <f>(C1433-VLOOKUP(H1433,Riders!$A$2:$E$8002,4,FALSE))/365</f>
        <v>21.347945205479451</v>
      </c>
    </row>
    <row r="1434" spans="1:10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 s="10">
        <f>(C1434-VLOOKUP(H1434,Riders!$A$2:$E$8002,4,FALSE))/365</f>
        <v>28.715068493150685</v>
      </c>
    </row>
    <row r="1435" spans="1:10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 s="10">
        <f>(C1435-VLOOKUP(H1435,Riders!$A$2:$E$8002,4,FALSE))/365</f>
        <v>27.972602739726028</v>
      </c>
    </row>
    <row r="1436" spans="1:10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 s="10">
        <f>(C1436-VLOOKUP(H1436,Riders!$A$2:$E$8002,4,FALSE))/365</f>
        <v>28.186301369863013</v>
      </c>
    </row>
    <row r="1437" spans="1:10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 s="10">
        <f>(C1437-VLOOKUP(H1437,Riders!$A$2:$E$8002,4,FALSE))/365</f>
        <v>26.175342465753424</v>
      </c>
    </row>
    <row r="1438" spans="1:10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 s="10">
        <f>(C1438-VLOOKUP(H1438,Riders!$A$2:$E$8002,4,FALSE))/365</f>
        <v>23.243835616438357</v>
      </c>
    </row>
    <row r="1439" spans="1:10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 s="10">
        <f>(C1439-VLOOKUP(H1439,Riders!$A$2:$E$8002,4,FALSE))/365</f>
        <v>22.624657534246577</v>
      </c>
    </row>
    <row r="1440" spans="1:10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 s="10">
        <f>(C1440-VLOOKUP(H1440,Riders!$A$2:$E$8002,4,FALSE))/365</f>
        <v>25.945205479452056</v>
      </c>
    </row>
    <row r="1441" spans="1:10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 s="10">
        <f>(C1441-VLOOKUP(H1441,Riders!$A$2:$E$8002,4,FALSE))/365</f>
        <v>26.290410958904111</v>
      </c>
    </row>
    <row r="1442" spans="1:10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 s="10">
        <f>(C1442-VLOOKUP(H1442,Riders!$A$2:$E$8002,4,FALSE))/365</f>
        <v>24.668493150684931</v>
      </c>
    </row>
    <row r="1443" spans="1:10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 s="10">
        <f>(C1443-VLOOKUP(H1443,Riders!$A$2:$E$8002,4,FALSE))/365</f>
        <v>24.791780821917808</v>
      </c>
    </row>
    <row r="1444" spans="1:10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 s="10">
        <f>(C1444-VLOOKUP(H1444,Riders!$A$2:$E$8002,4,FALSE))/365</f>
        <v>23.547945205479451</v>
      </c>
    </row>
    <row r="1445" spans="1:10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 s="10">
        <f>(C1445-VLOOKUP(H1445,Riders!$A$2:$E$8002,4,FALSE))/365</f>
        <v>33.583561643835615</v>
      </c>
    </row>
    <row r="1446" spans="1:10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 s="10">
        <f>(C1446-VLOOKUP(H1446,Riders!$A$2:$E$8002,4,FALSE))/365</f>
        <v>28.526027397260275</v>
      </c>
    </row>
    <row r="1447" spans="1:10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 s="10">
        <f>(C1447-VLOOKUP(H1447,Riders!$A$2:$E$8002,4,FALSE))/365</f>
        <v>24.791780821917808</v>
      </c>
    </row>
    <row r="1448" spans="1:10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 s="10">
        <f>(C1448-VLOOKUP(H1448,Riders!$A$2:$E$8002,4,FALSE))/365</f>
        <v>21.347945205479451</v>
      </c>
    </row>
    <row r="1449" spans="1:10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 s="10">
        <f>(C1449-VLOOKUP(H1449,Riders!$A$2:$E$8002,4,FALSE))/365</f>
        <v>23.243835616438357</v>
      </c>
    </row>
    <row r="1450" spans="1:10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 s="10">
        <f>(C1450-VLOOKUP(H1450,Riders!$A$2:$E$8002,4,FALSE))/365</f>
        <v>30.273972602739725</v>
      </c>
    </row>
    <row r="1451" spans="1:10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 s="10">
        <f>(C1451-VLOOKUP(H1451,Riders!$A$2:$E$8002,4,FALSE))/365</f>
        <v>31.408219178082192</v>
      </c>
    </row>
    <row r="1452" spans="1:10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 s="10">
        <f>(C1452-VLOOKUP(H1452,Riders!$A$2:$E$8002,4,FALSE))/365</f>
        <v>26.232876712328768</v>
      </c>
    </row>
    <row r="1453" spans="1:10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 s="10">
        <f>(C1453-VLOOKUP(H1453,Riders!$A$2:$E$8002,4,FALSE))/365</f>
        <v>26.175342465753424</v>
      </c>
    </row>
    <row r="1454" spans="1:10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 s="10">
        <f>(C1454-VLOOKUP(H1454,Riders!$A$2:$E$8002,4,FALSE))/365</f>
        <v>24.69041095890411</v>
      </c>
    </row>
    <row r="1455" spans="1:10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 s="10">
        <f>(C1455-VLOOKUP(H1455,Riders!$A$2:$E$8002,4,FALSE))/365</f>
        <v>28.186301369863013</v>
      </c>
    </row>
    <row r="1456" spans="1:10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 s="10">
        <f>(C1456-VLOOKUP(H1456,Riders!$A$2:$E$8002,4,FALSE))/365</f>
        <v>33.583561643835615</v>
      </c>
    </row>
    <row r="1457" spans="1:10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 s="10">
        <f>(C1457-VLOOKUP(H1457,Riders!$A$2:$E$8002,4,FALSE))/365</f>
        <v>22.145205479452056</v>
      </c>
    </row>
    <row r="1458" spans="1:10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 s="10">
        <f>(C1458-VLOOKUP(H1458,Riders!$A$2:$E$8002,4,FALSE))/365</f>
        <v>27.260273972602739</v>
      </c>
    </row>
    <row r="1459" spans="1:10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 s="10">
        <f>(C1459-VLOOKUP(H1459,Riders!$A$2:$E$8002,4,FALSE))/365</f>
        <v>22.926027397260274</v>
      </c>
    </row>
    <row r="1460" spans="1:10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 s="10">
        <f>(C1460-VLOOKUP(H1460,Riders!$A$2:$E$8002,4,FALSE))/365</f>
        <v>23.547945205479451</v>
      </c>
    </row>
    <row r="1461" spans="1:10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 s="10">
        <f>(C1461-VLOOKUP(H1461,Riders!$A$2:$E$8002,4,FALSE))/365</f>
        <v>24.668493150684931</v>
      </c>
    </row>
    <row r="1462" spans="1:10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 s="10">
        <f>(C1462-VLOOKUP(H1462,Riders!$A$2:$E$8002,4,FALSE))/365</f>
        <v>28.526027397260275</v>
      </c>
    </row>
    <row r="1463" spans="1:10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 s="10">
        <f>(C1463-VLOOKUP(H1463,Riders!$A$2:$E$8002,4,FALSE))/365</f>
        <v>22.624657534246577</v>
      </c>
    </row>
    <row r="1464" spans="1:10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 s="10">
        <f>(C1464-VLOOKUP(H1464,Riders!$A$2:$E$8002,4,FALSE))/365</f>
        <v>25.945205479452056</v>
      </c>
    </row>
    <row r="1465" spans="1:10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 s="10">
        <f>(C1465-VLOOKUP(H1465,Riders!$A$2:$E$8002,4,FALSE))/365</f>
        <v>26.671232876712327</v>
      </c>
    </row>
    <row r="1466" spans="1:10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 s="10">
        <f>(C1466-VLOOKUP(H1466,Riders!$A$2:$E$8002,4,FALSE))/365</f>
        <v>27.972602739726028</v>
      </c>
    </row>
    <row r="1467" spans="1:10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 s="10">
        <f>(C1467-VLOOKUP(H1467,Riders!$A$2:$E$8002,4,FALSE))/365</f>
        <v>22.926027397260274</v>
      </c>
    </row>
    <row r="1468" spans="1:10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 s="10">
        <f>(C1468-VLOOKUP(H1468,Riders!$A$2:$E$8002,4,FALSE))/365</f>
        <v>24.791780821917808</v>
      </c>
    </row>
    <row r="1469" spans="1:10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 s="10">
        <f>(C1469-VLOOKUP(H1469,Riders!$A$2:$E$8002,4,FALSE))/365</f>
        <v>24.657534246575342</v>
      </c>
    </row>
    <row r="1470" spans="1:10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 s="10">
        <f>(C1470-VLOOKUP(H1470,Riders!$A$2:$E$8002,4,FALSE))/365</f>
        <v>28.715068493150685</v>
      </c>
    </row>
    <row r="1471" spans="1:10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 s="10">
        <f>(C1471-VLOOKUP(H1471,Riders!$A$2:$E$8002,4,FALSE))/365</f>
        <v>28.186301369863013</v>
      </c>
    </row>
    <row r="1472" spans="1:10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 s="10">
        <f>(C1472-VLOOKUP(H1472,Riders!$A$2:$E$8002,4,FALSE))/365</f>
        <v>26.978082191780821</v>
      </c>
    </row>
    <row r="1473" spans="1:10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 s="10">
        <f>(C1473-VLOOKUP(H1473,Riders!$A$2:$E$8002,4,FALSE))/365</f>
        <v>31.408219178082192</v>
      </c>
    </row>
    <row r="1474" spans="1:10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 s="10">
        <f>(C1474-VLOOKUP(H1474,Riders!$A$2:$E$8002,4,FALSE))/365</f>
        <v>26.290410958904111</v>
      </c>
    </row>
    <row r="1475" spans="1:10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 s="10">
        <f>(C1475-VLOOKUP(H1475,Riders!$A$2:$E$8002,4,FALSE))/365</f>
        <v>24.36986301369863</v>
      </c>
    </row>
    <row r="1476" spans="1:10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 s="10">
        <f>(C1476-VLOOKUP(H1476,Riders!$A$2:$E$8002,4,FALSE))/365</f>
        <v>25.945205479452056</v>
      </c>
    </row>
    <row r="1477" spans="1:10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 s="10">
        <f>(C1477-VLOOKUP(H1477,Riders!$A$2:$E$8002,4,FALSE))/365</f>
        <v>26.671232876712327</v>
      </c>
    </row>
    <row r="1478" spans="1:10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 s="10">
        <f>(C1478-VLOOKUP(H1478,Riders!$A$2:$E$8002,4,FALSE))/365</f>
        <v>28.186301369863013</v>
      </c>
    </row>
    <row r="1479" spans="1:10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 s="10">
        <f>(C1479-VLOOKUP(H1479,Riders!$A$2:$E$8002,4,FALSE))/365</f>
        <v>28.715068493150685</v>
      </c>
    </row>
    <row r="1480" spans="1:10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 s="10">
        <f>(C1480-VLOOKUP(H1480,Riders!$A$2:$E$8002,4,FALSE))/365</f>
        <v>26.978082191780821</v>
      </c>
    </row>
    <row r="1481" spans="1:10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 s="10">
        <f>(C1481-VLOOKUP(H1481,Riders!$A$2:$E$8002,4,FALSE))/365</f>
        <v>27.972602739726028</v>
      </c>
    </row>
    <row r="1482" spans="1:10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 s="10">
        <f>(C1482-VLOOKUP(H1482,Riders!$A$2:$E$8002,4,FALSE))/365</f>
        <v>26.290410958904111</v>
      </c>
    </row>
    <row r="1483" spans="1:10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 s="10">
        <f>(C1483-VLOOKUP(H1483,Riders!$A$2:$E$8002,4,FALSE))/365</f>
        <v>22.926027397260274</v>
      </c>
    </row>
    <row r="1484" spans="1:10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 s="10">
        <f>(C1484-VLOOKUP(H1484,Riders!$A$2:$E$8002,4,FALSE))/365</f>
        <v>24.36986301369863</v>
      </c>
    </row>
    <row r="1485" spans="1:10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 s="10">
        <f>(C1485-VLOOKUP(H1485,Riders!$A$2:$E$8002,4,FALSE))/365</f>
        <v>24.657534246575342</v>
      </c>
    </row>
    <row r="1486" spans="1:10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 s="10">
        <f>(C1486-VLOOKUP(H1486,Riders!$A$2:$E$8002,4,FALSE))/365</f>
        <v>24.791780821917808</v>
      </c>
    </row>
    <row r="1487" spans="1:10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 s="10">
        <f>(C1487-VLOOKUP(H1487,Riders!$A$2:$E$8002,4,FALSE))/365</f>
        <v>31.408219178082192</v>
      </c>
    </row>
    <row r="1488" spans="1:10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 s="10">
        <f>(C1488-VLOOKUP(H1488,Riders!$A$2:$E$8002,4,FALSE))/365</f>
        <v>28.972602739726028</v>
      </c>
    </row>
    <row r="1489" spans="1:10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 s="10">
        <f>(C1489-VLOOKUP(H1489,Riders!$A$2:$E$8002,4,FALSE))/365</f>
        <v>26.391780821917809</v>
      </c>
    </row>
    <row r="1490" spans="1:10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 s="10">
        <f>(C1490-VLOOKUP(H1490,Riders!$A$2:$E$8002,4,FALSE))/365</f>
        <v>33.008219178082193</v>
      </c>
    </row>
    <row r="1491" spans="1:10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 s="10">
        <f>(C1491-VLOOKUP(H1491,Riders!$A$2:$E$8002,4,FALSE))/365</f>
        <v>28.413698630136988</v>
      </c>
    </row>
    <row r="1492" spans="1:10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 s="10">
        <f>(C1492-VLOOKUP(H1492,Riders!$A$2:$E$8002,4,FALSE))/365</f>
        <v>21.104109589041094</v>
      </c>
    </row>
    <row r="1493" spans="1:10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 s="10">
        <f>(C1493-VLOOKUP(H1493,Riders!$A$2:$E$8002,4,FALSE))/365</f>
        <v>24.816438356164383</v>
      </c>
    </row>
    <row r="1494" spans="1:10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 s="10">
        <f>(C1494-VLOOKUP(H1494,Riders!$A$2:$E$8002,4,FALSE))/365</f>
        <v>34.728767123287675</v>
      </c>
    </row>
    <row r="1495" spans="1:10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 s="10">
        <f>(C1495-VLOOKUP(H1495,Riders!$A$2:$E$8002,4,FALSE))/365</f>
        <v>23.994520547945207</v>
      </c>
    </row>
    <row r="1496" spans="1:10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 s="10">
        <f>(C1496-VLOOKUP(H1496,Riders!$A$2:$E$8002,4,FALSE))/365</f>
        <v>28.668493150684931</v>
      </c>
    </row>
    <row r="1497" spans="1:10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 s="10">
        <f>(C1497-VLOOKUP(H1497,Riders!$A$2:$E$8002,4,FALSE))/365</f>
        <v>27.117808219178084</v>
      </c>
    </row>
    <row r="1498" spans="1:10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 s="10">
        <f>(C1498-VLOOKUP(H1498,Riders!$A$2:$E$8002,4,FALSE))/365</f>
        <v>33.035616438356165</v>
      </c>
    </row>
    <row r="1499" spans="1:10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 s="10">
        <f>(C1499-VLOOKUP(H1499,Riders!$A$2:$E$8002,4,FALSE))/365</f>
        <v>25.238356164383561</v>
      </c>
    </row>
    <row r="1500" spans="1:10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 s="10">
        <f>(C1500-VLOOKUP(H1500,Riders!$A$2:$E$8002,4,FALSE))/365</f>
        <v>30.421917808219177</v>
      </c>
    </row>
    <row r="1501" spans="1:10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 s="10">
        <f>(C1501-VLOOKUP(H1501,Riders!$A$2:$E$8002,4,FALSE))/365</f>
        <v>25.104109589041094</v>
      </c>
    </row>
    <row r="1502" spans="1:10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 s="10">
        <f>(C1502-VLOOKUP(H1502,Riders!$A$2:$E$8002,4,FALSE))/365</f>
        <v>23.69041095890411</v>
      </c>
    </row>
    <row r="1503" spans="1:10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 s="10">
        <f>(C1503-VLOOKUP(H1503,Riders!$A$2:$E$8002,4,FALSE))/365</f>
        <v>31.854794520547944</v>
      </c>
    </row>
    <row r="1504" spans="1:10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 s="10">
        <f>(C1504-VLOOKUP(H1504,Riders!$A$2:$E$8002,4,FALSE))/365</f>
        <v>25.136986301369863</v>
      </c>
    </row>
    <row r="1505" spans="1:10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 s="10">
        <f>(C1505-VLOOKUP(H1505,Riders!$A$2:$E$8002,4,FALSE))/365</f>
        <v>28.632876712328766</v>
      </c>
    </row>
    <row r="1506" spans="1:10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 s="10">
        <f>(C1506-VLOOKUP(H1506,Riders!$A$2:$E$8002,4,FALSE))/365</f>
        <v>24.005479452054793</v>
      </c>
    </row>
    <row r="1507" spans="1:10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 s="10" t="e">
        <f>(C1507-VLOOKUP(H1507,Riders!$A$2:$E$8002,4,FALSE))/365</f>
        <v>#N/A</v>
      </c>
    </row>
    <row r="1508" spans="1:10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 s="10">
        <f>(C1508-VLOOKUP(H1508,Riders!$A$2:$E$8002,4,FALSE))/365</f>
        <v>28.419178082191781</v>
      </c>
    </row>
    <row r="1509" spans="1:10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 s="10">
        <f>(C1509-VLOOKUP(H1509,Riders!$A$2:$E$8002,4,FALSE))/365</f>
        <v>25.115068493150684</v>
      </c>
    </row>
    <row r="1510" spans="1:10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 s="10">
        <f>(C1510-VLOOKUP(H1510,Riders!$A$2:$E$8002,4,FALSE))/365</f>
        <v>29.161643835616438</v>
      </c>
    </row>
    <row r="1511" spans="1:10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 s="10">
        <f>(C1511-VLOOKUP(H1511,Riders!$A$2:$E$8002,4,FALSE))/365</f>
        <v>25.136986301369863</v>
      </c>
    </row>
    <row r="1512" spans="1:10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 s="10">
        <f>(C1512-VLOOKUP(H1512,Riders!$A$2:$E$8002,4,FALSE))/365</f>
        <v>23.07123287671233</v>
      </c>
    </row>
    <row r="1513" spans="1:10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 s="10">
        <f>(C1513-VLOOKUP(H1513,Riders!$A$2:$E$8002,4,FALSE))/365</f>
        <v>27.424657534246574</v>
      </c>
    </row>
    <row r="1514" spans="1:10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 s="10">
        <f>(C1514-VLOOKUP(H1514,Riders!$A$2:$E$8002,4,FALSE))/365</f>
        <v>27.706849315068492</v>
      </c>
    </row>
    <row r="1515" spans="1:10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 s="10">
        <f>(C1515-VLOOKUP(H1515,Riders!$A$2:$E$8002,4,FALSE))/365</f>
        <v>28.632876712328766</v>
      </c>
    </row>
    <row r="1516" spans="1:10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 s="10">
        <f>(C1516-VLOOKUP(H1516,Riders!$A$2:$E$8002,4,FALSE))/365</f>
        <v>25.136986301369863</v>
      </c>
    </row>
    <row r="1517" spans="1:10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 s="10">
        <f>(C1517-VLOOKUP(H1517,Riders!$A$2:$E$8002,4,FALSE))/365</f>
        <v>33.008219178082193</v>
      </c>
    </row>
    <row r="1518" spans="1:10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 s="10">
        <f>(C1518-VLOOKUP(H1518,Riders!$A$2:$E$8002,4,FALSE))/365</f>
        <v>25.238356164383561</v>
      </c>
    </row>
    <row r="1519" spans="1:10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 s="10">
        <f>(C1519-VLOOKUP(H1519,Riders!$A$2:$E$8002,4,FALSE))/365</f>
        <v>25.136986301369863</v>
      </c>
    </row>
    <row r="1520" spans="1:10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 s="10">
        <f>(C1520-VLOOKUP(H1520,Riders!$A$2:$E$8002,4,FALSE))/365</f>
        <v>24.816438356164383</v>
      </c>
    </row>
    <row r="1521" spans="1:10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 s="10">
        <f>(C1521-VLOOKUP(H1521,Riders!$A$2:$E$8002,4,FALSE))/365</f>
        <v>28.668493150684931</v>
      </c>
    </row>
    <row r="1522" spans="1:10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 s="10">
        <f>(C1522-VLOOKUP(H1522,Riders!$A$2:$E$8002,4,FALSE))/365</f>
        <v>33.035616438356165</v>
      </c>
    </row>
    <row r="1523" spans="1:10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 s="10">
        <f>(C1523-VLOOKUP(H1523,Riders!$A$2:$E$8002,4,FALSE))/365</f>
        <v>27.706849315068492</v>
      </c>
    </row>
    <row r="1524" spans="1:10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 s="10">
        <f>(C1524-VLOOKUP(H1524,Riders!$A$2:$E$8002,4,FALSE))/365</f>
        <v>31.854794520547944</v>
      </c>
    </row>
    <row r="1525" spans="1:10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 s="10">
        <f>(C1525-VLOOKUP(H1525,Riders!$A$2:$E$8002,4,FALSE))/365</f>
        <v>27.424657534246574</v>
      </c>
    </row>
    <row r="1526" spans="1:10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 s="10">
        <f>(C1526-VLOOKUP(H1526,Riders!$A$2:$E$8002,4,FALSE))/365</f>
        <v>27.117808219178084</v>
      </c>
    </row>
    <row r="1527" spans="1:10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 s="10" t="e">
        <f>(C1527-VLOOKUP(H1527,Riders!$A$2:$E$8002,4,FALSE))/365</f>
        <v>#N/A</v>
      </c>
    </row>
    <row r="1528" spans="1:10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 s="10">
        <f>(C1528-VLOOKUP(H1528,Riders!$A$2:$E$8002,4,FALSE))/365</f>
        <v>21.104109589041094</v>
      </c>
    </row>
    <row r="1529" spans="1:10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 s="10">
        <f>(C1529-VLOOKUP(H1529,Riders!$A$2:$E$8002,4,FALSE))/365</f>
        <v>28.413698630136988</v>
      </c>
    </row>
    <row r="1530" spans="1:10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 s="10">
        <f>(C1530-VLOOKUP(H1530,Riders!$A$2:$E$8002,4,FALSE))/365</f>
        <v>30.421917808219177</v>
      </c>
    </row>
    <row r="1531" spans="1:10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 s="10">
        <f>(C1531-VLOOKUP(H1531,Riders!$A$2:$E$8002,4,FALSE))/365</f>
        <v>23.07123287671233</v>
      </c>
    </row>
    <row r="1532" spans="1:10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 s="10">
        <f>(C1532-VLOOKUP(H1532,Riders!$A$2:$E$8002,4,FALSE))/365</f>
        <v>29.161643835616438</v>
      </c>
    </row>
    <row r="1533" spans="1:10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 s="10">
        <f>(C1533-VLOOKUP(H1533,Riders!$A$2:$E$8002,4,FALSE))/365</f>
        <v>24.005479452054793</v>
      </c>
    </row>
    <row r="1534" spans="1:10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 s="10">
        <f>(C1534-VLOOKUP(H1534,Riders!$A$2:$E$8002,4,FALSE))/365</f>
        <v>28.419178082191781</v>
      </c>
    </row>
    <row r="1535" spans="1:10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 s="10">
        <f>(C1535-VLOOKUP(H1535,Riders!$A$2:$E$8002,4,FALSE))/365</f>
        <v>23.69041095890411</v>
      </c>
    </row>
    <row r="1536" spans="1:10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 s="10">
        <f>(C1536-VLOOKUP(H1536,Riders!$A$2:$E$8002,4,FALSE))/365</f>
        <v>28.632876712328766</v>
      </c>
    </row>
    <row r="1537" spans="1:10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 s="10">
        <f>(C1537-VLOOKUP(H1537,Riders!$A$2:$E$8002,4,FALSE))/365</f>
        <v>23.994520547945207</v>
      </c>
    </row>
    <row r="1538" spans="1:10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 s="10">
        <f>(C1538-VLOOKUP(H1538,Riders!$A$2:$E$8002,4,FALSE))/365</f>
        <v>28.413698630136988</v>
      </c>
    </row>
    <row r="1539" spans="1:10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 s="10">
        <f>(C1539-VLOOKUP(H1539,Riders!$A$2:$E$8002,4,FALSE))/365</f>
        <v>28.972602739726028</v>
      </c>
    </row>
    <row r="1540" spans="1:10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 s="10">
        <f>(C1540-VLOOKUP(H1540,Riders!$A$2:$E$8002,4,FALSE))/365</f>
        <v>26.391780821917809</v>
      </c>
    </row>
    <row r="1541" spans="1:10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 s="10">
        <f>(C1541-VLOOKUP(H1541,Riders!$A$2:$E$8002,4,FALSE))/365</f>
        <v>34.728767123287675</v>
      </c>
    </row>
    <row r="1542" spans="1:10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 s="10">
        <f>(C1542-VLOOKUP(H1542,Riders!$A$2:$E$8002,4,FALSE))/365</f>
        <v>25.115068493150684</v>
      </c>
    </row>
    <row r="1543" spans="1:10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 s="10">
        <f>(C1543-VLOOKUP(H1543,Riders!$A$2:$E$8002,4,FALSE))/365</f>
        <v>25.136986301369863</v>
      </c>
    </row>
    <row r="1544" spans="1:10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 s="10">
        <f>(C1544-VLOOKUP(H1544,Riders!$A$2:$E$8002,4,FALSE))/365</f>
        <v>31.854794520547944</v>
      </c>
    </row>
    <row r="1545" spans="1:10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 s="10">
        <f>(C1545-VLOOKUP(H1545,Riders!$A$2:$E$8002,4,FALSE))/365</f>
        <v>25.104109589041094</v>
      </c>
    </row>
    <row r="1546" spans="1:10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 s="10">
        <f>(C1546-VLOOKUP(H1546,Riders!$A$2:$E$8002,4,FALSE))/365</f>
        <v>28.419178082191781</v>
      </c>
    </row>
    <row r="1547" spans="1:10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 s="10">
        <f>(C1547-VLOOKUP(H1547,Riders!$A$2:$E$8002,4,FALSE))/365</f>
        <v>23.69041095890411</v>
      </c>
    </row>
    <row r="1548" spans="1:10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 s="10">
        <f>(C1548-VLOOKUP(H1548,Riders!$A$2:$E$8002,4,FALSE))/365</f>
        <v>28.632876712328766</v>
      </c>
    </row>
    <row r="1549" spans="1:10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 s="10">
        <f>(C1549-VLOOKUP(H1549,Riders!$A$2:$E$8002,4,FALSE))/365</f>
        <v>26.391780821917809</v>
      </c>
    </row>
    <row r="1550" spans="1:10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 s="10">
        <f>(C1550-VLOOKUP(H1550,Riders!$A$2:$E$8002,4,FALSE))/365</f>
        <v>25.115068493150684</v>
      </c>
    </row>
    <row r="1551" spans="1:10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 s="10">
        <f>(C1551-VLOOKUP(H1551,Riders!$A$2:$E$8002,4,FALSE))/365</f>
        <v>34.728767123287675</v>
      </c>
    </row>
    <row r="1552" spans="1:10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 s="10">
        <f>(C1552-VLOOKUP(H1552,Riders!$A$2:$E$8002,4,FALSE))/365</f>
        <v>25.104109589041094</v>
      </c>
    </row>
    <row r="1553" spans="1:10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 s="10">
        <f>(C1553-VLOOKUP(H1553,Riders!$A$2:$E$8002,4,FALSE))/365</f>
        <v>28.972602739726028</v>
      </c>
    </row>
    <row r="1554" spans="1:10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 s="10">
        <f>(C1554-VLOOKUP(H1554,Riders!$A$2:$E$8002,4,FALSE))/365</f>
        <v>25.136986301369863</v>
      </c>
    </row>
    <row r="1555" spans="1:10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 s="10">
        <f>(C1555-VLOOKUP(H1555,Riders!$A$2:$E$8002,4,FALSE))/365</f>
        <v>23.994520547945207</v>
      </c>
    </row>
    <row r="1556" spans="1:10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 s="10">
        <f>(C1556-VLOOKUP(H1556,Riders!$A$2:$E$8002,4,FALSE))/365</f>
        <v>31.854794520547944</v>
      </c>
    </row>
    <row r="1557" spans="1:10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 s="10">
        <f>(C1557-VLOOKUP(H1557,Riders!$A$2:$E$8002,4,FALSE))/365</f>
        <v>28.413698630136988</v>
      </c>
    </row>
    <row r="1558" spans="1:10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 s="10">
        <f>(C1558-VLOOKUP(H1558,Riders!$A$2:$E$8002,4,FALSE))/365</f>
        <v>34.252054794520546</v>
      </c>
    </row>
    <row r="1559" spans="1:10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 s="10">
        <f>(C1559-VLOOKUP(H1559,Riders!$A$2:$E$8002,4,FALSE))/365</f>
        <v>31.764383561643836</v>
      </c>
    </row>
    <row r="1560" spans="1:10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 s="10">
        <f>(C1560-VLOOKUP(H1560,Riders!$A$2:$E$8002,4,FALSE))/365</f>
        <v>21.591780821917808</v>
      </c>
    </row>
    <row r="1561" spans="1:10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 s="10">
        <f>(C1561-VLOOKUP(H1561,Riders!$A$2:$E$8002,4,FALSE))/365</f>
        <v>23.18082191780822</v>
      </c>
    </row>
    <row r="1562" spans="1:10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 s="10">
        <f>(C1562-VLOOKUP(H1562,Riders!$A$2:$E$8002,4,FALSE))/365</f>
        <v>23.265753424657536</v>
      </c>
    </row>
    <row r="1563" spans="1:10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 s="10">
        <f>(C1563-VLOOKUP(H1563,Riders!$A$2:$E$8002,4,FALSE))/365</f>
        <v>21.30958904109589</v>
      </c>
    </row>
    <row r="1564" spans="1:10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 s="10">
        <f>(C1564-VLOOKUP(H1564,Riders!$A$2:$E$8002,4,FALSE))/365</f>
        <v>20.958904109589042</v>
      </c>
    </row>
    <row r="1565" spans="1:10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 s="10">
        <f>(C1565-VLOOKUP(H1565,Riders!$A$2:$E$8002,4,FALSE))/365</f>
        <v>22.778082191780822</v>
      </c>
    </row>
    <row r="1566" spans="1:10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 s="10">
        <f>(C1566-VLOOKUP(H1566,Riders!$A$2:$E$8002,4,FALSE))/365</f>
        <v>26.958904109589042</v>
      </c>
    </row>
    <row r="1567" spans="1:10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 s="10">
        <f>(C1567-VLOOKUP(H1567,Riders!$A$2:$E$8002,4,FALSE))/365</f>
        <v>21.6</v>
      </c>
    </row>
    <row r="1568" spans="1:10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 s="10">
        <f>(C1568-VLOOKUP(H1568,Riders!$A$2:$E$8002,4,FALSE))/365</f>
        <v>26.361643835616437</v>
      </c>
    </row>
    <row r="1569" spans="1:10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 s="10">
        <f>(C1569-VLOOKUP(H1569,Riders!$A$2:$E$8002,4,FALSE))/365</f>
        <v>30.8</v>
      </c>
    </row>
    <row r="1570" spans="1:10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 s="10">
        <f>(C1570-VLOOKUP(H1570,Riders!$A$2:$E$8002,4,FALSE))/365</f>
        <v>20.805479452054794</v>
      </c>
    </row>
    <row r="1571" spans="1:10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 s="10">
        <f>(C1571-VLOOKUP(H1571,Riders!$A$2:$E$8002,4,FALSE))/365</f>
        <v>24.219178082191782</v>
      </c>
    </row>
    <row r="1572" spans="1:10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 s="10">
        <f>(C1572-VLOOKUP(H1572,Riders!$A$2:$E$8002,4,FALSE))/365</f>
        <v>26.901369863013699</v>
      </c>
    </row>
    <row r="1573" spans="1:10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 s="10">
        <f>(C1573-VLOOKUP(H1573,Riders!$A$2:$E$8002,4,FALSE))/365</f>
        <v>24.832876712328765</v>
      </c>
    </row>
    <row r="1574" spans="1:10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 s="10">
        <f>(C1574-VLOOKUP(H1574,Riders!$A$2:$E$8002,4,FALSE))/365</f>
        <v>20.717808219178082</v>
      </c>
    </row>
    <row r="1575" spans="1:10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 s="10">
        <f>(C1575-VLOOKUP(H1575,Riders!$A$2:$E$8002,4,FALSE))/365</f>
        <v>19.564383561643837</v>
      </c>
    </row>
    <row r="1576" spans="1:10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 s="10">
        <f>(C1576-VLOOKUP(H1576,Riders!$A$2:$E$8002,4,FALSE))/365</f>
        <v>29.443835616438356</v>
      </c>
    </row>
    <row r="1577" spans="1:10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 s="10">
        <f>(C1577-VLOOKUP(H1577,Riders!$A$2:$E$8002,4,FALSE))/365</f>
        <v>19.364383561643837</v>
      </c>
    </row>
    <row r="1578" spans="1:10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 s="10">
        <f>(C1578-VLOOKUP(H1578,Riders!$A$2:$E$8002,4,FALSE))/365</f>
        <v>19.736986301369864</v>
      </c>
    </row>
    <row r="1579" spans="1:10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 s="10">
        <f>(C1579-VLOOKUP(H1579,Riders!$A$2:$E$8002,4,FALSE))/365</f>
        <v>21.726027397260275</v>
      </c>
    </row>
    <row r="1580" spans="1:10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 s="10">
        <f>(C1580-VLOOKUP(H1580,Riders!$A$2:$E$8002,4,FALSE))/365</f>
        <v>26.490410958904111</v>
      </c>
    </row>
    <row r="1581" spans="1:10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 s="10">
        <f>(C1581-VLOOKUP(H1581,Riders!$A$2:$E$8002,4,FALSE))/365</f>
        <v>21.591780821917808</v>
      </c>
    </row>
    <row r="1582" spans="1:10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 s="10">
        <f>(C1582-VLOOKUP(H1582,Riders!$A$2:$E$8002,4,FALSE))/365</f>
        <v>19.736986301369864</v>
      </c>
    </row>
    <row r="1583" spans="1:10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 s="10">
        <f>(C1583-VLOOKUP(H1583,Riders!$A$2:$E$8002,4,FALSE))/365</f>
        <v>26.361643835616437</v>
      </c>
    </row>
    <row r="1584" spans="1:10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 s="10">
        <f>(C1584-VLOOKUP(H1584,Riders!$A$2:$E$8002,4,FALSE))/365</f>
        <v>24.832876712328765</v>
      </c>
    </row>
    <row r="1585" spans="1:10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 s="10">
        <f>(C1585-VLOOKUP(H1585,Riders!$A$2:$E$8002,4,FALSE))/365</f>
        <v>21.6</v>
      </c>
    </row>
    <row r="1586" spans="1:10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 s="10">
        <f>(C1586-VLOOKUP(H1586,Riders!$A$2:$E$8002,4,FALSE))/365</f>
        <v>22.778082191780822</v>
      </c>
    </row>
    <row r="1587" spans="1:10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 s="10">
        <f>(C1587-VLOOKUP(H1587,Riders!$A$2:$E$8002,4,FALSE))/365</f>
        <v>26.901369863013699</v>
      </c>
    </row>
    <row r="1588" spans="1:10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 s="10">
        <f>(C1588-VLOOKUP(H1588,Riders!$A$2:$E$8002,4,FALSE))/365</f>
        <v>24.219178082191782</v>
      </c>
    </row>
    <row r="1589" spans="1:10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 s="10">
        <f>(C1589-VLOOKUP(H1589,Riders!$A$2:$E$8002,4,FALSE))/365</f>
        <v>26.490410958904111</v>
      </c>
    </row>
    <row r="1590" spans="1:10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 s="10">
        <f>(C1590-VLOOKUP(H1590,Riders!$A$2:$E$8002,4,FALSE))/365</f>
        <v>23.265753424657536</v>
      </c>
    </row>
    <row r="1591" spans="1:10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 s="10">
        <f>(C1591-VLOOKUP(H1591,Riders!$A$2:$E$8002,4,FALSE))/365</f>
        <v>26.958904109589042</v>
      </c>
    </row>
    <row r="1592" spans="1:10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 s="10">
        <f>(C1592-VLOOKUP(H1592,Riders!$A$2:$E$8002,4,FALSE))/365</f>
        <v>21.726027397260275</v>
      </c>
    </row>
    <row r="1593" spans="1:10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 s="10">
        <f>(C1593-VLOOKUP(H1593,Riders!$A$2:$E$8002,4,FALSE))/365</f>
        <v>20.717808219178082</v>
      </c>
    </row>
    <row r="1594" spans="1:10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 s="10">
        <f>(C1594-VLOOKUP(H1594,Riders!$A$2:$E$8002,4,FALSE))/365</f>
        <v>19.364383561643837</v>
      </c>
    </row>
    <row r="1595" spans="1:10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 s="10">
        <f>(C1595-VLOOKUP(H1595,Riders!$A$2:$E$8002,4,FALSE))/365</f>
        <v>23.18082191780822</v>
      </c>
    </row>
    <row r="1596" spans="1:10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 s="10">
        <f>(C1596-VLOOKUP(H1596,Riders!$A$2:$E$8002,4,FALSE))/365</f>
        <v>29.443835616438356</v>
      </c>
    </row>
    <row r="1597" spans="1:10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 s="10">
        <f>(C1597-VLOOKUP(H1597,Riders!$A$2:$E$8002,4,FALSE))/365</f>
        <v>21.591780821917808</v>
      </c>
    </row>
    <row r="1598" spans="1:10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 s="10">
        <f>(C1598-VLOOKUP(H1598,Riders!$A$2:$E$8002,4,FALSE))/365</f>
        <v>24.219178082191782</v>
      </c>
    </row>
    <row r="1599" spans="1:10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 s="10">
        <f>(C1599-VLOOKUP(H1599,Riders!$A$2:$E$8002,4,FALSE))/365</f>
        <v>30.8</v>
      </c>
    </row>
    <row r="1600" spans="1:10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 s="10">
        <f>(C1600-VLOOKUP(H1600,Riders!$A$2:$E$8002,4,FALSE))/365</f>
        <v>20.805479452054794</v>
      </c>
    </row>
    <row r="1601" spans="1:10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 s="10">
        <f>(C1601-VLOOKUP(H1601,Riders!$A$2:$E$8002,4,FALSE))/365</f>
        <v>21.726027397260275</v>
      </c>
    </row>
    <row r="1602" spans="1:10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 s="10">
        <f>(C1602-VLOOKUP(H1602,Riders!$A$2:$E$8002,4,FALSE))/365</f>
        <v>34.252054794520546</v>
      </c>
    </row>
    <row r="1603" spans="1:10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 s="10">
        <f>(C1603-VLOOKUP(H1603,Riders!$A$2:$E$8002,4,FALSE))/365</f>
        <v>20.958904109589042</v>
      </c>
    </row>
    <row r="1604" spans="1:10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 s="10">
        <f>(C1604-VLOOKUP(H1604,Riders!$A$2:$E$8002,4,FALSE))/365</f>
        <v>19.564383561643837</v>
      </c>
    </row>
    <row r="1605" spans="1:10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 s="10">
        <f>(C1605-VLOOKUP(H1605,Riders!$A$2:$E$8002,4,FALSE))/365</f>
        <v>21.30958904109589</v>
      </c>
    </row>
    <row r="1606" spans="1:10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 s="10">
        <f>(C1606-VLOOKUP(H1606,Riders!$A$2:$E$8002,4,FALSE))/365</f>
        <v>31.764383561643836</v>
      </c>
    </row>
    <row r="1607" spans="1:10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 s="10">
        <f>(C1607-VLOOKUP(H1607,Riders!$A$2:$E$8002,4,FALSE))/365</f>
        <v>21.6</v>
      </c>
    </row>
    <row r="1608" spans="1:10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 s="10">
        <f>(C1608-VLOOKUP(H1608,Riders!$A$2:$E$8002,4,FALSE))/365</f>
        <v>34.271232876712325</v>
      </c>
    </row>
    <row r="1609" spans="1:10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 s="10">
        <f>(C1609-VLOOKUP(H1609,Riders!$A$2:$E$8002,4,FALSE))/365</f>
        <v>23.676712328767124</v>
      </c>
    </row>
    <row r="1610" spans="1:10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 s="10">
        <f>(C1610-VLOOKUP(H1610,Riders!$A$2:$E$8002,4,FALSE))/365</f>
        <v>21.745205479452054</v>
      </c>
    </row>
    <row r="1611" spans="1:10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 s="10">
        <f>(C1611-VLOOKUP(H1611,Riders!$A$2:$E$8002,4,FALSE))/365</f>
        <v>24.238356164383561</v>
      </c>
    </row>
    <row r="1612" spans="1:10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 s="10">
        <f>(C1612-VLOOKUP(H1612,Riders!$A$2:$E$8002,4,FALSE))/365</f>
        <v>21.61917808219178</v>
      </c>
    </row>
    <row r="1613" spans="1:10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 s="10">
        <f>(C1613-VLOOKUP(H1613,Riders!$A$2:$E$8002,4,FALSE))/365</f>
        <v>27.947945205479453</v>
      </c>
    </row>
    <row r="1614" spans="1:10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 s="10">
        <f>(C1614-VLOOKUP(H1614,Riders!$A$2:$E$8002,4,FALSE))/365</f>
        <v>29.463013698630139</v>
      </c>
    </row>
    <row r="1615" spans="1:10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 s="10">
        <f>(C1615-VLOOKUP(H1615,Riders!$A$2:$E$8002,4,FALSE))/365</f>
        <v>20.978082191780821</v>
      </c>
    </row>
    <row r="1616" spans="1:10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 s="10">
        <f>(C1616-VLOOKUP(H1616,Riders!$A$2:$E$8002,4,FALSE))/365</f>
        <v>20.736986301369864</v>
      </c>
    </row>
    <row r="1617" spans="1:10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 s="10">
        <f>(C1617-VLOOKUP(H1617,Riders!$A$2:$E$8002,4,FALSE))/365</f>
        <v>24.852054794520548</v>
      </c>
    </row>
    <row r="1618" spans="1:10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 s="10">
        <f>(C1618-VLOOKUP(H1618,Riders!$A$2:$E$8002,4,FALSE))/365</f>
        <v>31.783561643835615</v>
      </c>
    </row>
    <row r="1619" spans="1:10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 s="10">
        <f>(C1619-VLOOKUP(H1619,Riders!$A$2:$E$8002,4,FALSE))/365</f>
        <v>23.284931506849315</v>
      </c>
    </row>
    <row r="1620" spans="1:10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 s="10">
        <f>(C1620-VLOOKUP(H1620,Riders!$A$2:$E$8002,4,FALSE))/365</f>
        <v>19.756164383561643</v>
      </c>
    </row>
    <row r="1621" spans="1:10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 s="10">
        <f>(C1621-VLOOKUP(H1621,Riders!$A$2:$E$8002,4,FALSE))/365</f>
        <v>28.295890410958904</v>
      </c>
    </row>
    <row r="1622" spans="1:10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 s="10">
        <f>(C1622-VLOOKUP(H1622,Riders!$A$2:$E$8002,4,FALSE))/365</f>
        <v>22.797260273972604</v>
      </c>
    </row>
    <row r="1623" spans="1:10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 s="10">
        <f>(C1623-VLOOKUP(H1623,Riders!$A$2:$E$8002,4,FALSE))/365</f>
        <v>26.978082191780821</v>
      </c>
    </row>
    <row r="1624" spans="1:10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 s="10">
        <f>(C1624-VLOOKUP(H1624,Riders!$A$2:$E$8002,4,FALSE))/365</f>
        <v>30.81917808219178</v>
      </c>
    </row>
    <row r="1625" spans="1:10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 s="10">
        <f>(C1625-VLOOKUP(H1625,Riders!$A$2:$E$8002,4,FALSE))/365</f>
        <v>23.2</v>
      </c>
    </row>
    <row r="1626" spans="1:10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 s="10">
        <f>(C1626-VLOOKUP(H1626,Riders!$A$2:$E$8002,4,FALSE))/365</f>
        <v>26.005479452054793</v>
      </c>
    </row>
    <row r="1627" spans="1:10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 s="10">
        <f>(C1627-VLOOKUP(H1627,Riders!$A$2:$E$8002,4,FALSE))/365</f>
        <v>26.509589041095889</v>
      </c>
    </row>
    <row r="1628" spans="1:10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 s="10">
        <f>(C1628-VLOOKUP(H1628,Riders!$A$2:$E$8002,4,FALSE))/365</f>
        <v>19.383561643835616</v>
      </c>
    </row>
    <row r="1629" spans="1:10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 s="10">
        <f>(C1629-VLOOKUP(H1629,Riders!$A$2:$E$8002,4,FALSE))/365</f>
        <v>21.610958904109587</v>
      </c>
    </row>
    <row r="1630" spans="1:10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 s="10">
        <f>(C1630-VLOOKUP(H1630,Riders!$A$2:$E$8002,4,FALSE))/365</f>
        <v>26.38082191780822</v>
      </c>
    </row>
    <row r="1631" spans="1:10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 s="10">
        <f>(C1631-VLOOKUP(H1631,Riders!$A$2:$E$8002,4,FALSE))/365</f>
        <v>26.920547945205481</v>
      </c>
    </row>
    <row r="1632" spans="1:10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 s="10">
        <f>(C1632-VLOOKUP(H1632,Riders!$A$2:$E$8002,4,FALSE))/365</f>
        <v>21.610958904109587</v>
      </c>
    </row>
    <row r="1633" spans="1:10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 s="10">
        <f>(C1633-VLOOKUP(H1633,Riders!$A$2:$E$8002,4,FALSE))/365</f>
        <v>23.284931506849315</v>
      </c>
    </row>
    <row r="1634" spans="1:10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 s="10">
        <f>(C1634-VLOOKUP(H1634,Riders!$A$2:$E$8002,4,FALSE))/365</f>
        <v>21.745205479452054</v>
      </c>
    </row>
    <row r="1635" spans="1:10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 s="10">
        <f>(C1635-VLOOKUP(H1635,Riders!$A$2:$E$8002,4,FALSE))/365</f>
        <v>30.81917808219178</v>
      </c>
    </row>
    <row r="1636" spans="1:10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 s="10">
        <f>(C1636-VLOOKUP(H1636,Riders!$A$2:$E$8002,4,FALSE))/365</f>
        <v>31.783561643835615</v>
      </c>
    </row>
    <row r="1637" spans="1:10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 s="10">
        <f>(C1637-VLOOKUP(H1637,Riders!$A$2:$E$8002,4,FALSE))/365</f>
        <v>26.978082191780821</v>
      </c>
    </row>
    <row r="1638" spans="1:10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 s="10">
        <f>(C1638-VLOOKUP(H1638,Riders!$A$2:$E$8002,4,FALSE))/365</f>
        <v>20.736986301369864</v>
      </c>
    </row>
    <row r="1639" spans="1:10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 s="10">
        <f>(C1639-VLOOKUP(H1639,Riders!$A$2:$E$8002,4,FALSE))/365</f>
        <v>27.947945205479453</v>
      </c>
    </row>
    <row r="1640" spans="1:10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 s="10">
        <f>(C1640-VLOOKUP(H1640,Riders!$A$2:$E$8002,4,FALSE))/365</f>
        <v>26.920547945205481</v>
      </c>
    </row>
    <row r="1641" spans="1:10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 s="10">
        <f>(C1641-VLOOKUP(H1641,Riders!$A$2:$E$8002,4,FALSE))/365</f>
        <v>21.61917808219178</v>
      </c>
    </row>
    <row r="1642" spans="1:10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 s="10">
        <f>(C1642-VLOOKUP(H1642,Riders!$A$2:$E$8002,4,FALSE))/365</f>
        <v>22.797260273972604</v>
      </c>
    </row>
    <row r="1643" spans="1:10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 s="10">
        <f>(C1643-VLOOKUP(H1643,Riders!$A$2:$E$8002,4,FALSE))/365</f>
        <v>24.852054794520548</v>
      </c>
    </row>
    <row r="1644" spans="1:10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 s="10">
        <f>(C1644-VLOOKUP(H1644,Riders!$A$2:$E$8002,4,FALSE))/365</f>
        <v>24.238356164383561</v>
      </c>
    </row>
    <row r="1645" spans="1:10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 s="10">
        <f>(C1645-VLOOKUP(H1645,Riders!$A$2:$E$8002,4,FALSE))/365</f>
        <v>26.38082191780822</v>
      </c>
    </row>
    <row r="1646" spans="1:10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 s="10">
        <f>(C1646-VLOOKUP(H1646,Riders!$A$2:$E$8002,4,FALSE))/365</f>
        <v>19.383561643835616</v>
      </c>
    </row>
    <row r="1647" spans="1:10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 s="10">
        <f>(C1647-VLOOKUP(H1647,Riders!$A$2:$E$8002,4,FALSE))/365</f>
        <v>23.2</v>
      </c>
    </row>
    <row r="1648" spans="1:10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 s="10">
        <f>(C1648-VLOOKUP(H1648,Riders!$A$2:$E$8002,4,FALSE))/365</f>
        <v>29.465753424657535</v>
      </c>
    </row>
    <row r="1649" spans="1:10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 s="10">
        <f>(C1649-VLOOKUP(H1649,Riders!$A$2:$E$8002,4,FALSE))/365</f>
        <v>34.273972602739725</v>
      </c>
    </row>
    <row r="1650" spans="1:10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 s="10">
        <f>(C1650-VLOOKUP(H1650,Riders!$A$2:$E$8002,4,FALSE))/365</f>
        <v>26.512328767123286</v>
      </c>
    </row>
    <row r="1651" spans="1:10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 s="10">
        <f>(C1651-VLOOKUP(H1651,Riders!$A$2:$E$8002,4,FALSE))/365</f>
        <v>23.67945205479452</v>
      </c>
    </row>
    <row r="1652" spans="1:10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 s="10">
        <f>(C1652-VLOOKUP(H1652,Riders!$A$2:$E$8002,4,FALSE))/365</f>
        <v>21.613698630136987</v>
      </c>
    </row>
    <row r="1653" spans="1:10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 s="10">
        <f>(C1653-VLOOKUP(H1653,Riders!$A$2:$E$8002,4,FALSE))/365</f>
        <v>24.241095890410961</v>
      </c>
    </row>
    <row r="1654" spans="1:10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 s="10">
        <f>(C1654-VLOOKUP(H1654,Riders!$A$2:$E$8002,4,FALSE))/365</f>
        <v>26.008219178082193</v>
      </c>
    </row>
    <row r="1655" spans="1:10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 s="10">
        <f>(C1655-VLOOKUP(H1655,Riders!$A$2:$E$8002,4,FALSE))/365</f>
        <v>20.980821917808218</v>
      </c>
    </row>
    <row r="1656" spans="1:10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 s="10">
        <f>(C1656-VLOOKUP(H1656,Riders!$A$2:$E$8002,4,FALSE))/365</f>
        <v>28.298630136986301</v>
      </c>
    </row>
    <row r="1657" spans="1:10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 s="10">
        <f>(C1657-VLOOKUP(H1657,Riders!$A$2:$E$8002,4,FALSE))/365</f>
        <v>19.758904109589039</v>
      </c>
    </row>
    <row r="1658" spans="1:10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 s="10">
        <f>(C1658-VLOOKUP(H1658,Riders!$A$2:$E$8002,4,FALSE))/365</f>
        <v>26.923287671232877</v>
      </c>
    </row>
    <row r="1659" spans="1:10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 s="10">
        <f>(C1659-VLOOKUP(H1659,Riders!$A$2:$E$8002,4,FALSE))/365</f>
        <v>31.786301369863015</v>
      </c>
    </row>
    <row r="1660" spans="1:10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 s="10">
        <f>(C1660-VLOOKUP(H1660,Riders!$A$2:$E$8002,4,FALSE))/365</f>
        <v>29.731506849315068</v>
      </c>
    </row>
    <row r="1661" spans="1:10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 s="10">
        <f>(C1661-VLOOKUP(H1661,Riders!$A$2:$E$8002,4,FALSE))/365</f>
        <v>21.887671232876713</v>
      </c>
    </row>
    <row r="1662" spans="1:10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 s="10">
        <f>(C1662-VLOOKUP(H1662,Riders!$A$2:$E$8002,4,FALSE))/365</f>
        <v>25.646575342465752</v>
      </c>
    </row>
    <row r="1663" spans="1:10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 s="10">
        <f>(C1663-VLOOKUP(H1663,Riders!$A$2:$E$8002,4,FALSE))/365</f>
        <v>25.326027397260273</v>
      </c>
    </row>
    <row r="1664" spans="1:10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 s="10">
        <f>(C1664-VLOOKUP(H1664,Riders!$A$2:$E$8002,4,FALSE))/365</f>
        <v>19.556164383561644</v>
      </c>
    </row>
    <row r="1665" spans="1:10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 s="10">
        <f>(C1665-VLOOKUP(H1665,Riders!$A$2:$E$8002,4,FALSE))/365</f>
        <v>23.468493150684932</v>
      </c>
    </row>
    <row r="1666" spans="1:10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 s="10">
        <f>(C1666-VLOOKUP(H1666,Riders!$A$2:$E$8002,4,FALSE))/365</f>
        <v>34.539726027397258</v>
      </c>
    </row>
    <row r="1667" spans="1:10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 s="10">
        <f>(C1667-VLOOKUP(H1667,Riders!$A$2:$E$8002,4,FALSE))/365</f>
        <v>23.065753424657533</v>
      </c>
    </row>
    <row r="1668" spans="1:10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 s="10">
        <f>(C1668-VLOOKUP(H1668,Riders!$A$2:$E$8002,4,FALSE))/365</f>
        <v>26.649315068493152</v>
      </c>
    </row>
    <row r="1669" spans="1:10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 s="10">
        <f>(C1669-VLOOKUP(H1669,Riders!$A$2:$E$8002,4,FALSE))/365</f>
        <v>23.882191780821916</v>
      </c>
    </row>
    <row r="1670" spans="1:10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 s="10">
        <f>(C1670-VLOOKUP(H1670,Riders!$A$2:$E$8002,4,FALSE))/365</f>
        <v>21.169863013698631</v>
      </c>
    </row>
    <row r="1671" spans="1:10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 s="10">
        <f>(C1671-VLOOKUP(H1671,Riders!$A$2:$E$8002,4,FALSE))/365</f>
        <v>23.553424657534247</v>
      </c>
    </row>
    <row r="1672" spans="1:10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 s="10">
        <f>(C1672-VLOOKUP(H1672,Riders!$A$2:$E$8002,4,FALSE))/365</f>
        <v>32.364383561643834</v>
      </c>
    </row>
    <row r="1673" spans="1:10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 s="10">
        <f>(C1673-VLOOKUP(H1673,Riders!$A$2:$E$8002,4,FALSE))/365</f>
        <v>21.597260273972601</v>
      </c>
    </row>
    <row r="1674" spans="1:10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 s="10">
        <f>(C1674-VLOOKUP(H1674,Riders!$A$2:$E$8002,4,FALSE))/365</f>
        <v>25.624657534246577</v>
      </c>
    </row>
    <row r="1675" spans="1:10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 s="10">
        <f>(C1675-VLOOKUP(H1675,Riders!$A$2:$E$8002,4,FALSE))/365</f>
        <v>30.158904109589042</v>
      </c>
    </row>
    <row r="1676" spans="1:10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 s="10">
        <f>(C1676-VLOOKUP(H1676,Riders!$A$2:$E$8002,4,FALSE))/365</f>
        <v>22.013698630136986</v>
      </c>
    </row>
    <row r="1677" spans="1:10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 s="10">
        <f>(C1677-VLOOKUP(H1677,Riders!$A$2:$E$8002,4,FALSE))/365</f>
        <v>27.246575342465754</v>
      </c>
    </row>
    <row r="1678" spans="1:10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 s="10">
        <f>(C1678-VLOOKUP(H1678,Riders!$A$2:$E$8002,4,FALSE))/365</f>
        <v>21.87945205479452</v>
      </c>
    </row>
    <row r="1679" spans="1:10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 s="10">
        <f>(C1679-VLOOKUP(H1679,Riders!$A$2:$E$8002,4,FALSE))/365</f>
        <v>25.61917808219178</v>
      </c>
    </row>
    <row r="1680" spans="1:10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 s="10">
        <f>(C1680-VLOOKUP(H1680,Riders!$A$2:$E$8002,4,FALSE))/365</f>
        <v>26.778082191780822</v>
      </c>
    </row>
    <row r="1681" spans="1:10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 s="10">
        <f>(C1681-VLOOKUP(H1681,Riders!$A$2:$E$8002,4,FALSE))/365</f>
        <v>32.052054794520551</v>
      </c>
    </row>
    <row r="1682" spans="1:10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 s="10">
        <f>(C1682-VLOOKUP(H1682,Riders!$A$2:$E$8002,4,FALSE))/365</f>
        <v>21.246575342465754</v>
      </c>
    </row>
    <row r="1683" spans="1:10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 s="10">
        <f>(C1683-VLOOKUP(H1683,Riders!$A$2:$E$8002,4,FALSE))/365</f>
        <v>19.652054794520549</v>
      </c>
    </row>
    <row r="1684" spans="1:10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 s="10">
        <f>(C1684-VLOOKUP(H1684,Riders!$A$2:$E$8002,4,FALSE))/365</f>
        <v>27.18904109589041</v>
      </c>
    </row>
    <row r="1685" spans="1:10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 s="10">
        <f>(C1685-VLOOKUP(H1685,Riders!$A$2:$E$8002,4,FALSE))/365</f>
        <v>32.052054794520551</v>
      </c>
    </row>
    <row r="1686" spans="1:10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 s="10">
        <f>(C1686-VLOOKUP(H1686,Riders!$A$2:$E$8002,4,FALSE))/365</f>
        <v>22.013698630136986</v>
      </c>
    </row>
    <row r="1687" spans="1:10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 s="10">
        <f>(C1687-VLOOKUP(H1687,Riders!$A$2:$E$8002,4,FALSE))/365</f>
        <v>25.646575342465752</v>
      </c>
    </row>
    <row r="1688" spans="1:10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 s="10">
        <f>(C1688-VLOOKUP(H1688,Riders!$A$2:$E$8002,4,FALSE))/365</f>
        <v>23.553424657534247</v>
      </c>
    </row>
    <row r="1689" spans="1:10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 s="10">
        <f>(C1689-VLOOKUP(H1689,Riders!$A$2:$E$8002,4,FALSE))/365</f>
        <v>30.158904109589042</v>
      </c>
    </row>
    <row r="1690" spans="1:10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 s="10">
        <f>(C1690-VLOOKUP(H1690,Riders!$A$2:$E$8002,4,FALSE))/365</f>
        <v>21.246575342465754</v>
      </c>
    </row>
    <row r="1691" spans="1:10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 s="10">
        <f>(C1691-VLOOKUP(H1691,Riders!$A$2:$E$8002,4,FALSE))/365</f>
        <v>26.649315068493152</v>
      </c>
    </row>
    <row r="1692" spans="1:10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 s="10">
        <f>(C1692-VLOOKUP(H1692,Riders!$A$2:$E$8002,4,FALSE))/365</f>
        <v>23.468493150684932</v>
      </c>
    </row>
    <row r="1693" spans="1:10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 s="10">
        <f>(C1693-VLOOKUP(H1693,Riders!$A$2:$E$8002,4,FALSE))/365</f>
        <v>25.624657534246577</v>
      </c>
    </row>
    <row r="1694" spans="1:10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 s="10">
        <f>(C1694-VLOOKUP(H1694,Riders!$A$2:$E$8002,4,FALSE))/365</f>
        <v>19.556164383561644</v>
      </c>
    </row>
    <row r="1695" spans="1:10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 s="10">
        <f>(C1695-VLOOKUP(H1695,Riders!$A$2:$E$8002,4,FALSE))/365</f>
        <v>19.652054794520549</v>
      </c>
    </row>
    <row r="1696" spans="1:10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 s="10">
        <f>(C1696-VLOOKUP(H1696,Riders!$A$2:$E$8002,4,FALSE))/365</f>
        <v>23.882191780821916</v>
      </c>
    </row>
    <row r="1697" spans="1:10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 s="10">
        <f>(C1697-VLOOKUP(H1697,Riders!$A$2:$E$8002,4,FALSE))/365</f>
        <v>21.169863013698631</v>
      </c>
    </row>
    <row r="1698" spans="1:10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 s="10">
        <f>(C1698-VLOOKUP(H1698,Riders!$A$2:$E$8002,4,FALSE))/365</f>
        <v>27.246575342465754</v>
      </c>
    </row>
    <row r="1699" spans="1:10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 s="10">
        <f>(C1699-VLOOKUP(H1699,Riders!$A$2:$E$8002,4,FALSE))/365</f>
        <v>26.778082191780822</v>
      </c>
    </row>
    <row r="1700" spans="1:10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 s="10">
        <f>(C1700-VLOOKUP(H1700,Riders!$A$2:$E$8002,4,FALSE))/365</f>
        <v>27.18904109589041</v>
      </c>
    </row>
    <row r="1701" spans="1:10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 s="10">
        <f>(C1701-VLOOKUP(H1701,Riders!$A$2:$E$8002,4,FALSE))/365</f>
        <v>25.326027397260273</v>
      </c>
    </row>
    <row r="1702" spans="1:10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 s="10">
        <f>(C1702-VLOOKUP(H1702,Riders!$A$2:$E$8002,4,FALSE))/365</f>
        <v>25.624657534246577</v>
      </c>
    </row>
    <row r="1703" spans="1:10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 s="10">
        <f>(C1703-VLOOKUP(H1703,Riders!$A$2:$E$8002,4,FALSE))/365</f>
        <v>32.364383561643834</v>
      </c>
    </row>
    <row r="1704" spans="1:10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 s="10">
        <f>(C1704-VLOOKUP(H1704,Riders!$A$2:$E$8002,4,FALSE))/365</f>
        <v>29.731506849315068</v>
      </c>
    </row>
    <row r="1705" spans="1:10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 s="10">
        <f>(C1705-VLOOKUP(H1705,Riders!$A$2:$E$8002,4,FALSE))/365</f>
        <v>32.052054794520551</v>
      </c>
    </row>
    <row r="1706" spans="1:10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 s="10">
        <f>(C1706-VLOOKUP(H1706,Riders!$A$2:$E$8002,4,FALSE))/365</f>
        <v>23.065753424657533</v>
      </c>
    </row>
    <row r="1707" spans="1:10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 s="10">
        <f>(C1707-VLOOKUP(H1707,Riders!$A$2:$E$8002,4,FALSE))/365</f>
        <v>30.158904109589042</v>
      </c>
    </row>
    <row r="1708" spans="1:10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 s="10">
        <f>(C1708-VLOOKUP(H1708,Riders!$A$2:$E$8002,4,FALSE))/365</f>
        <v>21.87945205479452</v>
      </c>
    </row>
    <row r="1709" spans="1:10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 s="10">
        <f>(C1709-VLOOKUP(H1709,Riders!$A$2:$E$8002,4,FALSE))/365</f>
        <v>34.539726027397258</v>
      </c>
    </row>
    <row r="1710" spans="1:10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 s="10">
        <f>(C1710-VLOOKUP(H1710,Riders!$A$2:$E$8002,4,FALSE))/365</f>
        <v>21.169863013698631</v>
      </c>
    </row>
    <row r="1711" spans="1:10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 s="10">
        <f>(C1711-VLOOKUP(H1711,Riders!$A$2:$E$8002,4,FALSE))/365</f>
        <v>21.597260273972601</v>
      </c>
    </row>
    <row r="1712" spans="1:10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 s="10">
        <f>(C1712-VLOOKUP(H1712,Riders!$A$2:$E$8002,4,FALSE))/365</f>
        <v>21.887671232876713</v>
      </c>
    </row>
    <row r="1713" spans="1:10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 s="10">
        <f>(C1713-VLOOKUP(H1713,Riders!$A$2:$E$8002,4,FALSE))/365</f>
        <v>25.61917808219178</v>
      </c>
    </row>
    <row r="1714" spans="1:10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 s="10">
        <f>(C1714-VLOOKUP(H1714,Riders!$A$2:$E$8002,4,FALSE))/365</f>
        <v>32.386301369863013</v>
      </c>
    </row>
    <row r="1715" spans="1:10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 s="10">
        <f>(C1715-VLOOKUP(H1715,Riders!$A$2:$E$8002,4,FALSE))/365</f>
        <v>21.268493150684932</v>
      </c>
    </row>
    <row r="1716" spans="1:10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 s="10">
        <f>(C1716-VLOOKUP(H1716,Riders!$A$2:$E$8002,4,FALSE))/365</f>
        <v>23.904109589041095</v>
      </c>
    </row>
    <row r="1717" spans="1:10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 s="10">
        <f>(C1717-VLOOKUP(H1717,Riders!$A$2:$E$8002,4,FALSE))/365</f>
        <v>23.290410958904111</v>
      </c>
    </row>
    <row r="1718" spans="1:10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 s="10">
        <f>(C1718-VLOOKUP(H1718,Riders!$A$2:$E$8002,4,FALSE))/365</f>
        <v>34.561643835616437</v>
      </c>
    </row>
    <row r="1719" spans="1:10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 s="10">
        <f>(C1719-VLOOKUP(H1719,Riders!$A$2:$E$8002,4,FALSE))/365</f>
        <v>25.347945205479451</v>
      </c>
    </row>
    <row r="1720" spans="1:10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 s="10">
        <f>(C1720-VLOOKUP(H1720,Riders!$A$2:$E$8002,4,FALSE))/365</f>
        <v>25.646575342465752</v>
      </c>
    </row>
    <row r="1721" spans="1:10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 s="10">
        <f>(C1721-VLOOKUP(H1721,Riders!$A$2:$E$8002,4,FALSE))/365</f>
        <v>25.668493150684931</v>
      </c>
    </row>
    <row r="1722" spans="1:10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 s="10">
        <f>(C1722-VLOOKUP(H1722,Riders!$A$2:$E$8002,4,FALSE))/365</f>
        <v>21.909589041095892</v>
      </c>
    </row>
    <row r="1723" spans="1:10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 s="10">
        <f>(C1723-VLOOKUP(H1723,Riders!$A$2:$E$8002,4,FALSE))/365</f>
        <v>27.153424657534245</v>
      </c>
    </row>
    <row r="1724" spans="1:10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 s="10">
        <f>(C1724-VLOOKUP(H1724,Riders!$A$2:$E$8002,4,FALSE))/365</f>
        <v>26.671232876712327</v>
      </c>
    </row>
    <row r="1725" spans="1:10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 s="10">
        <f>(C1725-VLOOKUP(H1725,Riders!$A$2:$E$8002,4,FALSE))/365</f>
        <v>22.035616438356165</v>
      </c>
    </row>
    <row r="1726" spans="1:10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 s="10">
        <f>(C1726-VLOOKUP(H1726,Riders!$A$2:$E$8002,4,FALSE))/365</f>
        <v>27.210958904109589</v>
      </c>
    </row>
    <row r="1727" spans="1:10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 s="10">
        <f>(C1727-VLOOKUP(H1727,Riders!$A$2:$E$8002,4,FALSE))/365</f>
        <v>24.528767123287672</v>
      </c>
    </row>
    <row r="1728" spans="1:10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 s="10">
        <f>(C1728-VLOOKUP(H1728,Riders!$A$2:$E$8002,4,FALSE))/365</f>
        <v>23.087671232876712</v>
      </c>
    </row>
    <row r="1729" spans="1:10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 s="10">
        <f>(C1729-VLOOKUP(H1729,Riders!$A$2:$E$8002,4,FALSE))/365</f>
        <v>23.490410958904111</v>
      </c>
    </row>
    <row r="1730" spans="1:10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 s="10">
        <f>(C1730-VLOOKUP(H1730,Riders!$A$2:$E$8002,4,FALSE))/365</f>
        <v>19.953424657534246</v>
      </c>
    </row>
    <row r="1731" spans="1:10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 s="10">
        <f>(C1731-VLOOKUP(H1731,Riders!$A$2:$E$8002,4,FALSE))/365</f>
        <v>27.268493150684932</v>
      </c>
    </row>
    <row r="1732" spans="1:10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 s="10">
        <f>(C1732-VLOOKUP(H1732,Riders!$A$2:$E$8002,4,FALSE))/365</f>
        <v>31.109589041095891</v>
      </c>
    </row>
    <row r="1733" spans="1:10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 s="10">
        <f>(C1733-VLOOKUP(H1733,Riders!$A$2:$E$8002,4,FALSE))/365</f>
        <v>25.635616438356163</v>
      </c>
    </row>
    <row r="1734" spans="1:10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 s="10">
        <f>(C1734-VLOOKUP(H1734,Riders!$A$2:$E$8002,4,FALSE))/365</f>
        <v>21.901369863013699</v>
      </c>
    </row>
    <row r="1735" spans="1:10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 s="10">
        <f>(C1735-VLOOKUP(H1735,Riders!$A$2:$E$8002,4,FALSE))/365</f>
        <v>19.673972602739727</v>
      </c>
    </row>
    <row r="1736" spans="1:10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 s="10">
        <f>(C1736-VLOOKUP(H1736,Riders!$A$2:$E$8002,4,FALSE))/365</f>
        <v>25.769863013698629</v>
      </c>
    </row>
    <row r="1737" spans="1:10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 s="10">
        <f>(C1737-VLOOKUP(H1737,Riders!$A$2:$E$8002,4,FALSE))/365</f>
        <v>33.56712328767123</v>
      </c>
    </row>
    <row r="1738" spans="1:10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 s="10">
        <f>(C1738-VLOOKUP(H1738,Riders!$A$2:$E$8002,4,FALSE))/365</f>
        <v>23.575342465753426</v>
      </c>
    </row>
    <row r="1739" spans="1:10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 s="10">
        <f>(C1739-VLOOKUP(H1739,Riders!$A$2:$E$8002,4,FALSE))/365</f>
        <v>27.268493150684932</v>
      </c>
    </row>
    <row r="1740" spans="1:10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 s="10">
        <f>(C1740-VLOOKUP(H1740,Riders!$A$2:$E$8002,4,FALSE))/365</f>
        <v>25.769863013698629</v>
      </c>
    </row>
    <row r="1741" spans="1:10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 s="10">
        <f>(C1741-VLOOKUP(H1741,Riders!$A$2:$E$8002,4,FALSE))/365</f>
        <v>22.035616438356165</v>
      </c>
    </row>
    <row r="1742" spans="1:10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 s="10">
        <f>(C1742-VLOOKUP(H1742,Riders!$A$2:$E$8002,4,FALSE))/365</f>
        <v>23.904109589041095</v>
      </c>
    </row>
    <row r="1743" spans="1:10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 s="10">
        <f>(C1743-VLOOKUP(H1743,Riders!$A$2:$E$8002,4,FALSE))/365</f>
        <v>25.347945205479451</v>
      </c>
    </row>
    <row r="1744" spans="1:10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 s="10">
        <f>(C1744-VLOOKUP(H1744,Riders!$A$2:$E$8002,4,FALSE))/365</f>
        <v>21.909589041095892</v>
      </c>
    </row>
    <row r="1745" spans="1:10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 s="10">
        <f>(C1745-VLOOKUP(H1745,Riders!$A$2:$E$8002,4,FALSE))/365</f>
        <v>19.953424657534246</v>
      </c>
    </row>
    <row r="1746" spans="1:10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 s="10">
        <f>(C1746-VLOOKUP(H1746,Riders!$A$2:$E$8002,4,FALSE))/365</f>
        <v>26.671232876712327</v>
      </c>
    </row>
    <row r="1747" spans="1:10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 s="10">
        <f>(C1747-VLOOKUP(H1747,Riders!$A$2:$E$8002,4,FALSE))/365</f>
        <v>34.561643835616437</v>
      </c>
    </row>
    <row r="1748" spans="1:10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 s="10">
        <f>(C1748-VLOOKUP(H1748,Riders!$A$2:$E$8002,4,FALSE))/365</f>
        <v>27.153424657534245</v>
      </c>
    </row>
    <row r="1749" spans="1:10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 s="10">
        <f>(C1749-VLOOKUP(H1749,Riders!$A$2:$E$8002,4,FALSE))/365</f>
        <v>23.490410958904111</v>
      </c>
    </row>
    <row r="1750" spans="1:10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 s="10">
        <f>(C1750-VLOOKUP(H1750,Riders!$A$2:$E$8002,4,FALSE))/365</f>
        <v>23.575342465753426</v>
      </c>
    </row>
    <row r="1751" spans="1:10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 s="10">
        <f>(C1751-VLOOKUP(H1751,Riders!$A$2:$E$8002,4,FALSE))/365</f>
        <v>33.56712328767123</v>
      </c>
    </row>
    <row r="1752" spans="1:10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 s="10">
        <f>(C1752-VLOOKUP(H1752,Riders!$A$2:$E$8002,4,FALSE))/365</f>
        <v>19.673972602739727</v>
      </c>
    </row>
    <row r="1753" spans="1:10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 s="10">
        <f>(C1753-VLOOKUP(H1753,Riders!$A$2:$E$8002,4,FALSE))/365</f>
        <v>23.290410958904111</v>
      </c>
    </row>
    <row r="1754" spans="1:10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 s="10">
        <f>(C1754-VLOOKUP(H1754,Riders!$A$2:$E$8002,4,FALSE))/365</f>
        <v>27.210958904109589</v>
      </c>
    </row>
    <row r="1755" spans="1:10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 s="10">
        <f>(C1755-VLOOKUP(H1755,Riders!$A$2:$E$8002,4,FALSE))/365</f>
        <v>31.109589041095891</v>
      </c>
    </row>
    <row r="1756" spans="1:10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 s="10">
        <f>(C1756-VLOOKUP(H1756,Riders!$A$2:$E$8002,4,FALSE))/365</f>
        <v>25.646575342465752</v>
      </c>
    </row>
    <row r="1757" spans="1:10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 s="10">
        <f>(C1757-VLOOKUP(H1757,Riders!$A$2:$E$8002,4,FALSE))/365</f>
        <v>25.668493150684931</v>
      </c>
    </row>
    <row r="1758" spans="1:10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 s="10">
        <f>(C1758-VLOOKUP(H1758,Riders!$A$2:$E$8002,4,FALSE))/365</f>
        <v>21.268493150684932</v>
      </c>
    </row>
    <row r="1759" spans="1:10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 s="10">
        <f>(C1759-VLOOKUP(H1759,Riders!$A$2:$E$8002,4,FALSE))/365</f>
        <v>24.528767123287672</v>
      </c>
    </row>
    <row r="1760" spans="1:10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 s="10">
        <f>(C1760-VLOOKUP(H1760,Riders!$A$2:$E$8002,4,FALSE))/365</f>
        <v>32.386301369863013</v>
      </c>
    </row>
    <row r="1761" spans="1:10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 s="10">
        <f>(C1761-VLOOKUP(H1761,Riders!$A$2:$E$8002,4,FALSE))/365</f>
        <v>33.56712328767123</v>
      </c>
    </row>
    <row r="1762" spans="1:10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 s="10">
        <f>(C1762-VLOOKUP(H1762,Riders!$A$2:$E$8002,4,FALSE))/365</f>
        <v>34.561643835616437</v>
      </c>
    </row>
    <row r="1763" spans="1:10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 s="10">
        <f>(C1763-VLOOKUP(H1763,Riders!$A$2:$E$8002,4,FALSE))/365</f>
        <v>21.901369863013699</v>
      </c>
    </row>
    <row r="1764" spans="1:10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 s="10">
        <f>(C1764-VLOOKUP(H1764,Riders!$A$2:$E$8002,4,FALSE))/365</f>
        <v>27.268493150684932</v>
      </c>
    </row>
    <row r="1765" spans="1:10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 s="10">
        <f>(C1765-VLOOKUP(H1765,Riders!$A$2:$E$8002,4,FALSE))/365</f>
        <v>25.635616438356163</v>
      </c>
    </row>
    <row r="1766" spans="1:10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 s="10">
        <f>(C1766-VLOOKUP(H1766,Riders!$A$2:$E$8002,4,FALSE))/365</f>
        <v>25.347945205479451</v>
      </c>
    </row>
    <row r="1767" spans="1:10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 s="10">
        <f>(C1767-VLOOKUP(H1767,Riders!$A$2:$E$8002,4,FALSE))/365</f>
        <v>23.087671232876712</v>
      </c>
    </row>
    <row r="1768" spans="1:10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 s="10">
        <f>(C1768-VLOOKUP(H1768,Riders!$A$2:$E$8002,4,FALSE))/365</f>
        <v>24.652054794520549</v>
      </c>
    </row>
    <row r="1769" spans="1:10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 s="10">
        <f>(C1769-VLOOKUP(H1769,Riders!$A$2:$E$8002,4,FALSE))/365</f>
        <v>32.512328767123286</v>
      </c>
    </row>
    <row r="1770" spans="1:10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 s="10">
        <f>(C1770-VLOOKUP(H1770,Riders!$A$2:$E$8002,4,FALSE))/365</f>
        <v>24.654794520547945</v>
      </c>
    </row>
    <row r="1771" spans="1:10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 s="10">
        <f>(C1771-VLOOKUP(H1771,Riders!$A$2:$E$8002,4,FALSE))/365</f>
        <v>27.049315068493151</v>
      </c>
    </row>
    <row r="1772" spans="1:10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 s="10">
        <f>(C1772-VLOOKUP(H1772,Riders!$A$2:$E$8002,4,FALSE))/365</f>
        <v>25.794520547945204</v>
      </c>
    </row>
    <row r="1773" spans="1:10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 s="10">
        <f>(C1773-VLOOKUP(H1773,Riders!$A$2:$E$8002,4,FALSE))/365</f>
        <v>21.745205479452054</v>
      </c>
    </row>
    <row r="1774" spans="1:10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 s="10">
        <f>(C1774-VLOOKUP(H1774,Riders!$A$2:$E$8002,4,FALSE))/365</f>
        <v>22.747945205479454</v>
      </c>
    </row>
    <row r="1775" spans="1:10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 s="10">
        <f>(C1775-VLOOKUP(H1775,Riders!$A$2:$E$8002,4,FALSE))/365</f>
        <v>27.775342465753425</v>
      </c>
    </row>
    <row r="1776" spans="1:10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 s="10">
        <f>(C1776-VLOOKUP(H1776,Riders!$A$2:$E$8002,4,FALSE))/365</f>
        <v>29.87945205479452</v>
      </c>
    </row>
    <row r="1777" spans="1:10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 s="10">
        <f>(C1777-VLOOKUP(H1777,Riders!$A$2:$E$8002,4,FALSE))/365</f>
        <v>19.8</v>
      </c>
    </row>
    <row r="1778" spans="1:10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 s="10">
        <f>(C1778-VLOOKUP(H1778,Riders!$A$2:$E$8002,4,FALSE))/365</f>
        <v>21.317808219178083</v>
      </c>
    </row>
    <row r="1779" spans="1:10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 s="10">
        <f>(C1779-VLOOKUP(H1779,Riders!$A$2:$E$8002,4,FALSE))/365</f>
        <v>32.200000000000003</v>
      </c>
    </row>
    <row r="1780" spans="1:10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 s="10">
        <f>(C1780-VLOOKUP(H1780,Riders!$A$2:$E$8002,4,FALSE))/365</f>
        <v>27.336986301369862</v>
      </c>
    </row>
    <row r="1781" spans="1:10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 s="10">
        <f>(C1781-VLOOKUP(H1781,Riders!$A$2:$E$8002,4,FALSE))/365</f>
        <v>22.027397260273972</v>
      </c>
    </row>
    <row r="1782" spans="1:10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 s="10">
        <f>(C1782-VLOOKUP(H1782,Riders!$A$2:$E$8002,4,FALSE))/365</f>
        <v>25.772602739726029</v>
      </c>
    </row>
    <row r="1783" spans="1:10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 s="10">
        <f>(C1783-VLOOKUP(H1783,Riders!$A$2:$E$8002,4,FALSE))/365</f>
        <v>29.290410958904111</v>
      </c>
    </row>
    <row r="1784" spans="1:10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 s="10">
        <f>(C1784-VLOOKUP(H1784,Riders!$A$2:$E$8002,4,FALSE))/365</f>
        <v>28.082191780821919</v>
      </c>
    </row>
    <row r="1785" spans="1:10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 s="10">
        <f>(C1785-VLOOKUP(H1785,Riders!$A$2:$E$8002,4,FALSE))/365</f>
        <v>23.213698630136985</v>
      </c>
    </row>
    <row r="1786" spans="1:10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 s="10">
        <f>(C1786-VLOOKUP(H1786,Riders!$A$2:$E$8002,4,FALSE))/365</f>
        <v>26.421917808219177</v>
      </c>
    </row>
    <row r="1787" spans="1:10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 s="10">
        <f>(C1787-VLOOKUP(H1787,Riders!$A$2:$E$8002,4,FALSE))/365</f>
        <v>27.394520547945206</v>
      </c>
    </row>
    <row r="1788" spans="1:10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 s="10">
        <f>(C1788-VLOOKUP(H1788,Riders!$A$2:$E$8002,4,FALSE))/365</f>
        <v>23.082191780821919</v>
      </c>
    </row>
    <row r="1789" spans="1:10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 s="10">
        <f>(C1789-VLOOKUP(H1789,Riders!$A$2:$E$8002,4,FALSE))/365</f>
        <v>25.761643835616439</v>
      </c>
    </row>
    <row r="1790" spans="1:10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 s="10">
        <f>(C1790-VLOOKUP(H1790,Riders!$A$2:$E$8002,4,FALSE))/365</f>
        <v>20.172602739726027</v>
      </c>
    </row>
    <row r="1791" spans="1:10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 s="10">
        <f>(C1791-VLOOKUP(H1791,Riders!$A$2:$E$8002,4,FALSE))/365</f>
        <v>21.394520547945206</v>
      </c>
    </row>
    <row r="1792" spans="1:10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 s="10">
        <f>(C1792-VLOOKUP(H1792,Riders!$A$2:$E$8002,4,FALSE))/365</f>
        <v>34.68767123287671</v>
      </c>
    </row>
    <row r="1793" spans="1:10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 s="10">
        <f>(C1793-VLOOKUP(H1793,Riders!$A$2:$E$8002,4,FALSE))/365</f>
        <v>21.241095890410961</v>
      </c>
    </row>
    <row r="1794" spans="1:10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 s="10">
        <f>(C1794-VLOOKUP(H1794,Riders!$A$2:$E$8002,4,FALSE))/365</f>
        <v>25.895890410958906</v>
      </c>
    </row>
    <row r="1795" spans="1:10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 s="10">
        <f>(C1795-VLOOKUP(H1795,Riders!$A$2:$E$8002,4,FALSE))/365</f>
        <v>31.235616438356164</v>
      </c>
    </row>
    <row r="1796" spans="1:10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 s="10">
        <f>(C1796-VLOOKUP(H1796,Riders!$A$2:$E$8002,4,FALSE))/365</f>
        <v>34.68767123287671</v>
      </c>
    </row>
    <row r="1797" spans="1:10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 s="10">
        <f>(C1797-VLOOKUP(H1797,Riders!$A$2:$E$8002,4,FALSE))/365</f>
        <v>26.421917808219177</v>
      </c>
    </row>
    <row r="1798" spans="1:10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 s="10">
        <f>(C1798-VLOOKUP(H1798,Riders!$A$2:$E$8002,4,FALSE))/365</f>
        <v>22.747945205479454</v>
      </c>
    </row>
    <row r="1799" spans="1:10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 s="10">
        <f>(C1799-VLOOKUP(H1799,Riders!$A$2:$E$8002,4,FALSE))/365</f>
        <v>24.654794520547945</v>
      </c>
    </row>
    <row r="1800" spans="1:10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 s="10">
        <f>(C1800-VLOOKUP(H1800,Riders!$A$2:$E$8002,4,FALSE))/365</f>
        <v>27.336986301369862</v>
      </c>
    </row>
    <row r="1801" spans="1:10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 s="10">
        <f>(C1801-VLOOKUP(H1801,Riders!$A$2:$E$8002,4,FALSE))/365</f>
        <v>21.241095890410961</v>
      </c>
    </row>
    <row r="1802" spans="1:10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 s="10">
        <f>(C1802-VLOOKUP(H1802,Riders!$A$2:$E$8002,4,FALSE))/365</f>
        <v>32.200000000000003</v>
      </c>
    </row>
    <row r="1803" spans="1:10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 s="10">
        <f>(C1803-VLOOKUP(H1803,Riders!$A$2:$E$8002,4,FALSE))/365</f>
        <v>21.745205479452054</v>
      </c>
    </row>
    <row r="1804" spans="1:10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 s="10">
        <f>(C1804-VLOOKUP(H1804,Riders!$A$2:$E$8002,4,FALSE))/365</f>
        <v>19.8</v>
      </c>
    </row>
    <row r="1805" spans="1:10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 s="10">
        <f>(C1805-VLOOKUP(H1805,Riders!$A$2:$E$8002,4,FALSE))/365</f>
        <v>23.082191780821919</v>
      </c>
    </row>
    <row r="1806" spans="1:10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 s="10">
        <f>(C1806-VLOOKUP(H1806,Riders!$A$2:$E$8002,4,FALSE))/365</f>
        <v>25.895890410958906</v>
      </c>
    </row>
    <row r="1807" spans="1:10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 s="10">
        <f>(C1807-VLOOKUP(H1807,Riders!$A$2:$E$8002,4,FALSE))/365</f>
        <v>21.317808219178083</v>
      </c>
    </row>
    <row r="1808" spans="1:10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 s="10">
        <f>(C1808-VLOOKUP(H1808,Riders!$A$2:$E$8002,4,FALSE))/365</f>
        <v>23.213698630136985</v>
      </c>
    </row>
    <row r="1809" spans="1:10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 s="10">
        <f>(C1809-VLOOKUP(H1809,Riders!$A$2:$E$8002,4,FALSE))/365</f>
        <v>25.794520547945204</v>
      </c>
    </row>
    <row r="1810" spans="1:10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 s="10">
        <f>(C1810-VLOOKUP(H1810,Riders!$A$2:$E$8002,4,FALSE))/365</f>
        <v>28.082191780821919</v>
      </c>
    </row>
    <row r="1811" spans="1:10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 s="10">
        <f>(C1811-VLOOKUP(H1811,Riders!$A$2:$E$8002,4,FALSE))/365</f>
        <v>27.049315068493151</v>
      </c>
    </row>
    <row r="1812" spans="1:10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 s="10">
        <f>(C1812-VLOOKUP(H1812,Riders!$A$2:$E$8002,4,FALSE))/365</f>
        <v>21.394520547945206</v>
      </c>
    </row>
    <row r="1813" spans="1:10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 s="10">
        <f>(C1813-VLOOKUP(H1813,Riders!$A$2:$E$8002,4,FALSE))/365</f>
        <v>27.394520547945206</v>
      </c>
    </row>
    <row r="1814" spans="1:10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 s="10">
        <f>(C1814-VLOOKUP(H1814,Riders!$A$2:$E$8002,4,FALSE))/365</f>
        <v>22.027397260273972</v>
      </c>
    </row>
    <row r="1815" spans="1:10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 s="10">
        <f>(C1815-VLOOKUP(H1815,Riders!$A$2:$E$8002,4,FALSE))/365</f>
        <v>31.235616438356164</v>
      </c>
    </row>
    <row r="1816" spans="1:10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 s="10">
        <f>(C1816-VLOOKUP(H1816,Riders!$A$2:$E$8002,4,FALSE))/365</f>
        <v>29.290410958904111</v>
      </c>
    </row>
    <row r="1817" spans="1:10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 s="10">
        <f>(C1817-VLOOKUP(H1817,Riders!$A$2:$E$8002,4,FALSE))/365</f>
        <v>25.772602739726029</v>
      </c>
    </row>
    <row r="1818" spans="1:10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 s="10">
        <f>(C1818-VLOOKUP(H1818,Riders!$A$2:$E$8002,4,FALSE))/365</f>
        <v>29.87945205479452</v>
      </c>
    </row>
    <row r="1819" spans="1:10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 s="10">
        <f>(C1819-VLOOKUP(H1819,Riders!$A$2:$E$8002,4,FALSE))/365</f>
        <v>24.652054794520549</v>
      </c>
    </row>
    <row r="1820" spans="1:10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 s="10">
        <f>(C1820-VLOOKUP(H1820,Riders!$A$2:$E$8002,4,FALSE))/365</f>
        <v>25.895890410958906</v>
      </c>
    </row>
    <row r="1821" spans="1:10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 s="10">
        <f>(C1821-VLOOKUP(H1821,Riders!$A$2:$E$8002,4,FALSE))/365</f>
        <v>21.241095890410961</v>
      </c>
    </row>
    <row r="1822" spans="1:10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 s="10">
        <f>(C1822-VLOOKUP(H1822,Riders!$A$2:$E$8002,4,FALSE))/365</f>
        <v>27.049315068493151</v>
      </c>
    </row>
    <row r="1823" spans="1:10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 s="10">
        <f>(C1823-VLOOKUP(H1823,Riders!$A$2:$E$8002,4,FALSE))/365</f>
        <v>20.172602739726027</v>
      </c>
    </row>
    <row r="1824" spans="1:10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 s="10">
        <f>(C1824-VLOOKUP(H1824,Riders!$A$2:$E$8002,4,FALSE))/365</f>
        <v>34.68767123287671</v>
      </c>
    </row>
    <row r="1825" spans="1:10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 s="10">
        <f>(C1825-VLOOKUP(H1825,Riders!$A$2:$E$8002,4,FALSE))/365</f>
        <v>32.512328767123286</v>
      </c>
    </row>
    <row r="1826" spans="1:10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 s="10">
        <f>(C1826-VLOOKUP(H1826,Riders!$A$2:$E$8002,4,FALSE))/365</f>
        <v>25.761643835616439</v>
      </c>
    </row>
    <row r="1827" spans="1:10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 s="10">
        <f>(C1827-VLOOKUP(H1827,Riders!$A$2:$E$8002,4,FALSE))/365</f>
        <v>27.775342465753425</v>
      </c>
    </row>
    <row r="1828" spans="1:10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 s="10">
        <f>(C1828-VLOOKUP(H1828,Riders!$A$2:$E$8002,4,FALSE))/365</f>
        <v>21.715068493150685</v>
      </c>
    </row>
    <row r="1829" spans="1:10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 s="10">
        <f>(C1829-VLOOKUP(H1829,Riders!$A$2:$E$8002,4,FALSE))/365</f>
        <v>25.216438356164385</v>
      </c>
    </row>
    <row r="1830" spans="1:10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 s="10">
        <f>(C1830-VLOOKUP(H1830,Riders!$A$2:$E$8002,4,FALSE))/365</f>
        <v>34.254794520547946</v>
      </c>
    </row>
    <row r="1831" spans="1:10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 s="10">
        <f>(C1831-VLOOKUP(H1831,Riders!$A$2:$E$8002,4,FALSE))/365</f>
        <v>27.668493150684931</v>
      </c>
    </row>
    <row r="1832" spans="1:10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 s="10">
        <f>(C1832-VLOOKUP(H1832,Riders!$A$2:$E$8002,4,FALSE))/365</f>
        <v>19.663013698630138</v>
      </c>
    </row>
    <row r="1833" spans="1:10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 s="10">
        <f>(C1833-VLOOKUP(H1833,Riders!$A$2:$E$8002,4,FALSE))/365</f>
        <v>28.643835616438356</v>
      </c>
    </row>
    <row r="1834" spans="1:10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 s="10">
        <f>(C1834-VLOOKUP(H1834,Riders!$A$2:$E$8002,4,FALSE))/365</f>
        <v>25.213698630136985</v>
      </c>
    </row>
    <row r="1835" spans="1:10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 s="10">
        <f>(C1835-VLOOKUP(H1835,Riders!$A$2:$E$8002,4,FALSE))/365</f>
        <v>20.547945205479451</v>
      </c>
    </row>
    <row r="1836" spans="1:10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 s="10">
        <f>(C1836-VLOOKUP(H1836,Riders!$A$2:$E$8002,4,FALSE))/365</f>
        <v>22.589041095890412</v>
      </c>
    </row>
    <row r="1837" spans="1:10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 s="10">
        <f>(C1837-VLOOKUP(H1837,Riders!$A$2:$E$8002,4,FALSE))/365</f>
        <v>31.556164383561644</v>
      </c>
    </row>
    <row r="1838" spans="1:10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 s="10">
        <f>(C1838-VLOOKUP(H1838,Riders!$A$2:$E$8002,4,FALSE))/365</f>
        <v>31.797260273972604</v>
      </c>
    </row>
    <row r="1839" spans="1:10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 s="10">
        <f>(C1839-VLOOKUP(H1839,Riders!$A$2:$E$8002,4,FALSE))/365</f>
        <v>20.657534246575342</v>
      </c>
    </row>
    <row r="1840" spans="1:10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 s="10">
        <f>(C1840-VLOOKUP(H1840,Riders!$A$2:$E$8002,4,FALSE))/365</f>
        <v>27.487671232876714</v>
      </c>
    </row>
    <row r="1841" spans="1:10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 s="10">
        <f>(C1841-VLOOKUP(H1841,Riders!$A$2:$E$8002,4,FALSE))/365</f>
        <v>21.956164383561642</v>
      </c>
    </row>
    <row r="1842" spans="1:10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 s="10">
        <f>(C1842-VLOOKUP(H1842,Riders!$A$2:$E$8002,4,FALSE))/365</f>
        <v>27.956164383561642</v>
      </c>
    </row>
    <row r="1843" spans="1:10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 s="10">
        <f>(C1843-VLOOKUP(H1843,Riders!$A$2:$E$8002,4,FALSE))/365</f>
        <v>27.610958904109587</v>
      </c>
    </row>
    <row r="1844" spans="1:10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 s="10">
        <f>(C1844-VLOOKUP(H1844,Riders!$A$2:$E$8002,4,FALSE))/365</f>
        <v>26.334246575342465</v>
      </c>
    </row>
    <row r="1845" spans="1:10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 s="10">
        <f>(C1845-VLOOKUP(H1845,Riders!$A$2:$E$8002,4,FALSE))/365</f>
        <v>20.561643835616437</v>
      </c>
    </row>
    <row r="1846" spans="1:10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 s="10">
        <f>(C1846-VLOOKUP(H1846,Riders!$A$2:$E$8002,4,FALSE))/365</f>
        <v>24.17808219178082</v>
      </c>
    </row>
    <row r="1847" spans="1:10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 s="10">
        <f>(C1847-VLOOKUP(H1847,Riders!$A$2:$E$8002,4,FALSE))/365</f>
        <v>20.361643835616437</v>
      </c>
    </row>
    <row r="1848" spans="1:10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 s="10">
        <f>(C1848-VLOOKUP(H1848,Riders!$A$2:$E$8002,4,FALSE))/365</f>
        <v>35.249315068493154</v>
      </c>
    </row>
    <row r="1849" spans="1:10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 s="10">
        <f>(C1849-VLOOKUP(H1849,Riders!$A$2:$E$8002,4,FALSE))/365</f>
        <v>28.336986301369862</v>
      </c>
    </row>
    <row r="1850" spans="1:10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 s="10">
        <f>(C1850-VLOOKUP(H1850,Riders!$A$2:$E$8002,4,FALSE))/365</f>
        <v>22.613698630136987</v>
      </c>
    </row>
    <row r="1851" spans="1:10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 s="10">
        <f>(C1851-VLOOKUP(H1851,Riders!$A$2:$E$8002,4,FALSE))/365</f>
        <v>21.87945205479452</v>
      </c>
    </row>
    <row r="1852" spans="1:10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 s="10">
        <f>(C1852-VLOOKUP(H1852,Riders!$A$2:$E$8002,4,FALSE))/365</f>
        <v>28.863013698630137</v>
      </c>
    </row>
    <row r="1853" spans="1:10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 s="10">
        <f>(C1853-VLOOKUP(H1853,Riders!$A$2:$E$8002,4,FALSE))/365</f>
        <v>24.909589041095892</v>
      </c>
    </row>
    <row r="1854" spans="1:10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 s="10">
        <f>(C1854-VLOOKUP(H1854,Riders!$A$2:$E$8002,4,FALSE))/365</f>
        <v>30.44109589041096</v>
      </c>
    </row>
    <row r="1855" spans="1:10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 s="10">
        <f>(C1855-VLOOKUP(H1855,Riders!$A$2:$E$8002,4,FALSE))/365</f>
        <v>22.723287671232878</v>
      </c>
    </row>
    <row r="1856" spans="1:10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 s="10">
        <f>(C1856-VLOOKUP(H1856,Riders!$A$2:$E$8002,4,FALSE))/365</f>
        <v>29.852054794520548</v>
      </c>
    </row>
    <row r="1857" spans="1:10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 s="10">
        <f>(C1857-VLOOKUP(H1857,Riders!$A$2:$E$8002,4,FALSE))/365</f>
        <v>23.895890410958906</v>
      </c>
    </row>
    <row r="1858" spans="1:10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 s="10">
        <f>(C1858-VLOOKUP(H1858,Riders!$A$2:$E$8002,4,FALSE))/365</f>
        <v>21.87945205479452</v>
      </c>
    </row>
    <row r="1859" spans="1:10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 s="10">
        <f>(C1859-VLOOKUP(H1859,Riders!$A$2:$E$8002,4,FALSE))/365</f>
        <v>25.216438356164385</v>
      </c>
    </row>
    <row r="1860" spans="1:10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 s="10">
        <f>(C1860-VLOOKUP(H1860,Riders!$A$2:$E$8002,4,FALSE))/365</f>
        <v>20.361643835616437</v>
      </c>
    </row>
    <row r="1861" spans="1:10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 s="10">
        <f>(C1861-VLOOKUP(H1861,Riders!$A$2:$E$8002,4,FALSE))/365</f>
        <v>22.723287671232878</v>
      </c>
    </row>
    <row r="1862" spans="1:10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 s="10">
        <f>(C1862-VLOOKUP(H1862,Riders!$A$2:$E$8002,4,FALSE))/365</f>
        <v>25.213698630136985</v>
      </c>
    </row>
    <row r="1863" spans="1:10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 s="10">
        <f>(C1863-VLOOKUP(H1863,Riders!$A$2:$E$8002,4,FALSE))/365</f>
        <v>24.17808219178082</v>
      </c>
    </row>
    <row r="1864" spans="1:10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 s="10">
        <f>(C1864-VLOOKUP(H1864,Riders!$A$2:$E$8002,4,FALSE))/365</f>
        <v>27.956164383561642</v>
      </c>
    </row>
    <row r="1865" spans="1:10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 s="10">
        <f>(C1865-VLOOKUP(H1865,Riders!$A$2:$E$8002,4,FALSE))/365</f>
        <v>22.613698630136987</v>
      </c>
    </row>
    <row r="1866" spans="1:10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 s="10">
        <f>(C1866-VLOOKUP(H1866,Riders!$A$2:$E$8002,4,FALSE))/365</f>
        <v>20.561643835616437</v>
      </c>
    </row>
    <row r="1867" spans="1:10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 s="10">
        <f>(C1867-VLOOKUP(H1867,Riders!$A$2:$E$8002,4,FALSE))/365</f>
        <v>21.956164383561642</v>
      </c>
    </row>
    <row r="1868" spans="1:10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 s="10">
        <f>(C1868-VLOOKUP(H1868,Riders!$A$2:$E$8002,4,FALSE))/365</f>
        <v>31.556164383561644</v>
      </c>
    </row>
    <row r="1869" spans="1:10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 s="10">
        <f>(C1869-VLOOKUP(H1869,Riders!$A$2:$E$8002,4,FALSE))/365</f>
        <v>20.657534246575342</v>
      </c>
    </row>
    <row r="1870" spans="1:10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 s="10">
        <f>(C1870-VLOOKUP(H1870,Riders!$A$2:$E$8002,4,FALSE))/365</f>
        <v>26.334246575342465</v>
      </c>
    </row>
    <row r="1871" spans="1:10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 s="10">
        <f>(C1871-VLOOKUP(H1871,Riders!$A$2:$E$8002,4,FALSE))/365</f>
        <v>22.589041095890412</v>
      </c>
    </row>
    <row r="1872" spans="1:10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 s="10">
        <f>(C1872-VLOOKUP(H1872,Riders!$A$2:$E$8002,4,FALSE))/365</f>
        <v>27.487671232876714</v>
      </c>
    </row>
    <row r="1873" spans="1:10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 s="10">
        <f>(C1873-VLOOKUP(H1873,Riders!$A$2:$E$8002,4,FALSE))/365</f>
        <v>19.663013698630138</v>
      </c>
    </row>
    <row r="1874" spans="1:10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 s="10">
        <f>(C1874-VLOOKUP(H1874,Riders!$A$2:$E$8002,4,FALSE))/365</f>
        <v>28.336986301369862</v>
      </c>
    </row>
    <row r="1875" spans="1:10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 s="10">
        <f>(C1875-VLOOKUP(H1875,Riders!$A$2:$E$8002,4,FALSE))/365</f>
        <v>20.547945205479451</v>
      </c>
    </row>
    <row r="1876" spans="1:10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 s="10">
        <f>(C1876-VLOOKUP(H1876,Riders!$A$2:$E$8002,4,FALSE))/365</f>
        <v>27.668493150684931</v>
      </c>
    </row>
    <row r="1877" spans="1:10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 s="10">
        <f>(C1877-VLOOKUP(H1877,Riders!$A$2:$E$8002,4,FALSE))/365</f>
        <v>23.895890410958906</v>
      </c>
    </row>
    <row r="1878" spans="1:10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 s="10">
        <f>(C1878-VLOOKUP(H1878,Riders!$A$2:$E$8002,4,FALSE))/365</f>
        <v>30.44109589041096</v>
      </c>
    </row>
    <row r="1879" spans="1:10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 s="10">
        <f>(C1879-VLOOKUP(H1879,Riders!$A$2:$E$8002,4,FALSE))/365</f>
        <v>28.863013698630137</v>
      </c>
    </row>
    <row r="1880" spans="1:10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 s="10">
        <f>(C1880-VLOOKUP(H1880,Riders!$A$2:$E$8002,4,FALSE))/365</f>
        <v>29.852054794520548</v>
      </c>
    </row>
    <row r="1881" spans="1:10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 s="10">
        <f>(C1881-VLOOKUP(H1881,Riders!$A$2:$E$8002,4,FALSE))/365</f>
        <v>34.254794520547946</v>
      </c>
    </row>
    <row r="1882" spans="1:10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 s="10">
        <f>(C1882-VLOOKUP(H1882,Riders!$A$2:$E$8002,4,FALSE))/365</f>
        <v>27.610958904109587</v>
      </c>
    </row>
    <row r="1883" spans="1:10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 s="10">
        <f>(C1883-VLOOKUP(H1883,Riders!$A$2:$E$8002,4,FALSE))/365</f>
        <v>26.334246575342465</v>
      </c>
    </row>
    <row r="1884" spans="1:10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 s="10">
        <f>(C1884-VLOOKUP(H1884,Riders!$A$2:$E$8002,4,FALSE))/365</f>
        <v>35.249315068493154</v>
      </c>
    </row>
    <row r="1885" spans="1:10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 s="10">
        <f>(C1885-VLOOKUP(H1885,Riders!$A$2:$E$8002,4,FALSE))/365</f>
        <v>21.87945205479452</v>
      </c>
    </row>
    <row r="1886" spans="1:10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 s="10">
        <f>(C1886-VLOOKUP(H1886,Riders!$A$2:$E$8002,4,FALSE))/365</f>
        <v>21.715068493150685</v>
      </c>
    </row>
    <row r="1887" spans="1:10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 s="10">
        <f>(C1887-VLOOKUP(H1887,Riders!$A$2:$E$8002,4,FALSE))/365</f>
        <v>28.336986301369862</v>
      </c>
    </row>
    <row r="1888" spans="1:10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 s="10">
        <f>(C1888-VLOOKUP(H1888,Riders!$A$2:$E$8002,4,FALSE))/365</f>
        <v>24.909589041095892</v>
      </c>
    </row>
    <row r="1889" spans="1:10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 s="10">
        <f>(C1889-VLOOKUP(H1889,Riders!$A$2:$E$8002,4,FALSE))/365</f>
        <v>20.561643835616437</v>
      </c>
    </row>
    <row r="1890" spans="1:10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 s="10">
        <f>(C1890-VLOOKUP(H1890,Riders!$A$2:$E$8002,4,FALSE))/365</f>
        <v>25.213698630136985</v>
      </c>
    </row>
    <row r="1891" spans="1:10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 s="10">
        <f>(C1891-VLOOKUP(H1891,Riders!$A$2:$E$8002,4,FALSE))/365</f>
        <v>28.643835616438356</v>
      </c>
    </row>
    <row r="1892" spans="1:10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 s="10">
        <f>(C1892-VLOOKUP(H1892,Riders!$A$2:$E$8002,4,FALSE))/365</f>
        <v>30.44109589041096</v>
      </c>
    </row>
    <row r="1893" spans="1:10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 s="10">
        <f>(C1893-VLOOKUP(H1893,Riders!$A$2:$E$8002,4,FALSE))/365</f>
        <v>31.797260273972604</v>
      </c>
    </row>
    <row r="1894" spans="1:10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 s="10">
        <f>(C1894-VLOOKUP(H1894,Riders!$A$2:$E$8002,4,FALSE))/365</f>
        <v>24.909589041095892</v>
      </c>
    </row>
    <row r="1895" spans="1:10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 s="10">
        <f>(C1895-VLOOKUP(H1895,Riders!$A$2:$E$8002,4,FALSE))/365</f>
        <v>27.610958904109587</v>
      </c>
    </row>
    <row r="1896" spans="1:10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 s="10">
        <f>(C1896-VLOOKUP(H1896,Riders!$A$2:$E$8002,4,FALSE))/365</f>
        <v>20.561643835616437</v>
      </c>
    </row>
    <row r="1897" spans="1:10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 s="10">
        <f>(C1897-VLOOKUP(H1897,Riders!$A$2:$E$8002,4,FALSE))/365</f>
        <v>26.334246575342465</v>
      </c>
    </row>
    <row r="1898" spans="1:10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 s="10">
        <f>(C1898-VLOOKUP(H1898,Riders!$A$2:$E$8002,4,FALSE))/365</f>
        <v>25.213698630136985</v>
      </c>
    </row>
    <row r="1899" spans="1:10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 s="10">
        <f>(C1899-VLOOKUP(H1899,Riders!$A$2:$E$8002,4,FALSE))/365</f>
        <v>35.249315068493154</v>
      </c>
    </row>
    <row r="1900" spans="1:10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 s="10">
        <f>(C1900-VLOOKUP(H1900,Riders!$A$2:$E$8002,4,FALSE))/365</f>
        <v>30.44109589041096</v>
      </c>
    </row>
    <row r="1901" spans="1:10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 s="10">
        <f>(C1901-VLOOKUP(H1901,Riders!$A$2:$E$8002,4,FALSE))/365</f>
        <v>21.715068493150685</v>
      </c>
    </row>
    <row r="1902" spans="1:10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 s="10">
        <f>(C1902-VLOOKUP(H1902,Riders!$A$2:$E$8002,4,FALSE))/365</f>
        <v>21.87945205479452</v>
      </c>
    </row>
    <row r="1903" spans="1:10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 s="10">
        <f>(C1903-VLOOKUP(H1903,Riders!$A$2:$E$8002,4,FALSE))/365</f>
        <v>28.336986301369862</v>
      </c>
    </row>
    <row r="1904" spans="1:10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 s="10">
        <f>(C1904-VLOOKUP(H1904,Riders!$A$2:$E$8002,4,FALSE))/365</f>
        <v>31.797260273972604</v>
      </c>
    </row>
    <row r="1905" spans="1:10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 s="10">
        <f>(C1905-VLOOKUP(H1905,Riders!$A$2:$E$8002,4,FALSE))/365</f>
        <v>28.643835616438356</v>
      </c>
    </row>
    <row r="1906" spans="1:10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 s="10">
        <f>(C1906-VLOOKUP(H1906,Riders!$A$2:$E$8002,4,FALSE))/365</f>
        <v>24.931506849315067</v>
      </c>
    </row>
    <row r="1907" spans="1:10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 s="10">
        <f>(C1907-VLOOKUP(H1907,Riders!$A$2:$E$8002,4,FALSE))/365</f>
        <v>35.271232876712325</v>
      </c>
    </row>
    <row r="1908" spans="1:10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 s="10">
        <f>(C1908-VLOOKUP(H1908,Riders!$A$2:$E$8002,4,FALSE))/365</f>
        <v>27.005479452054793</v>
      </c>
    </row>
    <row r="1909" spans="1:10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 s="10">
        <f>(C1909-VLOOKUP(H1909,Riders!$A$2:$E$8002,4,FALSE))/365</f>
        <v>25.238356164383561</v>
      </c>
    </row>
    <row r="1910" spans="1:10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 s="10">
        <f>(C1910-VLOOKUP(H1910,Riders!$A$2:$E$8002,4,FALSE))/365</f>
        <v>31.81917808219178</v>
      </c>
    </row>
    <row r="1911" spans="1:10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 s="10">
        <f>(C1911-VLOOKUP(H1911,Riders!$A$2:$E$8002,4,FALSE))/365</f>
        <v>28.884931506849316</v>
      </c>
    </row>
    <row r="1912" spans="1:10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 s="10">
        <f>(C1912-VLOOKUP(H1912,Riders!$A$2:$E$8002,4,FALSE))/365</f>
        <v>27.978082191780821</v>
      </c>
    </row>
    <row r="1913" spans="1:10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 s="10">
        <f>(C1913-VLOOKUP(H1913,Riders!$A$2:$E$8002,4,FALSE))/365</f>
        <v>27.632876712328766</v>
      </c>
    </row>
    <row r="1914" spans="1:10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 s="10">
        <f>(C1914-VLOOKUP(H1914,Riders!$A$2:$E$8002,4,FALSE))/365</f>
        <v>31.578082191780823</v>
      </c>
    </row>
    <row r="1915" spans="1:10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 s="10">
        <f>(C1915-VLOOKUP(H1915,Riders!$A$2:$E$8002,4,FALSE))/365</f>
        <v>21.463013698630139</v>
      </c>
    </row>
    <row r="1916" spans="1:10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 s="10">
        <f>(C1916-VLOOKUP(H1916,Riders!$A$2:$E$8002,4,FALSE))/365</f>
        <v>20.383561643835616</v>
      </c>
    </row>
    <row r="1917" spans="1:10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 s="10">
        <f>(C1917-VLOOKUP(H1917,Riders!$A$2:$E$8002,4,FALSE))/365</f>
        <v>22.745205479452054</v>
      </c>
    </row>
    <row r="1918" spans="1:10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 s="10">
        <f>(C1918-VLOOKUP(H1918,Riders!$A$2:$E$8002,4,FALSE))/365</f>
        <v>30.463013698630139</v>
      </c>
    </row>
    <row r="1919" spans="1:10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 s="10">
        <f>(C1919-VLOOKUP(H1919,Riders!$A$2:$E$8002,4,FALSE))/365</f>
        <v>19.684931506849313</v>
      </c>
    </row>
    <row r="1920" spans="1:10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 s="10">
        <f>(C1920-VLOOKUP(H1920,Riders!$A$2:$E$8002,4,FALSE))/365</f>
        <v>25.235616438356164</v>
      </c>
    </row>
    <row r="1921" spans="1:10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 s="10">
        <f>(C1921-VLOOKUP(H1921,Riders!$A$2:$E$8002,4,FALSE))/365</f>
        <v>21.736986301369864</v>
      </c>
    </row>
    <row r="1922" spans="1:10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 s="10">
        <f>(C1922-VLOOKUP(H1922,Riders!$A$2:$E$8002,4,FALSE))/365</f>
        <v>21.978082191780821</v>
      </c>
    </row>
    <row r="1923" spans="1:10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 s="10">
        <f>(C1923-VLOOKUP(H1923,Riders!$A$2:$E$8002,4,FALSE))/365</f>
        <v>24.676712328767124</v>
      </c>
    </row>
    <row r="1924" spans="1:10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 s="10">
        <f>(C1924-VLOOKUP(H1924,Riders!$A$2:$E$8002,4,FALSE))/365</f>
        <v>27.978082191780821</v>
      </c>
    </row>
    <row r="1925" spans="1:10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 s="10">
        <f>(C1925-VLOOKUP(H1925,Riders!$A$2:$E$8002,4,FALSE))/365</f>
        <v>27.69041095890411</v>
      </c>
    </row>
    <row r="1926" spans="1:10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 s="10">
        <f>(C1926-VLOOKUP(H1926,Riders!$A$2:$E$8002,4,FALSE))/365</f>
        <v>20.756164383561643</v>
      </c>
    </row>
    <row r="1927" spans="1:10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 s="10">
        <f>(C1927-VLOOKUP(H1927,Riders!$A$2:$E$8002,4,FALSE))/365</f>
        <v>29.873972602739727</v>
      </c>
    </row>
    <row r="1928" spans="1:10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 s="10">
        <f>(C1928-VLOOKUP(H1928,Riders!$A$2:$E$8002,4,FALSE))/365</f>
        <v>32.783561643835618</v>
      </c>
    </row>
    <row r="1929" spans="1:10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 s="10">
        <f>(C1929-VLOOKUP(H1929,Riders!$A$2:$E$8002,4,FALSE))/365</f>
        <v>22.610958904109587</v>
      </c>
    </row>
    <row r="1930" spans="1:10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 s="10">
        <f>(C1930-VLOOKUP(H1930,Riders!$A$2:$E$8002,4,FALSE))/365</f>
        <v>27.509589041095889</v>
      </c>
    </row>
    <row r="1931" spans="1:10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 s="10">
        <f>(C1931-VLOOKUP(H1931,Riders!$A$2:$E$8002,4,FALSE))/365</f>
        <v>24.2</v>
      </c>
    </row>
    <row r="1932" spans="1:10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 s="10">
        <f>(C1932-VLOOKUP(H1932,Riders!$A$2:$E$8002,4,FALSE))/365</f>
        <v>27.005479452054793</v>
      </c>
    </row>
    <row r="1933" spans="1:10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 s="10">
        <f>(C1933-VLOOKUP(H1933,Riders!$A$2:$E$8002,4,FALSE))/365</f>
        <v>22.610958904109587</v>
      </c>
    </row>
    <row r="1934" spans="1:10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 s="10">
        <f>(C1934-VLOOKUP(H1934,Riders!$A$2:$E$8002,4,FALSE))/365</f>
        <v>30.463013698630139</v>
      </c>
    </row>
    <row r="1935" spans="1:10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 s="10">
        <f>(C1935-VLOOKUP(H1935,Riders!$A$2:$E$8002,4,FALSE))/365</f>
        <v>27.978082191780821</v>
      </c>
    </row>
    <row r="1936" spans="1:10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 s="10">
        <f>(C1936-VLOOKUP(H1936,Riders!$A$2:$E$8002,4,FALSE))/365</f>
        <v>27.978082191780821</v>
      </c>
    </row>
    <row r="1937" spans="1:10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 s="10">
        <f>(C1937-VLOOKUP(H1937,Riders!$A$2:$E$8002,4,FALSE))/365</f>
        <v>21.463013698630139</v>
      </c>
    </row>
    <row r="1938" spans="1:10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 s="10">
        <f>(C1938-VLOOKUP(H1938,Riders!$A$2:$E$8002,4,FALSE))/365</f>
        <v>22.745205479452054</v>
      </c>
    </row>
    <row r="1939" spans="1:10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 s="10">
        <f>(C1939-VLOOKUP(H1939,Riders!$A$2:$E$8002,4,FALSE))/365</f>
        <v>28.884931506849316</v>
      </c>
    </row>
    <row r="1940" spans="1:10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 s="10">
        <f>(C1940-VLOOKUP(H1940,Riders!$A$2:$E$8002,4,FALSE))/365</f>
        <v>24.676712328767124</v>
      </c>
    </row>
    <row r="1941" spans="1:10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 s="10">
        <f>(C1941-VLOOKUP(H1941,Riders!$A$2:$E$8002,4,FALSE))/365</f>
        <v>19.684931506849313</v>
      </c>
    </row>
    <row r="1942" spans="1:10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 s="10">
        <f>(C1942-VLOOKUP(H1942,Riders!$A$2:$E$8002,4,FALSE))/365</f>
        <v>31.81917808219178</v>
      </c>
    </row>
    <row r="1943" spans="1:10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 s="10">
        <f>(C1943-VLOOKUP(H1943,Riders!$A$2:$E$8002,4,FALSE))/365</f>
        <v>21.978082191780821</v>
      </c>
    </row>
    <row r="1944" spans="1:10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 s="10">
        <f>(C1944-VLOOKUP(H1944,Riders!$A$2:$E$8002,4,FALSE))/365</f>
        <v>24.2</v>
      </c>
    </row>
    <row r="1945" spans="1:10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 s="10">
        <f>(C1945-VLOOKUP(H1945,Riders!$A$2:$E$8002,4,FALSE))/365</f>
        <v>20.383561643835616</v>
      </c>
    </row>
    <row r="1946" spans="1:10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 s="10">
        <f>(C1946-VLOOKUP(H1946,Riders!$A$2:$E$8002,4,FALSE))/365</f>
        <v>27.509589041095889</v>
      </c>
    </row>
    <row r="1947" spans="1:10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 s="10">
        <f>(C1947-VLOOKUP(H1947,Riders!$A$2:$E$8002,4,FALSE))/365</f>
        <v>32.783561643835618</v>
      </c>
    </row>
    <row r="1948" spans="1:10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 s="10">
        <f>(C1948-VLOOKUP(H1948,Riders!$A$2:$E$8002,4,FALSE))/365</f>
        <v>25.238356164383561</v>
      </c>
    </row>
    <row r="1949" spans="1:10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 s="10">
        <f>(C1949-VLOOKUP(H1949,Riders!$A$2:$E$8002,4,FALSE))/365</f>
        <v>27.69041095890411</v>
      </c>
    </row>
    <row r="1950" spans="1:10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 s="10">
        <f>(C1950-VLOOKUP(H1950,Riders!$A$2:$E$8002,4,FALSE))/365</f>
        <v>20.756164383561643</v>
      </c>
    </row>
    <row r="1951" spans="1:10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 s="10">
        <f>(C1951-VLOOKUP(H1951,Riders!$A$2:$E$8002,4,FALSE))/365</f>
        <v>24.931506849315067</v>
      </c>
    </row>
    <row r="1952" spans="1:10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 s="10">
        <f>(C1952-VLOOKUP(H1952,Riders!$A$2:$E$8002,4,FALSE))/365</f>
        <v>27.509589041095889</v>
      </c>
    </row>
    <row r="1953" spans="1:10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 s="10">
        <f>(C1953-VLOOKUP(H1953,Riders!$A$2:$E$8002,4,FALSE))/365</f>
        <v>27.005479452054793</v>
      </c>
    </row>
    <row r="1954" spans="1:10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 s="10">
        <f>(C1954-VLOOKUP(H1954,Riders!$A$2:$E$8002,4,FALSE))/365</f>
        <v>31.578082191780823</v>
      </c>
    </row>
    <row r="1955" spans="1:10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 s="10">
        <f>(C1955-VLOOKUP(H1955,Riders!$A$2:$E$8002,4,FALSE))/365</f>
        <v>21.736986301369864</v>
      </c>
    </row>
    <row r="1956" spans="1:10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 s="10">
        <f>(C1956-VLOOKUP(H1956,Riders!$A$2:$E$8002,4,FALSE))/365</f>
        <v>25.235616438356164</v>
      </c>
    </row>
    <row r="1957" spans="1:10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 s="10">
        <f>(C1957-VLOOKUP(H1957,Riders!$A$2:$E$8002,4,FALSE))/365</f>
        <v>35.271232876712325</v>
      </c>
    </row>
    <row r="1958" spans="1:10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 s="10">
        <f>(C1958-VLOOKUP(H1958,Riders!$A$2:$E$8002,4,FALSE))/365</f>
        <v>31.81917808219178</v>
      </c>
    </row>
    <row r="1959" spans="1:10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 s="10">
        <f>(C1959-VLOOKUP(H1959,Riders!$A$2:$E$8002,4,FALSE))/365</f>
        <v>21.463013698630139</v>
      </c>
    </row>
    <row r="1960" spans="1:10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 s="10">
        <f>(C1960-VLOOKUP(H1960,Riders!$A$2:$E$8002,4,FALSE))/365</f>
        <v>27.632876712328766</v>
      </c>
    </row>
    <row r="1961" spans="1:10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 s="10">
        <f>(C1961-VLOOKUP(H1961,Riders!$A$2:$E$8002,4,FALSE))/365</f>
        <v>29.873972602739727</v>
      </c>
    </row>
    <row r="1962" spans="1:10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 s="10">
        <f>(C1962-VLOOKUP(H1962,Riders!$A$2:$E$8002,4,FALSE))/365</f>
        <v>24.931506849315067</v>
      </c>
    </row>
    <row r="1963" spans="1:10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 s="10">
        <f>(C1963-VLOOKUP(H1963,Riders!$A$2:$E$8002,4,FALSE))/365</f>
        <v>35.271232876712325</v>
      </c>
    </row>
    <row r="1964" spans="1:10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 s="10">
        <f>(C1964-VLOOKUP(H1964,Riders!$A$2:$E$8002,4,FALSE))/365</f>
        <v>27.509589041095889</v>
      </c>
    </row>
    <row r="1965" spans="1:10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 s="10">
        <f>(C1965-VLOOKUP(H1965,Riders!$A$2:$E$8002,4,FALSE))/365</f>
        <v>25.235616438356164</v>
      </c>
    </row>
    <row r="1966" spans="1:10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 s="10">
        <f>(C1966-VLOOKUP(H1966,Riders!$A$2:$E$8002,4,FALSE))/365</f>
        <v>31.81917808219178</v>
      </c>
    </row>
    <row r="1967" spans="1:10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 s="10">
        <f>(C1967-VLOOKUP(H1967,Riders!$A$2:$E$8002,4,FALSE))/365</f>
        <v>20.756164383561643</v>
      </c>
    </row>
    <row r="1968" spans="1:10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 s="10">
        <f>(C1968-VLOOKUP(H1968,Riders!$A$2:$E$8002,4,FALSE))/365</f>
        <v>27.005479452054793</v>
      </c>
    </row>
    <row r="1969" spans="1:10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 s="10">
        <f>(C1969-VLOOKUP(H1969,Riders!$A$2:$E$8002,4,FALSE))/365</f>
        <v>27.632876712328766</v>
      </c>
    </row>
    <row r="1970" spans="1:10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 s="10">
        <f>(C1970-VLOOKUP(H1970,Riders!$A$2:$E$8002,4,FALSE))/365</f>
        <v>21.463013698630139</v>
      </c>
    </row>
    <row r="1971" spans="1:10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 s="10">
        <f>(C1971-VLOOKUP(H1971,Riders!$A$2:$E$8002,4,FALSE))/365</f>
        <v>29.873972602739727</v>
      </c>
    </row>
    <row r="1972" spans="1:10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 s="10">
        <f>(C1972-VLOOKUP(H1972,Riders!$A$2:$E$8002,4,FALSE))/365</f>
        <v>21.736986301369864</v>
      </c>
    </row>
    <row r="1973" spans="1:10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 s="10">
        <f>(C1973-VLOOKUP(H1973,Riders!$A$2:$E$8002,4,FALSE))/365</f>
        <v>31.578082191780823</v>
      </c>
    </row>
    <row r="1974" spans="1:10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 s="10">
        <f>(C1974-VLOOKUP(H1974,Riders!$A$2:$E$8002,4,FALSE))/365</f>
        <v>35.326027397260276</v>
      </c>
    </row>
    <row r="1975" spans="1:10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 s="10">
        <f>(C1975-VLOOKUP(H1975,Riders!$A$2:$E$8002,4,FALSE))/365</f>
        <v>28.720547945205478</v>
      </c>
    </row>
    <row r="1976" spans="1:10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 s="10">
        <f>(C1976-VLOOKUP(H1976,Riders!$A$2:$E$8002,4,FALSE))/365</f>
        <v>26.534246575342465</v>
      </c>
    </row>
    <row r="1977" spans="1:10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 s="10">
        <f>(C1977-VLOOKUP(H1977,Riders!$A$2:$E$8002,4,FALSE))/365</f>
        <v>33.150684931506852</v>
      </c>
    </row>
    <row r="1978" spans="1:10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 s="10">
        <f>(C1978-VLOOKUP(H1978,Riders!$A$2:$E$8002,4,FALSE))/365</f>
        <v>20.287671232876711</v>
      </c>
    </row>
    <row r="1979" spans="1:10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 s="10">
        <f>(C1979-VLOOKUP(H1979,Riders!$A$2:$E$8002,4,FALSE))/365</f>
        <v>27.975342465753425</v>
      </c>
    </row>
    <row r="1980" spans="1:10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 s="10">
        <f>(C1980-VLOOKUP(H1980,Riders!$A$2:$E$8002,4,FALSE))/365</f>
        <v>27.687671232876713</v>
      </c>
    </row>
    <row r="1981" spans="1:10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 s="10">
        <f>(C1981-VLOOKUP(H1981,Riders!$A$2:$E$8002,4,FALSE))/365</f>
        <v>20.734246575342464</v>
      </c>
    </row>
    <row r="1982" spans="1:10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 s="10">
        <f>(C1982-VLOOKUP(H1982,Riders!$A$2:$E$8002,4,FALSE))/365</f>
        <v>20.81095890410959</v>
      </c>
    </row>
    <row r="1983" spans="1:10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 s="10">
        <f>(C1983-VLOOKUP(H1983,Riders!$A$2:$E$8002,4,FALSE))/365</f>
        <v>32.838356164383562</v>
      </c>
    </row>
    <row r="1984" spans="1:10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 s="10">
        <f>(C1984-VLOOKUP(H1984,Riders!$A$2:$E$8002,4,FALSE))/365</f>
        <v>21.791780821917808</v>
      </c>
    </row>
    <row r="1985" spans="1:10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 s="10">
        <f>(C1985-VLOOKUP(H1985,Riders!$A$2:$E$8002,4,FALSE))/365</f>
        <v>23.471232876712328</v>
      </c>
    </row>
    <row r="1986" spans="1:10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 s="10">
        <f>(C1986-VLOOKUP(H1986,Riders!$A$2:$E$8002,4,FALSE))/365</f>
        <v>26.432876712328767</v>
      </c>
    </row>
    <row r="1987" spans="1:10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 s="10">
        <f>(C1987-VLOOKUP(H1987,Riders!$A$2:$E$8002,4,FALSE))/365</f>
        <v>25.293150684931508</v>
      </c>
    </row>
    <row r="1988" spans="1:10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 s="10">
        <f>(C1988-VLOOKUP(H1988,Riders!$A$2:$E$8002,4,FALSE))/365</f>
        <v>27.564383561643837</v>
      </c>
    </row>
    <row r="1989" spans="1:10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 s="10">
        <f>(C1989-VLOOKUP(H1989,Riders!$A$2:$E$8002,4,FALSE))/365</f>
        <v>20.438356164383563</v>
      </c>
    </row>
    <row r="1990" spans="1:10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 s="10">
        <f>(C1990-VLOOKUP(H1990,Riders!$A$2:$E$8002,4,FALSE))/365</f>
        <v>22.931506849315067</v>
      </c>
    </row>
    <row r="1991" spans="1:10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 s="10">
        <f>(C1991-VLOOKUP(H1991,Riders!$A$2:$E$8002,4,FALSE))/365</f>
        <v>31.873972602739727</v>
      </c>
    </row>
    <row r="1992" spans="1:10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 s="10">
        <f>(C1992-VLOOKUP(H1992,Riders!$A$2:$E$8002,4,FALSE))/365</f>
        <v>28.032876712328768</v>
      </c>
    </row>
    <row r="1993" spans="1:10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 s="10">
        <f>(C1993-VLOOKUP(H1993,Riders!$A$2:$E$8002,4,FALSE))/365</f>
        <v>32.838356164383562</v>
      </c>
    </row>
    <row r="1994" spans="1:10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 s="10">
        <f>(C1994-VLOOKUP(H1994,Riders!$A$2:$E$8002,4,FALSE))/365</f>
        <v>26.534246575342465</v>
      </c>
    </row>
    <row r="1995" spans="1:10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 s="10">
        <f>(C1995-VLOOKUP(H1995,Riders!$A$2:$E$8002,4,FALSE))/365</f>
        <v>31.873972602739727</v>
      </c>
    </row>
    <row r="1996" spans="1:10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 s="10">
        <f>(C1996-VLOOKUP(H1996,Riders!$A$2:$E$8002,4,FALSE))/365</f>
        <v>21.791780821917808</v>
      </c>
    </row>
    <row r="1997" spans="1:10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 s="10">
        <f>(C1997-VLOOKUP(H1997,Riders!$A$2:$E$8002,4,FALSE))/365</f>
        <v>20.438356164383563</v>
      </c>
    </row>
    <row r="1998" spans="1:10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 s="10">
        <f>(C1998-VLOOKUP(H1998,Riders!$A$2:$E$8002,4,FALSE))/365</f>
        <v>27.975342465753425</v>
      </c>
    </row>
    <row r="1999" spans="1:10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 s="10">
        <f>(C1999-VLOOKUP(H1999,Riders!$A$2:$E$8002,4,FALSE))/365</f>
        <v>20.81095890410959</v>
      </c>
    </row>
    <row r="2000" spans="1:10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 s="10">
        <f>(C2000-VLOOKUP(H2000,Riders!$A$2:$E$8002,4,FALSE))/365</f>
        <v>22.931506849315067</v>
      </c>
    </row>
    <row r="2001" spans="1:10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 s="10">
        <f>(C2001-VLOOKUP(H2001,Riders!$A$2:$E$8002,4,FALSE))/365</f>
        <v>33.150684931506852</v>
      </c>
    </row>
    <row r="2002" spans="1:10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 s="10">
        <f>(C2002-VLOOKUP(H2002,Riders!$A$2:$E$8002,4,FALSE))/365</f>
        <v>28.032876712328768</v>
      </c>
    </row>
    <row r="2003" spans="1:10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 s="10">
        <f>(C2003-VLOOKUP(H2003,Riders!$A$2:$E$8002,4,FALSE))/365</f>
        <v>27.564383561643837</v>
      </c>
    </row>
    <row r="2004" spans="1:10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 s="10">
        <f>(C2004-VLOOKUP(H2004,Riders!$A$2:$E$8002,4,FALSE))/365</f>
        <v>23.471232876712328</v>
      </c>
    </row>
    <row r="2005" spans="1:10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 s="10">
        <f>(C2005-VLOOKUP(H2005,Riders!$A$2:$E$8002,4,FALSE))/365</f>
        <v>20.287671232876711</v>
      </c>
    </row>
    <row r="2006" spans="1:10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 s="10">
        <f>(C2006-VLOOKUP(H2006,Riders!$A$2:$E$8002,4,FALSE))/365</f>
        <v>20.734246575342464</v>
      </c>
    </row>
    <row r="2007" spans="1:10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 s="10">
        <f>(C2007-VLOOKUP(H2007,Riders!$A$2:$E$8002,4,FALSE))/365</f>
        <v>33.150684931506852</v>
      </c>
    </row>
    <row r="2008" spans="1:10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 s="10">
        <f>(C2008-VLOOKUP(H2008,Riders!$A$2:$E$8002,4,FALSE))/365</f>
        <v>25.293150684931508</v>
      </c>
    </row>
    <row r="2009" spans="1:10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 s="10">
        <f>(C2009-VLOOKUP(H2009,Riders!$A$2:$E$8002,4,FALSE))/365</f>
        <v>26.534246575342465</v>
      </c>
    </row>
    <row r="2010" spans="1:10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 s="10">
        <f>(C2010-VLOOKUP(H2010,Riders!$A$2:$E$8002,4,FALSE))/365</f>
        <v>35.326027397260276</v>
      </c>
    </row>
    <row r="2011" spans="1:10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 s="10">
        <f>(C2011-VLOOKUP(H2011,Riders!$A$2:$E$8002,4,FALSE))/365</f>
        <v>20.81095890410959</v>
      </c>
    </row>
    <row r="2012" spans="1:10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 s="10">
        <f>(C2012-VLOOKUP(H2012,Riders!$A$2:$E$8002,4,FALSE))/365</f>
        <v>27.687671232876713</v>
      </c>
    </row>
    <row r="2013" spans="1:10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 s="10">
        <f>(C2013-VLOOKUP(H2013,Riders!$A$2:$E$8002,4,FALSE))/365</f>
        <v>28.720547945205478</v>
      </c>
    </row>
    <row r="2014" spans="1:10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 s="10">
        <f>(C2014-VLOOKUP(H2014,Riders!$A$2:$E$8002,4,FALSE))/365</f>
        <v>26.432876712328767</v>
      </c>
    </row>
    <row r="2015" spans="1:10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 s="10">
        <f>(C2015-VLOOKUP(H2015,Riders!$A$2:$E$8002,4,FALSE))/365</f>
        <v>32.838356164383562</v>
      </c>
    </row>
    <row r="2016" spans="1:10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 s="10">
        <f>(C2016-VLOOKUP(H2016,Riders!$A$2:$E$8002,4,FALSE))/365</f>
        <v>31.873972602739727</v>
      </c>
    </row>
    <row r="2017" spans="1:10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 s="10">
        <f>(C2017-VLOOKUP(H2017,Riders!$A$2:$E$8002,4,FALSE))/365</f>
        <v>22.931506849315067</v>
      </c>
    </row>
    <row r="2018" spans="1:10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 s="10">
        <f>(C2018-VLOOKUP(H2018,Riders!$A$2:$E$8002,4,FALSE))/365</f>
        <v>20.734246575342464</v>
      </c>
    </row>
    <row r="2019" spans="1:10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 s="10">
        <f>(C2019-VLOOKUP(H2019,Riders!$A$2:$E$8002,4,FALSE))/365</f>
        <v>25.293150684931508</v>
      </c>
    </row>
    <row r="2020" spans="1:10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 s="10">
        <f>(C2020-VLOOKUP(H2020,Riders!$A$2:$E$8002,4,FALSE))/365</f>
        <v>27.687671232876713</v>
      </c>
    </row>
    <row r="2021" spans="1:10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 s="10">
        <f>(C2021-VLOOKUP(H2021,Riders!$A$2:$E$8002,4,FALSE))/365</f>
        <v>28.720547945205478</v>
      </c>
    </row>
    <row r="2022" spans="1:10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 s="10">
        <f>(C2022-VLOOKUP(H2022,Riders!$A$2:$E$8002,4,FALSE))/365</f>
        <v>33.150684931506852</v>
      </c>
    </row>
    <row r="2023" spans="1:10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 s="10">
        <f>(C2023-VLOOKUP(H2023,Riders!$A$2:$E$8002,4,FALSE))/365</f>
        <v>26.432876712328767</v>
      </c>
    </row>
    <row r="2024" spans="1:10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 s="10">
        <f>(C2024-VLOOKUP(H2024,Riders!$A$2:$E$8002,4,FALSE))/365</f>
        <v>35.326027397260276</v>
      </c>
    </row>
    <row r="2025" spans="1:10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 s="10">
        <f>(C2025-VLOOKUP(H2025,Riders!$A$2:$E$8002,4,FALSE))/365</f>
        <v>26.534246575342465</v>
      </c>
    </row>
    <row r="2026" spans="1:10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 s="10">
        <f>(C2026-VLOOKUP(H2026,Riders!$A$2:$E$8002,4,FALSE))/365</f>
        <v>31.873972602739727</v>
      </c>
    </row>
    <row r="2027" spans="1:10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 s="10">
        <f>(C2027-VLOOKUP(H2027,Riders!$A$2:$E$8002,4,FALSE))/365</f>
        <v>20.81095890410959</v>
      </c>
    </row>
    <row r="2028" spans="1:10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 s="10">
        <f>(C2028-VLOOKUP(H2028,Riders!$A$2:$E$8002,4,FALSE))/365</f>
        <v>32.838356164383562</v>
      </c>
    </row>
    <row r="2029" spans="1:10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 s="10">
        <f>(C2029-VLOOKUP(H2029,Riders!$A$2:$E$8002,4,FALSE))/365</f>
        <v>22.931506849315067</v>
      </c>
    </row>
    <row r="2030" spans="1:10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 s="10">
        <f>(C2030-VLOOKUP(H2030,Riders!$A$2:$E$8002,4,FALSE))/365</f>
        <v>28.739726027397261</v>
      </c>
    </row>
    <row r="2031" spans="1:10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 s="10">
        <f>(C2031-VLOOKUP(H2031,Riders!$A$2:$E$8002,4,FALSE))/365</f>
        <v>30.964383561643835</v>
      </c>
    </row>
    <row r="2032" spans="1:10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 s="10">
        <f>(C2032-VLOOKUP(H2032,Riders!$A$2:$E$8002,4,FALSE))/365</f>
        <v>31.652054794520549</v>
      </c>
    </row>
    <row r="2033" spans="1:10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 s="10">
        <f>(C2033-VLOOKUP(H2033,Riders!$A$2:$E$8002,4,FALSE))/365</f>
        <v>35.345205479452055</v>
      </c>
    </row>
    <row r="2034" spans="1:10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 s="10">
        <f>(C2034-VLOOKUP(H2034,Riders!$A$2:$E$8002,4,FALSE))/365</f>
        <v>25.312328767123287</v>
      </c>
    </row>
    <row r="2035" spans="1:10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 s="10">
        <f>(C2035-VLOOKUP(H2035,Riders!$A$2:$E$8002,4,FALSE))/365</f>
        <v>27.583561643835615</v>
      </c>
    </row>
    <row r="2036" spans="1:10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 s="10">
        <f>(C2036-VLOOKUP(H2036,Riders!$A$2:$E$8002,4,FALSE))/365</f>
        <v>33.169863013698631</v>
      </c>
    </row>
    <row r="2037" spans="1:10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 s="10">
        <f>(C2037-VLOOKUP(H2037,Riders!$A$2:$E$8002,4,FALSE))/365</f>
        <v>27.704109589041096</v>
      </c>
    </row>
    <row r="2038" spans="1:10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 s="10">
        <f>(C2038-VLOOKUP(H2038,Riders!$A$2:$E$8002,4,FALSE))/365</f>
        <v>27.950684931506849</v>
      </c>
    </row>
    <row r="2039" spans="1:10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 s="10">
        <f>(C2039-VLOOKUP(H2039,Riders!$A$2:$E$8002,4,FALSE))/365</f>
        <v>28.052054794520547</v>
      </c>
    </row>
    <row r="2040" spans="1:10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 s="10">
        <f>(C2040-VLOOKUP(H2040,Riders!$A$2:$E$8002,4,FALSE))/365</f>
        <v>26.452054794520549</v>
      </c>
    </row>
    <row r="2041" spans="1:10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 s="10">
        <f>(C2041-VLOOKUP(H2041,Riders!$A$2:$E$8002,4,FALSE))/365</f>
        <v>22.684931506849313</v>
      </c>
    </row>
    <row r="2042" spans="1:10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 s="10">
        <f>(C2042-VLOOKUP(H2042,Riders!$A$2:$E$8002,4,FALSE))/365</f>
        <v>26.553424657534247</v>
      </c>
    </row>
    <row r="2043" spans="1:10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 s="10">
        <f>(C2043-VLOOKUP(H2043,Riders!$A$2:$E$8002,4,FALSE))/365</f>
        <v>21.898630136986302</v>
      </c>
    </row>
    <row r="2044" spans="1:10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 s="10">
        <f>(C2044-VLOOKUP(H2044,Riders!$A$2:$E$8002,4,FALSE))/365</f>
        <v>20.306849315068494</v>
      </c>
    </row>
    <row r="2045" spans="1:10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 s="10">
        <f>(C2045-VLOOKUP(H2045,Riders!$A$2:$E$8002,4,FALSE))/365</f>
        <v>27.994520547945207</v>
      </c>
    </row>
    <row r="2046" spans="1:10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 s="10">
        <f>(C2046-VLOOKUP(H2046,Riders!$A$2:$E$8002,4,FALSE))/365</f>
        <v>34.350684931506848</v>
      </c>
    </row>
    <row r="2047" spans="1:10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 s="10">
        <f>(C2047-VLOOKUP(H2047,Riders!$A$2:$E$8002,4,FALSE))/365</f>
        <v>26.452054794520549</v>
      </c>
    </row>
    <row r="2048" spans="1:10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 s="10">
        <f>(C2048-VLOOKUP(H2048,Riders!$A$2:$E$8002,4,FALSE))/365</f>
        <v>25.312328767123287</v>
      </c>
    </row>
    <row r="2049" spans="1:10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 s="10">
        <f>(C2049-VLOOKUP(H2049,Riders!$A$2:$E$8002,4,FALSE))/365</f>
        <v>27.994520547945207</v>
      </c>
    </row>
    <row r="2050" spans="1:10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 s="10">
        <f>(C2050-VLOOKUP(H2050,Riders!$A$2:$E$8002,4,FALSE))/365</f>
        <v>27.950684931506849</v>
      </c>
    </row>
    <row r="2051" spans="1:10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 s="10">
        <f>(C2051-VLOOKUP(H2051,Riders!$A$2:$E$8002,4,FALSE))/365</f>
        <v>31.652054794520549</v>
      </c>
    </row>
    <row r="2052" spans="1:10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 s="10">
        <f>(C2052-VLOOKUP(H2052,Riders!$A$2:$E$8002,4,FALSE))/365</f>
        <v>20.306849315068494</v>
      </c>
    </row>
    <row r="2053" spans="1:10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 s="10">
        <f>(C2053-VLOOKUP(H2053,Riders!$A$2:$E$8002,4,FALSE))/365</f>
        <v>35.345205479452055</v>
      </c>
    </row>
    <row r="2054" spans="1:10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 s="10">
        <f>(C2054-VLOOKUP(H2054,Riders!$A$2:$E$8002,4,FALSE))/365</f>
        <v>34.350684931506848</v>
      </c>
    </row>
    <row r="2055" spans="1:10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 s="10">
        <f>(C2055-VLOOKUP(H2055,Riders!$A$2:$E$8002,4,FALSE))/365</f>
        <v>21.898630136986302</v>
      </c>
    </row>
    <row r="2056" spans="1:10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 s="10">
        <f>(C2056-VLOOKUP(H2056,Riders!$A$2:$E$8002,4,FALSE))/365</f>
        <v>27.704109589041096</v>
      </c>
    </row>
    <row r="2057" spans="1:10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 s="10">
        <f>(C2057-VLOOKUP(H2057,Riders!$A$2:$E$8002,4,FALSE))/365</f>
        <v>28.052054794520547</v>
      </c>
    </row>
    <row r="2058" spans="1:10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 s="10">
        <f>(C2058-VLOOKUP(H2058,Riders!$A$2:$E$8002,4,FALSE))/365</f>
        <v>28.739726027397261</v>
      </c>
    </row>
    <row r="2059" spans="1:10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 s="10">
        <f>(C2059-VLOOKUP(H2059,Riders!$A$2:$E$8002,4,FALSE))/365</f>
        <v>26.553424657534247</v>
      </c>
    </row>
    <row r="2060" spans="1:10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 s="10">
        <f>(C2060-VLOOKUP(H2060,Riders!$A$2:$E$8002,4,FALSE))/365</f>
        <v>33.169863013698631</v>
      </c>
    </row>
    <row r="2061" spans="1:10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 s="10">
        <f>(C2061-VLOOKUP(H2061,Riders!$A$2:$E$8002,4,FALSE))/365</f>
        <v>26.452054794520549</v>
      </c>
    </row>
    <row r="2062" spans="1:10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 s="10">
        <f>(C2062-VLOOKUP(H2062,Riders!$A$2:$E$8002,4,FALSE))/365</f>
        <v>25.312328767123287</v>
      </c>
    </row>
    <row r="2063" spans="1:10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 s="10">
        <f>(C2063-VLOOKUP(H2063,Riders!$A$2:$E$8002,4,FALSE))/365</f>
        <v>21.898630136986302</v>
      </c>
    </row>
    <row r="2064" spans="1:10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 s="10">
        <f>(C2064-VLOOKUP(H2064,Riders!$A$2:$E$8002,4,FALSE))/365</f>
        <v>35.345205479452055</v>
      </c>
    </row>
    <row r="2065" spans="1:10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 s="10">
        <f>(C2065-VLOOKUP(H2065,Riders!$A$2:$E$8002,4,FALSE))/365</f>
        <v>27.583561643835615</v>
      </c>
    </row>
    <row r="2066" spans="1:10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 s="10">
        <f>(C2066-VLOOKUP(H2066,Riders!$A$2:$E$8002,4,FALSE))/365</f>
        <v>34.350684931506848</v>
      </c>
    </row>
    <row r="2067" spans="1:10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 s="10">
        <f>(C2067-VLOOKUP(H2067,Riders!$A$2:$E$8002,4,FALSE))/365</f>
        <v>22.684931506849313</v>
      </c>
    </row>
    <row r="2068" spans="1:10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 s="10">
        <f>(C2068-VLOOKUP(H2068,Riders!$A$2:$E$8002,4,FALSE))/365</f>
        <v>27.994520547945207</v>
      </c>
    </row>
    <row r="2069" spans="1:10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 s="10">
        <f>(C2069-VLOOKUP(H2069,Riders!$A$2:$E$8002,4,FALSE))/365</f>
        <v>30.964383561643835</v>
      </c>
    </row>
    <row r="2070" spans="1:10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 s="10">
        <f>(C2070-VLOOKUP(H2070,Riders!$A$2:$E$8002,4,FALSE))/365</f>
        <v>28.739726027397261</v>
      </c>
    </row>
    <row r="2071" spans="1:10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 s="10">
        <f>(C2071-VLOOKUP(H2071,Riders!$A$2:$E$8002,4,FALSE))/365</f>
        <v>35.345205479452055</v>
      </c>
    </row>
    <row r="2072" spans="1:10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 s="10">
        <f>(C2072-VLOOKUP(H2072,Riders!$A$2:$E$8002,4,FALSE))/365</f>
        <v>26.553424657534247</v>
      </c>
    </row>
    <row r="2073" spans="1:10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 s="10">
        <f>(C2073-VLOOKUP(H2073,Riders!$A$2:$E$8002,4,FALSE))/365</f>
        <v>33.169863013698631</v>
      </c>
    </row>
    <row r="2074" spans="1:10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 s="10">
        <f>(C2074-VLOOKUP(H2074,Riders!$A$2:$E$8002,4,FALSE))/365</f>
        <v>34.350684931506848</v>
      </c>
    </row>
    <row r="2075" spans="1:10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 s="10">
        <f>(C2075-VLOOKUP(H2075,Riders!$A$2:$E$8002,4,FALSE))/365</f>
        <v>27.583561643835615</v>
      </c>
    </row>
    <row r="2076" spans="1:10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 s="10">
        <f>(C2076-VLOOKUP(H2076,Riders!$A$2:$E$8002,4,FALSE))/365</f>
        <v>30.964383561643835</v>
      </c>
    </row>
    <row r="2077" spans="1:10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 s="10">
        <f>(C2077-VLOOKUP(H2077,Riders!$A$2:$E$8002,4,FALSE))/365</f>
        <v>25.312328767123287</v>
      </c>
    </row>
    <row r="2078" spans="1:10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 s="10">
        <f>(C2078-VLOOKUP(H2078,Riders!$A$2:$E$8002,4,FALSE))/365</f>
        <v>22.684931506849313</v>
      </c>
    </row>
    <row r="2079" spans="1:10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 s="10">
        <f>(C2079-VLOOKUP(H2079,Riders!$A$2:$E$8002,4,FALSE))/365</f>
        <v>26.452054794520549</v>
      </c>
    </row>
    <row r="2080" spans="1:10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 s="10">
        <f>(C2080-VLOOKUP(H2080,Riders!$A$2:$E$8002,4,FALSE))/365</f>
        <v>21.898630136986302</v>
      </c>
    </row>
    <row r="2081" spans="1:10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 s="10">
        <f>(C2081-VLOOKUP(H2081,Riders!$A$2:$E$8002,4,FALSE))/365</f>
        <v>27.994520547945207</v>
      </c>
    </row>
    <row r="2082" spans="1:10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 s="10">
        <f>(C2082-VLOOKUP(H2082,Riders!$A$2:$E$8002,4,FALSE))/365</f>
        <v>26.567123287671233</v>
      </c>
    </row>
    <row r="2083" spans="1:10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 s="10">
        <f>(C2083-VLOOKUP(H2083,Riders!$A$2:$E$8002,4,FALSE))/365</f>
        <v>22.934246575342467</v>
      </c>
    </row>
    <row r="2084" spans="1:10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 s="10">
        <f>(C2084-VLOOKUP(H2084,Riders!$A$2:$E$8002,4,FALSE))/365</f>
        <v>22.824657534246576</v>
      </c>
    </row>
    <row r="2085" spans="1:10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 s="10">
        <f>(C2085-VLOOKUP(H2085,Riders!$A$2:$E$8002,4,FALSE))/365</f>
        <v>20.572602739726026</v>
      </c>
    </row>
    <row r="2086" spans="1:10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 s="10">
        <f>(C2086-VLOOKUP(H2086,Riders!$A$2:$E$8002,4,FALSE))/365</f>
        <v>27.194520547945206</v>
      </c>
    </row>
    <row r="2087" spans="1:10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 s="10">
        <f>(C2087-VLOOKUP(H2087,Riders!$A$2:$E$8002,4,FALSE))/365</f>
        <v>27.698630136986303</v>
      </c>
    </row>
    <row r="2088" spans="1:10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 s="10">
        <f>(C2088-VLOOKUP(H2088,Riders!$A$2:$E$8002,4,FALSE))/365</f>
        <v>25.427397260273974</v>
      </c>
    </row>
    <row r="2089" spans="1:10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 s="10">
        <f>(C2089-VLOOKUP(H2089,Riders!$A$2:$E$8002,4,FALSE))/365</f>
        <v>27.87945205479452</v>
      </c>
    </row>
    <row r="2090" spans="1:10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 s="10">
        <f>(C2090-VLOOKUP(H2090,Riders!$A$2:$E$8002,4,FALSE))/365</f>
        <v>23.986301369863014</v>
      </c>
    </row>
    <row r="2091" spans="1:10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 s="10">
        <f>(C2091-VLOOKUP(H2091,Riders!$A$2:$E$8002,4,FALSE))/365</f>
        <v>29.073972602739726</v>
      </c>
    </row>
    <row r="2092" spans="1:10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 s="10">
        <f>(C2092-VLOOKUP(H2092,Riders!$A$2:$E$8002,4,FALSE))/365</f>
        <v>21.789041095890411</v>
      </c>
    </row>
    <row r="2093" spans="1:10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 s="10">
        <f>(C2093-VLOOKUP(H2093,Riders!$A$2:$E$8002,4,FALSE))/365</f>
        <v>27.81917808219178</v>
      </c>
    </row>
    <row r="2094" spans="1:10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 s="10">
        <f>(C2094-VLOOKUP(H2094,Riders!$A$2:$E$8002,4,FALSE))/365</f>
        <v>25.12054794520548</v>
      </c>
    </row>
    <row r="2095" spans="1:10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 s="10">
        <f>(C2095-VLOOKUP(H2095,Riders!$A$2:$E$8002,4,FALSE))/365</f>
        <v>22.013698630136986</v>
      </c>
    </row>
    <row r="2096" spans="1:10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 s="10">
        <f>(C2096-VLOOKUP(H2096,Riders!$A$2:$E$8002,4,FALSE))/365</f>
        <v>28.167123287671235</v>
      </c>
    </row>
    <row r="2097" spans="1:10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 s="10">
        <f>(C2097-VLOOKUP(H2097,Riders!$A$2:$E$8002,4,FALSE))/365</f>
        <v>23.065753424657533</v>
      </c>
    </row>
    <row r="2098" spans="1:10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 s="10">
        <f>(C2098-VLOOKUP(H2098,Riders!$A$2:$E$8002,4,FALSE))/365</f>
        <v>19.704109589041096</v>
      </c>
    </row>
    <row r="2099" spans="1:10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 s="10">
        <f>(C2099-VLOOKUP(H2099,Riders!$A$2:$E$8002,4,FALSE))/365</f>
        <v>24.389041095890413</v>
      </c>
    </row>
    <row r="2100" spans="1:10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 s="10">
        <f>(C2100-VLOOKUP(H2100,Riders!$A$2:$E$8002,4,FALSE))/365</f>
        <v>19.704109589041096</v>
      </c>
    </row>
    <row r="2101" spans="1:10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 s="10">
        <f>(C2101-VLOOKUP(H2101,Riders!$A$2:$E$8002,4,FALSE))/365</f>
        <v>27.698630136986303</v>
      </c>
    </row>
    <row r="2102" spans="1:10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 s="10">
        <f>(C2102-VLOOKUP(H2102,Riders!$A$2:$E$8002,4,FALSE))/365</f>
        <v>20.572602739726026</v>
      </c>
    </row>
    <row r="2103" spans="1:10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 s="10">
        <f>(C2103-VLOOKUP(H2103,Riders!$A$2:$E$8002,4,FALSE))/365</f>
        <v>23.065753424657533</v>
      </c>
    </row>
    <row r="2104" spans="1:10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 s="10">
        <f>(C2104-VLOOKUP(H2104,Riders!$A$2:$E$8002,4,FALSE))/365</f>
        <v>22.824657534246576</v>
      </c>
    </row>
    <row r="2105" spans="1:10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 s="10">
        <f>(C2105-VLOOKUP(H2105,Riders!$A$2:$E$8002,4,FALSE))/365</f>
        <v>29.073972602739726</v>
      </c>
    </row>
    <row r="2106" spans="1:10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 s="10">
        <f>(C2106-VLOOKUP(H2106,Riders!$A$2:$E$8002,4,FALSE))/365</f>
        <v>27.194520547945206</v>
      </c>
    </row>
    <row r="2107" spans="1:10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 s="10">
        <f>(C2107-VLOOKUP(H2107,Riders!$A$2:$E$8002,4,FALSE))/365</f>
        <v>23.986301369863014</v>
      </c>
    </row>
    <row r="2108" spans="1:10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 s="10">
        <f>(C2108-VLOOKUP(H2108,Riders!$A$2:$E$8002,4,FALSE))/365</f>
        <v>21.789041095890411</v>
      </c>
    </row>
    <row r="2109" spans="1:10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 s="10">
        <f>(C2109-VLOOKUP(H2109,Riders!$A$2:$E$8002,4,FALSE))/365</f>
        <v>24.389041095890413</v>
      </c>
    </row>
    <row r="2110" spans="1:10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 s="10">
        <f>(C2110-VLOOKUP(H2110,Riders!$A$2:$E$8002,4,FALSE))/365</f>
        <v>27.81917808219178</v>
      </c>
    </row>
    <row r="2111" spans="1:10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 s="10">
        <f>(C2111-VLOOKUP(H2111,Riders!$A$2:$E$8002,4,FALSE))/365</f>
        <v>28.167123287671235</v>
      </c>
    </row>
    <row r="2112" spans="1:10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 s="10">
        <f>(C2112-VLOOKUP(H2112,Riders!$A$2:$E$8002,4,FALSE))/365</f>
        <v>19.704109589041096</v>
      </c>
    </row>
    <row r="2113" spans="1:10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 s="10">
        <f>(C2113-VLOOKUP(H2113,Riders!$A$2:$E$8002,4,FALSE))/365</f>
        <v>26.567123287671233</v>
      </c>
    </row>
    <row r="2114" spans="1:10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 s="10">
        <f>(C2114-VLOOKUP(H2114,Riders!$A$2:$E$8002,4,FALSE))/365</f>
        <v>22.013698630136986</v>
      </c>
    </row>
    <row r="2115" spans="1:10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 s="10">
        <f>(C2115-VLOOKUP(H2115,Riders!$A$2:$E$8002,4,FALSE))/365</f>
        <v>20.572602739726026</v>
      </c>
    </row>
    <row r="2116" spans="1:10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 s="10">
        <f>(C2116-VLOOKUP(H2116,Riders!$A$2:$E$8002,4,FALSE))/365</f>
        <v>27.698630136986303</v>
      </c>
    </row>
    <row r="2117" spans="1:10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 s="10">
        <f>(C2117-VLOOKUP(H2117,Riders!$A$2:$E$8002,4,FALSE))/365</f>
        <v>27.87945205479452</v>
      </c>
    </row>
    <row r="2118" spans="1:10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 s="10">
        <f>(C2118-VLOOKUP(H2118,Riders!$A$2:$E$8002,4,FALSE))/365</f>
        <v>25.12054794520548</v>
      </c>
    </row>
    <row r="2119" spans="1:10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 s="10">
        <f>(C2119-VLOOKUP(H2119,Riders!$A$2:$E$8002,4,FALSE))/365</f>
        <v>25.427397260273974</v>
      </c>
    </row>
    <row r="2120" spans="1:10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 s="10">
        <f>(C2120-VLOOKUP(H2120,Riders!$A$2:$E$8002,4,FALSE))/365</f>
        <v>23.986301369863014</v>
      </c>
    </row>
    <row r="2121" spans="1:10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 s="10">
        <f>(C2121-VLOOKUP(H2121,Riders!$A$2:$E$8002,4,FALSE))/365</f>
        <v>21.789041095890411</v>
      </c>
    </row>
    <row r="2122" spans="1:10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 s="10">
        <f>(C2122-VLOOKUP(H2122,Riders!$A$2:$E$8002,4,FALSE))/365</f>
        <v>22.934246575342467</v>
      </c>
    </row>
    <row r="2123" spans="1:10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 s="10">
        <f>(C2123-VLOOKUP(H2123,Riders!$A$2:$E$8002,4,FALSE))/365</f>
        <v>27.194520547945206</v>
      </c>
    </row>
    <row r="2124" spans="1:10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 s="10">
        <f>(C2124-VLOOKUP(H2124,Riders!$A$2:$E$8002,4,FALSE))/365</f>
        <v>25.12054794520548</v>
      </c>
    </row>
    <row r="2125" spans="1:10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 s="10">
        <f>(C2125-VLOOKUP(H2125,Riders!$A$2:$E$8002,4,FALSE))/365</f>
        <v>19.704109589041096</v>
      </c>
    </row>
    <row r="2126" spans="1:10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 s="10">
        <f>(C2126-VLOOKUP(H2126,Riders!$A$2:$E$8002,4,FALSE))/365</f>
        <v>25.427397260273974</v>
      </c>
    </row>
    <row r="2127" spans="1:10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 s="10">
        <f>(C2127-VLOOKUP(H2127,Riders!$A$2:$E$8002,4,FALSE))/365</f>
        <v>22.013698630136986</v>
      </c>
    </row>
    <row r="2128" spans="1:10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 s="10">
        <f>(C2128-VLOOKUP(H2128,Riders!$A$2:$E$8002,4,FALSE))/365</f>
        <v>23.986301369863014</v>
      </c>
    </row>
    <row r="2129" spans="1:10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 s="10">
        <f>(C2129-VLOOKUP(H2129,Riders!$A$2:$E$8002,4,FALSE))/365</f>
        <v>26.567123287671233</v>
      </c>
    </row>
    <row r="2130" spans="1:10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 s="10">
        <f>(C2130-VLOOKUP(H2130,Riders!$A$2:$E$8002,4,FALSE))/365</f>
        <v>22.934246575342467</v>
      </c>
    </row>
    <row r="2131" spans="1:10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 s="10">
        <f>(C2131-VLOOKUP(H2131,Riders!$A$2:$E$8002,4,FALSE))/365</f>
        <v>27.698630136986303</v>
      </c>
    </row>
    <row r="2132" spans="1:10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 s="10">
        <f>(C2132-VLOOKUP(H2132,Riders!$A$2:$E$8002,4,FALSE))/365</f>
        <v>20.572602739726026</v>
      </c>
    </row>
    <row r="2133" spans="1:10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 s="10">
        <f>(C2133-VLOOKUP(H2133,Riders!$A$2:$E$8002,4,FALSE))/365</f>
        <v>27.87945205479452</v>
      </c>
    </row>
    <row r="2134" spans="1:10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 s="10">
        <f>(C2134-VLOOKUP(H2134,Riders!$A$2:$E$8002,4,FALSE))/365</f>
        <v>27.194520547945206</v>
      </c>
    </row>
    <row r="2135" spans="1:10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 s="10">
        <f>(C2135-VLOOKUP(H2135,Riders!$A$2:$E$8002,4,FALSE))/365</f>
        <v>21.789041095890411</v>
      </c>
    </row>
    <row r="2136" spans="1:10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s="10" t="e">
        <f>(C2136-VLOOKUP(H2136,Riders!$A$2:$E$8002,4,FALSE))/365</f>
        <v>#N/A</v>
      </c>
    </row>
    <row r="2137" spans="1:10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 s="10">
        <f>(C2137-VLOOKUP(H2137,Riders!$A$2:$E$8002,4,FALSE))/365</f>
        <v>17.980821917808218</v>
      </c>
    </row>
    <row r="2138" spans="1:10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 s="10">
        <f>(C2138-VLOOKUP(H2138,Riders!$A$2:$E$8002,4,FALSE))/365</f>
        <v>16.216438356164385</v>
      </c>
    </row>
    <row r="2139" spans="1:10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s="10" t="e">
        <f>(C2139-VLOOKUP(H2139,Riders!$A$2:$E$8002,4,FALSE))/365</f>
        <v>#N/A</v>
      </c>
    </row>
    <row r="2140" spans="1:10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 s="10">
        <f>(C2140-VLOOKUP(H2140,Riders!$A$2:$E$8002,4,FALSE))/365</f>
        <v>16.235616438356164</v>
      </c>
    </row>
    <row r="2141" spans="1:10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 s="10">
        <f>(C2141-VLOOKUP(H2141,Riders!$A$2:$E$8002,4,FALSE))/365</f>
        <v>16.687671232876713</v>
      </c>
    </row>
    <row r="2142" spans="1:10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 s="10">
        <f>(C2142-VLOOKUP(H2142,Riders!$A$2:$E$8002,4,FALSE))/365</f>
        <v>17.660273972602738</v>
      </c>
    </row>
    <row r="2143" spans="1:10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s="10" t="e">
        <f>(C2143-VLOOKUP(H2143,Riders!$A$2:$E$8002,4,FALSE))/365</f>
        <v>#N/A</v>
      </c>
    </row>
    <row r="2144" spans="1:10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s="10">
        <f>(C2144-VLOOKUP(H2144,Riders!$A$2:$E$8002,4,FALSE))/365</f>
        <v>17.742465753424657</v>
      </c>
    </row>
    <row r="2145" spans="1:10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s="10">
        <f>(C2145-VLOOKUP(H2145,Riders!$A$2:$E$8002,4,FALSE))/365</f>
        <v>17.463013698630139</v>
      </c>
    </row>
    <row r="2146" spans="1:10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 s="10">
        <f>(C2146-VLOOKUP(H2146,Riders!$A$2:$E$8002,4,FALSE))/365</f>
        <v>16.715068493150685</v>
      </c>
    </row>
    <row r="2147" spans="1:10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 s="10">
        <f>(C2147-VLOOKUP(H2147,Riders!$A$2:$E$8002,4,FALSE))/365</f>
        <v>16.687671232876713</v>
      </c>
    </row>
    <row r="2148" spans="1:10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s="10" t="e">
        <f>(C2148-VLOOKUP(H2148,Riders!$A$2:$E$8002,4,FALSE))/365</f>
        <v>#N/A</v>
      </c>
    </row>
    <row r="2149" spans="1:10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 s="10">
        <f>(C2149-VLOOKUP(H2149,Riders!$A$2:$E$8002,4,FALSE))/365</f>
        <v>17.980821917808218</v>
      </c>
    </row>
    <row r="2150" spans="1:10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 s="10">
        <f>(C2150-VLOOKUP(H2150,Riders!$A$2:$E$8002,4,FALSE))/365</f>
        <v>17.660273972602738</v>
      </c>
    </row>
    <row r="2151" spans="1:10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s="10" t="e">
        <f>(C2151-VLOOKUP(H2151,Riders!$A$2:$E$8002,4,FALSE))/365</f>
        <v>#N/A</v>
      </c>
    </row>
    <row r="2152" spans="1:10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 s="10">
        <f>(C2152-VLOOKUP(H2152,Riders!$A$2:$E$8002,4,FALSE))/365</f>
        <v>16.216438356164385</v>
      </c>
    </row>
    <row r="2153" spans="1:10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s="10">
        <f>(C2153-VLOOKUP(H2153,Riders!$A$2:$E$8002,4,FALSE))/365</f>
        <v>17.742465753424657</v>
      </c>
    </row>
    <row r="2154" spans="1:10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 s="10">
        <f>(C2154-VLOOKUP(H2154,Riders!$A$2:$E$8002,4,FALSE))/365</f>
        <v>16.715068493150685</v>
      </c>
    </row>
    <row r="2155" spans="1:10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 s="10">
        <f>(C2155-VLOOKUP(H2155,Riders!$A$2:$E$8002,4,FALSE))/365</f>
        <v>16.235616438356164</v>
      </c>
    </row>
    <row r="2156" spans="1:10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s="10" t="e">
        <f>(C2156-VLOOKUP(H2156,Riders!$A$2:$E$8002,4,FALSE))/365</f>
        <v>#N/A</v>
      </c>
    </row>
    <row r="2157" spans="1:10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 s="10">
        <f>(C2157-VLOOKUP(H2157,Riders!$A$2:$E$8002,4,FALSE))/365</f>
        <v>30.701369863013699</v>
      </c>
    </row>
    <row r="2158" spans="1:10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 s="10">
        <f>(C2158-VLOOKUP(H2158,Riders!$A$2:$E$8002,4,FALSE))/365</f>
        <v>35.56986301369863</v>
      </c>
    </row>
    <row r="2159" spans="1:10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 s="10">
        <f>(C2159-VLOOKUP(H2159,Riders!$A$2:$E$8002,4,FALSE))/365</f>
        <v>22.909589041095892</v>
      </c>
    </row>
    <row r="2160" spans="1:10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 s="10">
        <f>(C2160-VLOOKUP(H2160,Riders!$A$2:$E$8002,4,FALSE))/365</f>
        <v>28.964383561643835</v>
      </c>
    </row>
    <row r="2161" spans="1:10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 s="10">
        <f>(C2161-VLOOKUP(H2161,Riders!$A$2:$E$8002,4,FALSE))/365</f>
        <v>26.643835616438356</v>
      </c>
    </row>
    <row r="2162" spans="1:10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 s="10">
        <f>(C2162-VLOOKUP(H2162,Riders!$A$2:$E$8002,4,FALSE))/365</f>
        <v>27.931506849315067</v>
      </c>
    </row>
    <row r="2163" spans="1:10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 s="10">
        <f>(C2163-VLOOKUP(H2163,Riders!$A$2:$E$8002,4,FALSE))/365</f>
        <v>21.054794520547944</v>
      </c>
    </row>
    <row r="2164" spans="1:10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 s="10">
        <f>(C2164-VLOOKUP(H2164,Riders!$A$2:$E$8002,4,FALSE))/365</f>
        <v>32.11780821917808</v>
      </c>
    </row>
    <row r="2165" spans="1:10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 s="10">
        <f>(C2165-VLOOKUP(H2165,Riders!$A$2:$E$8002,4,FALSE))/365</f>
        <v>28.657534246575342</v>
      </c>
    </row>
    <row r="2166" spans="1:10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 s="10">
        <f>(C2166-VLOOKUP(H2166,Riders!$A$2:$E$8002,4,FALSE))/365</f>
        <v>28.276712328767122</v>
      </c>
    </row>
    <row r="2167" spans="1:10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 s="10">
        <f>(C2167-VLOOKUP(H2167,Riders!$A$2:$E$8002,4,FALSE))/365</f>
        <v>20.86849315068493</v>
      </c>
    </row>
    <row r="2168" spans="1:10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 s="10">
        <f>(C2168-VLOOKUP(H2168,Riders!$A$2:$E$8002,4,FALSE))/365</f>
        <v>26.778082191780822</v>
      </c>
    </row>
    <row r="2169" spans="1:10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 s="10">
        <f>(C2169-VLOOKUP(H2169,Riders!$A$2:$E$8002,4,FALSE))/365</f>
        <v>22.2</v>
      </c>
    </row>
    <row r="2170" spans="1:10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 s="10">
        <f>(C2170-VLOOKUP(H2170,Riders!$A$2:$E$8002,4,FALSE))/365</f>
        <v>27.80821917808219</v>
      </c>
    </row>
    <row r="2171" spans="1:10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 s="10">
        <f>(C2171-VLOOKUP(H2171,Riders!$A$2:$E$8002,4,FALSE))/365</f>
        <v>20.682191780821917</v>
      </c>
    </row>
    <row r="2172" spans="1:10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 s="10">
        <f>(C2172-VLOOKUP(H2172,Riders!$A$2:$E$8002,4,FALSE))/365</f>
        <v>25.534246575342465</v>
      </c>
    </row>
    <row r="2173" spans="1:10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 s="10">
        <f>(C2173-VLOOKUP(H2173,Riders!$A$2:$E$8002,4,FALSE))/365</f>
        <v>33.082191780821915</v>
      </c>
    </row>
    <row r="2174" spans="1:10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 s="10">
        <f>(C2174-VLOOKUP(H2174,Riders!$A$2:$E$8002,4,FALSE))/365</f>
        <v>23.63013698630137</v>
      </c>
    </row>
    <row r="2175" spans="1:10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 s="10">
        <f>(C2175-VLOOKUP(H2175,Riders!$A$2:$E$8002,4,FALSE))/365</f>
        <v>22.035616438356165</v>
      </c>
    </row>
    <row r="2176" spans="1:10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 s="10">
        <f>(C2176-VLOOKUP(H2176,Riders!$A$2:$E$8002,4,FALSE))/365</f>
        <v>33.394520547945206</v>
      </c>
    </row>
    <row r="2177" spans="1:10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 s="10">
        <f>(C2177-VLOOKUP(H2177,Riders!$A$2:$E$8002,4,FALSE))/365</f>
        <v>25.230136986301371</v>
      </c>
    </row>
    <row r="2178" spans="1:10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 s="10">
        <f>(C2178-VLOOKUP(H2178,Riders!$A$2:$E$8002,4,FALSE))/365</f>
        <v>22.276712328767122</v>
      </c>
    </row>
    <row r="2179" spans="1:10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 s="10">
        <f>(C2179-VLOOKUP(H2179,Riders!$A$2:$E$8002,4,FALSE))/365</f>
        <v>26.676712328767124</v>
      </c>
    </row>
    <row r="2180" spans="1:10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 s="10">
        <f>(C2180-VLOOKUP(H2180,Riders!$A$2:$E$8002,4,FALSE))/365</f>
        <v>23.964383561643835</v>
      </c>
    </row>
    <row r="2181" spans="1:10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 s="10">
        <f>(C2181-VLOOKUP(H2181,Riders!$A$2:$E$8002,4,FALSE))/365</f>
        <v>27.304109589041097</v>
      </c>
    </row>
    <row r="2182" spans="1:10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 s="10">
        <f>(C2182-VLOOKUP(H2182,Riders!$A$2:$E$8002,4,FALSE))/365</f>
        <v>26.654794520547945</v>
      </c>
    </row>
    <row r="2183" spans="1:10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 s="10">
        <f>(C2183-VLOOKUP(H2183,Riders!$A$2:$E$8002,4,FALSE))/365</f>
        <v>21.761643835616439</v>
      </c>
    </row>
    <row r="2184" spans="1:10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 s="10">
        <f>(C2184-VLOOKUP(H2184,Riders!$A$2:$E$8002,4,FALSE))/365</f>
        <v>30.172602739726027</v>
      </c>
    </row>
    <row r="2185" spans="1:10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 s="10">
        <f>(C2185-VLOOKUP(H2185,Riders!$A$2:$E$8002,4,FALSE))/365</f>
        <v>20.978082191780821</v>
      </c>
    </row>
    <row r="2186" spans="1:10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 s="10">
        <f>(C2186-VLOOKUP(H2186,Riders!$A$2:$E$8002,4,FALSE))/365</f>
        <v>35.56986301369863</v>
      </c>
    </row>
    <row r="2187" spans="1:10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 s="10">
        <f>(C2187-VLOOKUP(H2187,Riders!$A$2:$E$8002,4,FALSE))/365</f>
        <v>30.172602739726027</v>
      </c>
    </row>
    <row r="2188" spans="1:10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 s="10">
        <f>(C2188-VLOOKUP(H2188,Riders!$A$2:$E$8002,4,FALSE))/365</f>
        <v>33.394520547945206</v>
      </c>
    </row>
    <row r="2189" spans="1:10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 s="10">
        <f>(C2189-VLOOKUP(H2189,Riders!$A$2:$E$8002,4,FALSE))/365</f>
        <v>23.964383561643835</v>
      </c>
    </row>
    <row r="2190" spans="1:10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 s="10">
        <f>(C2190-VLOOKUP(H2190,Riders!$A$2:$E$8002,4,FALSE))/365</f>
        <v>26.676712328767124</v>
      </c>
    </row>
    <row r="2191" spans="1:10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 s="10">
        <f>(C2191-VLOOKUP(H2191,Riders!$A$2:$E$8002,4,FALSE))/365</f>
        <v>22.035616438356165</v>
      </c>
    </row>
    <row r="2192" spans="1:10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 s="10">
        <f>(C2192-VLOOKUP(H2192,Riders!$A$2:$E$8002,4,FALSE))/365</f>
        <v>21.054794520547944</v>
      </c>
    </row>
    <row r="2193" spans="1:10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 s="10">
        <f>(C2193-VLOOKUP(H2193,Riders!$A$2:$E$8002,4,FALSE))/365</f>
        <v>20.682191780821917</v>
      </c>
    </row>
    <row r="2194" spans="1:10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 s="10">
        <f>(C2194-VLOOKUP(H2194,Riders!$A$2:$E$8002,4,FALSE))/365</f>
        <v>27.80821917808219</v>
      </c>
    </row>
    <row r="2195" spans="1:10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 s="10">
        <f>(C2195-VLOOKUP(H2195,Riders!$A$2:$E$8002,4,FALSE))/365</f>
        <v>26.778082191780822</v>
      </c>
    </row>
    <row r="2196" spans="1:10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 s="10">
        <f>(C2196-VLOOKUP(H2196,Riders!$A$2:$E$8002,4,FALSE))/365</f>
        <v>26.643835616438356</v>
      </c>
    </row>
    <row r="2197" spans="1:10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 s="10">
        <f>(C2197-VLOOKUP(H2197,Riders!$A$2:$E$8002,4,FALSE))/365</f>
        <v>23.63013698630137</v>
      </c>
    </row>
    <row r="2198" spans="1:10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 s="10">
        <f>(C2198-VLOOKUP(H2198,Riders!$A$2:$E$8002,4,FALSE))/365</f>
        <v>33.082191780821915</v>
      </c>
    </row>
    <row r="2199" spans="1:10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 s="10">
        <f>(C2199-VLOOKUP(H2199,Riders!$A$2:$E$8002,4,FALSE))/365</f>
        <v>28.657534246575342</v>
      </c>
    </row>
    <row r="2200" spans="1:10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 s="10">
        <f>(C2200-VLOOKUP(H2200,Riders!$A$2:$E$8002,4,FALSE))/365</f>
        <v>22.2</v>
      </c>
    </row>
    <row r="2201" spans="1:10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 s="10">
        <f>(C2201-VLOOKUP(H2201,Riders!$A$2:$E$8002,4,FALSE))/365</f>
        <v>28.276712328767122</v>
      </c>
    </row>
    <row r="2202" spans="1:10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 s="10">
        <f>(C2202-VLOOKUP(H2202,Riders!$A$2:$E$8002,4,FALSE))/365</f>
        <v>28.964383561643835</v>
      </c>
    </row>
    <row r="2203" spans="1:10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 s="10">
        <f>(C2203-VLOOKUP(H2203,Riders!$A$2:$E$8002,4,FALSE))/365</f>
        <v>22.909589041095892</v>
      </c>
    </row>
    <row r="2204" spans="1:10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 s="10">
        <f>(C2204-VLOOKUP(H2204,Riders!$A$2:$E$8002,4,FALSE))/365</f>
        <v>22.276712328767122</v>
      </c>
    </row>
    <row r="2205" spans="1:10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 s="10">
        <f>(C2205-VLOOKUP(H2205,Riders!$A$2:$E$8002,4,FALSE))/365</f>
        <v>27.304109589041097</v>
      </c>
    </row>
    <row r="2206" spans="1:10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 s="10">
        <f>(C2206-VLOOKUP(H2206,Riders!$A$2:$E$8002,4,FALSE))/365</f>
        <v>20.978082191780821</v>
      </c>
    </row>
    <row r="2207" spans="1:10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 s="10">
        <f>(C2207-VLOOKUP(H2207,Riders!$A$2:$E$8002,4,FALSE))/365</f>
        <v>21.761643835616439</v>
      </c>
    </row>
    <row r="2208" spans="1:10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 s="10">
        <f>(C2208-VLOOKUP(H2208,Riders!$A$2:$E$8002,4,FALSE))/365</f>
        <v>32.11780821917808</v>
      </c>
    </row>
    <row r="2209" spans="1:10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 s="10">
        <f>(C2209-VLOOKUP(H2209,Riders!$A$2:$E$8002,4,FALSE))/365</f>
        <v>20.978082191780821</v>
      </c>
    </row>
    <row r="2210" spans="1:10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 s="10">
        <f>(C2210-VLOOKUP(H2210,Riders!$A$2:$E$8002,4,FALSE))/365</f>
        <v>30.701369863013699</v>
      </c>
    </row>
    <row r="2211" spans="1:10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 s="10">
        <f>(C2211-VLOOKUP(H2211,Riders!$A$2:$E$8002,4,FALSE))/365</f>
        <v>26.654794520547945</v>
      </c>
    </row>
    <row r="2212" spans="1:10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 s="10">
        <f>(C2212-VLOOKUP(H2212,Riders!$A$2:$E$8002,4,FALSE))/365</f>
        <v>25.534246575342465</v>
      </c>
    </row>
    <row r="2213" spans="1:10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 s="10">
        <f>(C2213-VLOOKUP(H2213,Riders!$A$2:$E$8002,4,FALSE))/365</f>
        <v>28.964383561643835</v>
      </c>
    </row>
    <row r="2214" spans="1:10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 s="10">
        <f>(C2214-VLOOKUP(H2214,Riders!$A$2:$E$8002,4,FALSE))/365</f>
        <v>27.80821917808219</v>
      </c>
    </row>
    <row r="2215" spans="1:10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 s="10">
        <f>(C2215-VLOOKUP(H2215,Riders!$A$2:$E$8002,4,FALSE))/365</f>
        <v>25.230136986301371</v>
      </c>
    </row>
    <row r="2216" spans="1:10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 s="10">
        <f>(C2216-VLOOKUP(H2216,Riders!$A$2:$E$8002,4,FALSE))/365</f>
        <v>20.86849315068493</v>
      </c>
    </row>
    <row r="2217" spans="1:10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 s="10">
        <f>(C2217-VLOOKUP(H2217,Riders!$A$2:$E$8002,4,FALSE))/365</f>
        <v>33.082191780821915</v>
      </c>
    </row>
    <row r="2218" spans="1:10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 s="10">
        <f>(C2218-VLOOKUP(H2218,Riders!$A$2:$E$8002,4,FALSE))/365</f>
        <v>26.676712328767124</v>
      </c>
    </row>
    <row r="2219" spans="1:10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 s="10">
        <f>(C2219-VLOOKUP(H2219,Riders!$A$2:$E$8002,4,FALSE))/365</f>
        <v>35.56986301369863</v>
      </c>
    </row>
    <row r="2220" spans="1:10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 s="10">
        <f>(C2220-VLOOKUP(H2220,Riders!$A$2:$E$8002,4,FALSE))/365</f>
        <v>27.931506849315067</v>
      </c>
    </row>
    <row r="2221" spans="1:10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 s="10">
        <f>(C2221-VLOOKUP(H2221,Riders!$A$2:$E$8002,4,FALSE))/365</f>
        <v>26.654794520547945</v>
      </c>
    </row>
    <row r="2222" spans="1:10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 s="10">
        <f>(C2222-VLOOKUP(H2222,Riders!$A$2:$E$8002,4,FALSE))/365</f>
        <v>33.082191780821915</v>
      </c>
    </row>
    <row r="2223" spans="1:10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 s="10">
        <f>(C2223-VLOOKUP(H2223,Riders!$A$2:$E$8002,4,FALSE))/365</f>
        <v>30.701369863013699</v>
      </c>
    </row>
    <row r="2224" spans="1:10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 s="10">
        <f>(C2224-VLOOKUP(H2224,Riders!$A$2:$E$8002,4,FALSE))/365</f>
        <v>25.230136986301371</v>
      </c>
    </row>
    <row r="2225" spans="1:10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 s="10">
        <f>(C2225-VLOOKUP(H2225,Riders!$A$2:$E$8002,4,FALSE))/365</f>
        <v>20.86849315068493</v>
      </c>
    </row>
    <row r="2226" spans="1:10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 s="10">
        <f>(C2226-VLOOKUP(H2226,Riders!$A$2:$E$8002,4,FALSE))/365</f>
        <v>20.978082191780821</v>
      </c>
    </row>
    <row r="2227" spans="1:10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 s="10">
        <f>(C2227-VLOOKUP(H2227,Riders!$A$2:$E$8002,4,FALSE))/365</f>
        <v>25.534246575342465</v>
      </c>
    </row>
    <row r="2228" spans="1:10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 s="10">
        <f>(C2228-VLOOKUP(H2228,Riders!$A$2:$E$8002,4,FALSE))/365</f>
        <v>35.56986301369863</v>
      </c>
    </row>
    <row r="2229" spans="1:10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 s="10">
        <f>(C2229-VLOOKUP(H2229,Riders!$A$2:$E$8002,4,FALSE))/365</f>
        <v>28.964383561643835</v>
      </c>
    </row>
    <row r="2230" spans="1:10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 s="10">
        <f>(C2230-VLOOKUP(H2230,Riders!$A$2:$E$8002,4,FALSE))/365</f>
        <v>26.676712328767124</v>
      </c>
    </row>
    <row r="2231" spans="1:10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 s="10">
        <f>(C2231-VLOOKUP(H2231,Riders!$A$2:$E$8002,4,FALSE))/365</f>
        <v>27.80821917808219</v>
      </c>
    </row>
    <row r="2232" spans="1:10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 s="10">
        <f>(C2232-VLOOKUP(H2232,Riders!$A$2:$E$8002,4,FALSE))/365</f>
        <v>27.931506849315067</v>
      </c>
    </row>
    <row r="2233" spans="1:10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 s="10">
        <f>(C2233-VLOOKUP(H2233,Riders!$A$2:$E$8002,4,FALSE))/365</f>
        <v>22.742465753424657</v>
      </c>
    </row>
    <row r="2234" spans="1:10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 s="10">
        <f>(C2234-VLOOKUP(H2234,Riders!$A$2:$E$8002,4,FALSE))/365</f>
        <v>30.271232876712329</v>
      </c>
    </row>
    <row r="2235" spans="1:10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 s="10">
        <f>(C2235-VLOOKUP(H2235,Riders!$A$2:$E$8002,4,FALSE))/365</f>
        <v>24.194520547945206</v>
      </c>
    </row>
    <row r="2236" spans="1:10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 s="10">
        <f>(C2236-VLOOKUP(H2236,Riders!$A$2:$E$8002,4,FALSE))/365</f>
        <v>20.010958904109589</v>
      </c>
    </row>
    <row r="2237" spans="1:10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 s="10">
        <f>(C2237-VLOOKUP(H2237,Riders!$A$2:$E$8002,4,FALSE))/365</f>
        <v>25.643835616438356</v>
      </c>
    </row>
    <row r="2238" spans="1:10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 s="10">
        <f>(C2238-VLOOKUP(H2238,Riders!$A$2:$E$8002,4,FALSE))/365</f>
        <v>26.775342465753425</v>
      </c>
    </row>
    <row r="2239" spans="1:10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 s="10">
        <f>(C2239-VLOOKUP(H2239,Riders!$A$2:$E$8002,4,FALSE))/365</f>
        <v>25.632876712328766</v>
      </c>
    </row>
    <row r="2240" spans="1:10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 s="10">
        <f>(C2240-VLOOKUP(H2240,Riders!$A$2:$E$8002,4,FALSE))/365</f>
        <v>19.912328767123288</v>
      </c>
    </row>
    <row r="2241" spans="1:10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 s="10">
        <f>(C2241-VLOOKUP(H2241,Riders!$A$2:$E$8002,4,FALSE))/365</f>
        <v>25.553424657534247</v>
      </c>
    </row>
    <row r="2242" spans="1:10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 s="10">
        <f>(C2242-VLOOKUP(H2242,Riders!$A$2:$E$8002,4,FALSE))/365</f>
        <v>22.375342465753423</v>
      </c>
    </row>
    <row r="2243" spans="1:10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 s="10">
        <f>(C2243-VLOOKUP(H2243,Riders!$A$2:$E$8002,4,FALSE))/365</f>
        <v>24.632876712328766</v>
      </c>
    </row>
    <row r="2244" spans="1:10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 s="10">
        <f>(C2244-VLOOKUP(H2244,Riders!$A$2:$E$8002,4,FALSE))/365</f>
        <v>19.331506849315069</v>
      </c>
    </row>
    <row r="2245" spans="1:10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 s="10">
        <f>(C2245-VLOOKUP(H2245,Riders!$A$2:$E$8002,4,FALSE))/365</f>
        <v>21.153424657534245</v>
      </c>
    </row>
    <row r="2246" spans="1:10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 s="10">
        <f>(C2246-VLOOKUP(H2246,Riders!$A$2:$E$8002,4,FALSE))/365</f>
        <v>26.742465753424657</v>
      </c>
    </row>
    <row r="2247" spans="1:10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 s="10">
        <f>(C2247-VLOOKUP(H2247,Riders!$A$2:$E$8002,4,FALSE))/365</f>
        <v>25.635616438356163</v>
      </c>
    </row>
    <row r="2248" spans="1:10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s="10" t="e">
        <f>(C2248-VLOOKUP(H2248,Riders!$A$2:$E$8002,4,FALSE))/365</f>
        <v>#N/A</v>
      </c>
    </row>
    <row r="2249" spans="1:10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 s="10">
        <f>(C2249-VLOOKUP(H2249,Riders!$A$2:$E$8002,4,FALSE))/365</f>
        <v>19.547945205479451</v>
      </c>
    </row>
    <row r="2250" spans="1:10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 s="10">
        <f>(C2250-VLOOKUP(H2250,Riders!$A$2:$E$8002,4,FALSE))/365</f>
        <v>26.652054794520549</v>
      </c>
    </row>
    <row r="2251" spans="1:10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 s="10">
        <f>(C2251-VLOOKUP(H2251,Riders!$A$2:$E$8002,4,FALSE))/365</f>
        <v>20.967123287671232</v>
      </c>
    </row>
    <row r="2252" spans="1:10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 s="10">
        <f>(C2252-VLOOKUP(H2252,Riders!$A$2:$E$8002,4,FALSE))/365</f>
        <v>24.230136986301371</v>
      </c>
    </row>
    <row r="2253" spans="1:10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 s="10">
        <f>(C2253-VLOOKUP(H2253,Riders!$A$2:$E$8002,4,FALSE))/365</f>
        <v>28.756164383561643</v>
      </c>
    </row>
    <row r="2254" spans="1:10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 s="10">
        <f>(C2254-VLOOKUP(H2254,Riders!$A$2:$E$8002,4,FALSE))/365</f>
        <v>22.534246575342465</v>
      </c>
    </row>
    <row r="2255" spans="1:10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 s="10">
        <f>(C2255-VLOOKUP(H2255,Riders!$A$2:$E$8002,4,FALSE))/365</f>
        <v>20.353424657534248</v>
      </c>
    </row>
    <row r="2256" spans="1:10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 s="10">
        <f>(C2256-VLOOKUP(H2256,Riders!$A$2:$E$8002,4,FALSE))/365</f>
        <v>26.873972602739727</v>
      </c>
    </row>
    <row r="2257" spans="1:10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 s="10">
        <f>(C2257-VLOOKUP(H2257,Riders!$A$2:$E$8002,4,FALSE))/365</f>
        <v>22.534246575342465</v>
      </c>
    </row>
    <row r="2258" spans="1:10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 s="10">
        <f>(C2258-VLOOKUP(H2258,Riders!$A$2:$E$8002,4,FALSE))/365</f>
        <v>24.194520547945206</v>
      </c>
    </row>
    <row r="2259" spans="1:10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s="10" t="e">
        <f>(C2259-VLOOKUP(H2259,Riders!$A$2:$E$8002,4,FALSE))/365</f>
        <v>#N/A</v>
      </c>
    </row>
    <row r="2260" spans="1:10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 s="10">
        <f>(C2260-VLOOKUP(H2260,Riders!$A$2:$E$8002,4,FALSE))/365</f>
        <v>19.331506849315069</v>
      </c>
    </row>
    <row r="2261" spans="1:10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 s="10">
        <f>(C2261-VLOOKUP(H2261,Riders!$A$2:$E$8002,4,FALSE))/365</f>
        <v>26.775342465753425</v>
      </c>
    </row>
    <row r="2262" spans="1:10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 s="10">
        <f>(C2262-VLOOKUP(H2262,Riders!$A$2:$E$8002,4,FALSE))/365</f>
        <v>19.547945205479451</v>
      </c>
    </row>
    <row r="2263" spans="1:10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 s="10">
        <f>(C2263-VLOOKUP(H2263,Riders!$A$2:$E$8002,4,FALSE))/365</f>
        <v>25.553424657534247</v>
      </c>
    </row>
    <row r="2264" spans="1:10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 s="10">
        <f>(C2264-VLOOKUP(H2264,Riders!$A$2:$E$8002,4,FALSE))/365</f>
        <v>24.632876712328766</v>
      </c>
    </row>
    <row r="2265" spans="1:10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 s="10">
        <f>(C2265-VLOOKUP(H2265,Riders!$A$2:$E$8002,4,FALSE))/365</f>
        <v>25.635616438356163</v>
      </c>
    </row>
    <row r="2266" spans="1:10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 s="10">
        <f>(C2266-VLOOKUP(H2266,Riders!$A$2:$E$8002,4,FALSE))/365</f>
        <v>26.873972602739727</v>
      </c>
    </row>
    <row r="2267" spans="1:10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 s="10">
        <f>(C2267-VLOOKUP(H2267,Riders!$A$2:$E$8002,4,FALSE))/365</f>
        <v>22.375342465753423</v>
      </c>
    </row>
    <row r="2268" spans="1:10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 s="10">
        <f>(C2268-VLOOKUP(H2268,Riders!$A$2:$E$8002,4,FALSE))/365</f>
        <v>25.643835616438356</v>
      </c>
    </row>
    <row r="2269" spans="1:10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 s="10">
        <f>(C2269-VLOOKUP(H2269,Riders!$A$2:$E$8002,4,FALSE))/365</f>
        <v>28.756164383561643</v>
      </c>
    </row>
    <row r="2270" spans="1:10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 s="10">
        <f>(C2270-VLOOKUP(H2270,Riders!$A$2:$E$8002,4,FALSE))/365</f>
        <v>20.353424657534248</v>
      </c>
    </row>
    <row r="2271" spans="1:10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 s="10">
        <f>(C2271-VLOOKUP(H2271,Riders!$A$2:$E$8002,4,FALSE))/365</f>
        <v>20.010958904109589</v>
      </c>
    </row>
    <row r="2272" spans="1:10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 s="10">
        <f>(C2272-VLOOKUP(H2272,Riders!$A$2:$E$8002,4,FALSE))/365</f>
        <v>26.652054794520549</v>
      </c>
    </row>
    <row r="2273" spans="1:10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 s="10">
        <f>(C2273-VLOOKUP(H2273,Riders!$A$2:$E$8002,4,FALSE))/365</f>
        <v>26.742465753424657</v>
      </c>
    </row>
    <row r="2274" spans="1:10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 s="10">
        <f>(C2274-VLOOKUP(H2274,Riders!$A$2:$E$8002,4,FALSE))/365</f>
        <v>20.967123287671232</v>
      </c>
    </row>
    <row r="2275" spans="1:10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 s="10">
        <f>(C2275-VLOOKUP(H2275,Riders!$A$2:$E$8002,4,FALSE))/365</f>
        <v>28.756164383561643</v>
      </c>
    </row>
    <row r="2276" spans="1:10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 s="10">
        <f>(C2276-VLOOKUP(H2276,Riders!$A$2:$E$8002,4,FALSE))/365</f>
        <v>19.912328767123288</v>
      </c>
    </row>
    <row r="2277" spans="1:10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 s="10">
        <f>(C2277-VLOOKUP(H2277,Riders!$A$2:$E$8002,4,FALSE))/365</f>
        <v>22.742465753424657</v>
      </c>
    </row>
    <row r="2278" spans="1:10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 s="10">
        <f>(C2278-VLOOKUP(H2278,Riders!$A$2:$E$8002,4,FALSE))/365</f>
        <v>22.534246575342465</v>
      </c>
    </row>
    <row r="2279" spans="1:10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 s="10">
        <f>(C2279-VLOOKUP(H2279,Riders!$A$2:$E$8002,4,FALSE))/365</f>
        <v>25.632876712328766</v>
      </c>
    </row>
    <row r="2280" spans="1:10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 s="10">
        <f>(C2280-VLOOKUP(H2280,Riders!$A$2:$E$8002,4,FALSE))/365</f>
        <v>30.271232876712329</v>
      </c>
    </row>
    <row r="2281" spans="1:10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 s="10">
        <f>(C2281-VLOOKUP(H2281,Riders!$A$2:$E$8002,4,FALSE))/365</f>
        <v>25.635616438356163</v>
      </c>
    </row>
    <row r="2282" spans="1:10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 s="10">
        <f>(C2282-VLOOKUP(H2282,Riders!$A$2:$E$8002,4,FALSE))/365</f>
        <v>21.153424657534245</v>
      </c>
    </row>
    <row r="2283" spans="1:10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 s="10">
        <f>(C2283-VLOOKUP(H2283,Riders!$A$2:$E$8002,4,FALSE))/365</f>
        <v>26.775342465753425</v>
      </c>
    </row>
    <row r="2284" spans="1:10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 s="10">
        <f>(C2284-VLOOKUP(H2284,Riders!$A$2:$E$8002,4,FALSE))/365</f>
        <v>24.230136986301371</v>
      </c>
    </row>
    <row r="2285" spans="1:10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 s="10">
        <f>(C2285-VLOOKUP(H2285,Riders!$A$2:$E$8002,4,FALSE))/365</f>
        <v>25.632876712328766</v>
      </c>
    </row>
    <row r="2286" spans="1:10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 s="10">
        <f>(C2286-VLOOKUP(H2286,Riders!$A$2:$E$8002,4,FALSE))/365</f>
        <v>25.635616438356163</v>
      </c>
    </row>
    <row r="2287" spans="1:10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 s="10">
        <f>(C2287-VLOOKUP(H2287,Riders!$A$2:$E$8002,4,FALSE))/365</f>
        <v>28.756164383561643</v>
      </c>
    </row>
    <row r="2288" spans="1:10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 s="10">
        <f>(C2288-VLOOKUP(H2288,Riders!$A$2:$E$8002,4,FALSE))/365</f>
        <v>20.967123287671232</v>
      </c>
    </row>
    <row r="2289" spans="1:10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 s="10">
        <f>(C2289-VLOOKUP(H2289,Riders!$A$2:$E$8002,4,FALSE))/365</f>
        <v>26.742465753424657</v>
      </c>
    </row>
    <row r="2290" spans="1:10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 s="10">
        <f>(C2290-VLOOKUP(H2290,Riders!$A$2:$E$8002,4,FALSE))/365</f>
        <v>30.271232876712329</v>
      </c>
    </row>
    <row r="2291" spans="1:10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 s="10">
        <f>(C2291-VLOOKUP(H2291,Riders!$A$2:$E$8002,4,FALSE))/365</f>
        <v>26.775342465753425</v>
      </c>
    </row>
    <row r="2292" spans="1:10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 s="10">
        <f>(C2292-VLOOKUP(H2292,Riders!$A$2:$E$8002,4,FALSE))/365</f>
        <v>22.742465753424657</v>
      </c>
    </row>
    <row r="2293" spans="1:10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 s="10">
        <f>(C2293-VLOOKUP(H2293,Riders!$A$2:$E$8002,4,FALSE))/365</f>
        <v>24.230136986301371</v>
      </c>
    </row>
    <row r="2294" spans="1:10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 s="10">
        <f>(C2294-VLOOKUP(H2294,Riders!$A$2:$E$8002,4,FALSE))/365</f>
        <v>21.153424657534245</v>
      </c>
    </row>
    <row r="2295" spans="1:10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 s="10">
        <f>(C2295-VLOOKUP(H2295,Riders!$A$2:$E$8002,4,FALSE))/365</f>
        <v>19.912328767123288</v>
      </c>
    </row>
    <row r="2296" spans="1:10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 s="10">
        <f>(C2296-VLOOKUP(H2296,Riders!$A$2:$E$8002,4,FALSE))/365</f>
        <v>22.534246575342465</v>
      </c>
    </row>
    <row r="2297" spans="1:10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26.153424657534245</v>
      </c>
    </row>
    <row r="2298" spans="1:10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 s="10">
        <f>(C2298-VLOOKUP(H2298,Riders!$A$2:$E$8002,4,FALSE))/365</f>
        <v>19.728767123287671</v>
      </c>
    </row>
    <row r="2299" spans="1:10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s="10">
        <f>(C2299-VLOOKUP(H2299,Riders!$A$2:$E$8002,4,FALSE))/365</f>
        <v>19.495890410958904</v>
      </c>
    </row>
    <row r="2300" spans="1:10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 s="10">
        <f>(C2300-VLOOKUP(H2300,Riders!$A$2:$E$8002,4,FALSE))/365</f>
        <v>22.12054794520548</v>
      </c>
    </row>
    <row r="2301" spans="1:10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 s="10">
        <f>(C2301-VLOOKUP(H2301,Riders!$A$2:$E$8002,4,FALSE))/365</f>
        <v>27.263013698630136</v>
      </c>
    </row>
    <row r="2302" spans="1:10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 s="10">
        <f>(C2302-VLOOKUP(H2302,Riders!$A$2:$E$8002,4,FALSE))/365</f>
        <v>18.350684931506848</v>
      </c>
    </row>
    <row r="2303" spans="1:10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s="10">
        <f>(C2303-VLOOKUP(H2303,Riders!$A$2:$E$8002,4,FALSE))/365</f>
        <v>18.136986301369863</v>
      </c>
    </row>
    <row r="2304" spans="1:10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 s="10">
        <f>(C2304-VLOOKUP(H2304,Riders!$A$2:$E$8002,4,FALSE))/365</f>
        <v>23.263013698630136</v>
      </c>
    </row>
    <row r="2305" spans="1:10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 s="10">
        <f>(C2305-VLOOKUP(H2305,Riders!$A$2:$E$8002,4,FALSE))/365</f>
        <v>23.536986301369861</v>
      </c>
    </row>
    <row r="2306" spans="1:10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 s="10">
        <f>(C2306-VLOOKUP(H2306,Riders!$A$2:$E$8002,4,FALSE))/365</f>
        <v>29.276712328767122</v>
      </c>
    </row>
    <row r="2307" spans="1:10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s="10">
        <f>(C2307-VLOOKUP(H2307,Riders!$A$2:$E$8002,4,FALSE))/365</f>
        <v>19.238356164383561</v>
      </c>
    </row>
    <row r="2308" spans="1:10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 s="10">
        <f>(C2308-VLOOKUP(H2308,Riders!$A$2:$E$8002,4,FALSE))/365</f>
        <v>23.246575342465754</v>
      </c>
    </row>
    <row r="2309" spans="1:10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 s="10">
        <f>(C2309-VLOOKUP(H2309,Riders!$A$2:$E$8002,4,FALSE))/365</f>
        <v>18.671232876712327</v>
      </c>
    </row>
    <row r="2310" spans="1:10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 s="10">
        <f>(C2310-VLOOKUP(H2310,Riders!$A$2:$E$8002,4,FALSE))/365</f>
        <v>24.153424657534245</v>
      </c>
    </row>
    <row r="2311" spans="1:10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 s="10">
        <f>(C2311-VLOOKUP(H2311,Riders!$A$2:$E$8002,4,FALSE))/365</f>
        <v>19.504109589041096</v>
      </c>
    </row>
    <row r="2312" spans="1:10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 s="10">
        <f>(C2312-VLOOKUP(H2312,Riders!$A$2:$E$8002,4,FALSE))/365</f>
        <v>18</v>
      </c>
    </row>
    <row r="2313" spans="1:10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 s="10">
        <f>(C2313-VLOOKUP(H2313,Riders!$A$2:$E$8002,4,FALSE))/365</f>
        <v>22.38082191780822</v>
      </c>
    </row>
    <row r="2314" spans="1:10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 s="10">
        <f>(C2314-VLOOKUP(H2314,Riders!$A$2:$E$8002,4,FALSE))/365</f>
        <v>23.008219178082193</v>
      </c>
    </row>
    <row r="2315" spans="1:10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s="10" t="e">
        <f>(C2315-VLOOKUP(H2315,Riders!$A$2:$E$8002,4,FALSE))/365</f>
        <v>#N/A</v>
      </c>
    </row>
    <row r="2316" spans="1:10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 s="10">
        <f>(C2316-VLOOKUP(H2316,Riders!$A$2:$E$8002,4,FALSE))/365</f>
        <v>25.860273972602741</v>
      </c>
    </row>
    <row r="2317" spans="1:10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 s="10">
        <f>(C2317-VLOOKUP(H2317,Riders!$A$2:$E$8002,4,FALSE))/365</f>
        <v>20.531506849315068</v>
      </c>
    </row>
    <row r="2318" spans="1:10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 s="10">
        <f>(C2318-VLOOKUP(H2318,Riders!$A$2:$E$8002,4,FALSE))/365</f>
        <v>19.852054794520548</v>
      </c>
    </row>
    <row r="2319" spans="1:10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 s="10">
        <f>(C2319-VLOOKUP(H2319,Riders!$A$2:$E$8002,4,FALSE))/365</f>
        <v>24.75068493150685</v>
      </c>
    </row>
    <row r="2320" spans="1:10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 s="10">
        <f>(C2320-VLOOKUP(H2320,Riders!$A$2:$E$8002,4,FALSE))/365</f>
        <v>22.5013698630137</v>
      </c>
    </row>
    <row r="2321" spans="1:10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 s="10">
        <f>(C2321-VLOOKUP(H2321,Riders!$A$2:$E$8002,4,FALSE))/365</f>
        <v>19.802739726027397</v>
      </c>
    </row>
    <row r="2322" spans="1:10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s="10">
        <f>(C2322-VLOOKUP(H2322,Riders!$A$2:$E$8002,4,FALSE))/365</f>
        <v>18.153424657534245</v>
      </c>
    </row>
    <row r="2323" spans="1:10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s="10">
        <f>(C2323-VLOOKUP(H2323,Riders!$A$2:$E$8002,4,FALSE))/365</f>
        <v>23.980821917808218</v>
      </c>
    </row>
    <row r="2324" spans="1:10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 s="10">
        <f>(C2324-VLOOKUP(H2324,Riders!$A$2:$E$8002,4,FALSE))/365</f>
        <v>19.608219178082191</v>
      </c>
    </row>
    <row r="2325" spans="1:10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s="10">
        <f>(C2325-VLOOKUP(H2325,Riders!$A$2:$E$8002,4,FALSE))/365</f>
        <v>19.495890410958904</v>
      </c>
    </row>
    <row r="2326" spans="1:10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 s="10">
        <f>(C2326-VLOOKUP(H2326,Riders!$A$2:$E$8002,4,FALSE))/365</f>
        <v>18.671232876712327</v>
      </c>
    </row>
    <row r="2327" spans="1:10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s="10" t="e">
        <f>(C2327-VLOOKUP(H2327,Riders!$A$2:$E$8002,4,FALSE))/365</f>
        <v>#N/A</v>
      </c>
    </row>
    <row r="2328" spans="1:10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 s="10">
        <f>(C2328-VLOOKUP(H2328,Riders!$A$2:$E$8002,4,FALSE))/365</f>
        <v>19.802739726027397</v>
      </c>
    </row>
    <row r="2329" spans="1:10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s="10">
        <f>(C2329-VLOOKUP(H2329,Riders!$A$2:$E$8002,4,FALSE))/365</f>
        <v>18.136986301369863</v>
      </c>
    </row>
    <row r="2330" spans="1:10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 s="10">
        <f>(C2330-VLOOKUP(H2330,Riders!$A$2:$E$8002,4,FALSE))/365</f>
        <v>23.246575342465754</v>
      </c>
    </row>
    <row r="2331" spans="1:10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 s="10">
        <f>(C2331-VLOOKUP(H2331,Riders!$A$2:$E$8002,4,FALSE))/365</f>
        <v>23.008219178082193</v>
      </c>
    </row>
    <row r="2332" spans="1:10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 s="10">
        <f>(C2332-VLOOKUP(H2332,Riders!$A$2:$E$8002,4,FALSE))/365</f>
        <v>29.276712328767122</v>
      </c>
    </row>
    <row r="2333" spans="1:10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 s="10">
        <f>(C2333-VLOOKUP(H2333,Riders!$A$2:$E$8002,4,FALSE))/365</f>
        <v>19.608219178082191</v>
      </c>
    </row>
    <row r="2334" spans="1:10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 s="10">
        <f>(C2334-VLOOKUP(H2334,Riders!$A$2:$E$8002,4,FALSE))/365</f>
        <v>18.350684931506848</v>
      </c>
    </row>
    <row r="2335" spans="1:10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 s="10">
        <f>(C2335-VLOOKUP(H2335,Riders!$A$2:$E$8002,4,FALSE))/365</f>
        <v>27.263013698630136</v>
      </c>
    </row>
    <row r="2336" spans="1:10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 s="10">
        <f>(C2336-VLOOKUP(H2336,Riders!$A$2:$E$8002,4,FALSE))/365</f>
        <v>22.38082191780822</v>
      </c>
    </row>
    <row r="2337" spans="1:10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s="10">
        <f>(C2337-VLOOKUP(H2337,Riders!$A$2:$E$8002,4,FALSE))/365</f>
        <v>23.980821917808218</v>
      </c>
    </row>
    <row r="2338" spans="1:10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 s="10">
        <f>(C2338-VLOOKUP(H2338,Riders!$A$2:$E$8002,4,FALSE))/365</f>
        <v>20.531506849315068</v>
      </c>
    </row>
    <row r="2339" spans="1:10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s="10">
        <f>(C2339-VLOOKUP(H2339,Riders!$A$2:$E$8002,4,FALSE))/365</f>
        <v>19.238356164383561</v>
      </c>
    </row>
    <row r="2340" spans="1:10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 s="10">
        <f>(C2340-VLOOKUP(H2340,Riders!$A$2:$E$8002,4,FALSE))/365</f>
        <v>22.12054794520548</v>
      </c>
    </row>
    <row r="2341" spans="1:10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 s="10">
        <f>(C2341-VLOOKUP(H2341,Riders!$A$2:$E$8002,4,FALSE))/365</f>
        <v>25.860273972602741</v>
      </c>
    </row>
    <row r="2342" spans="1:10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 s="10">
        <f>(C2342-VLOOKUP(H2342,Riders!$A$2:$E$8002,4,FALSE))/365</f>
        <v>22.5013698630137</v>
      </c>
    </row>
    <row r="2343" spans="1:10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s="10">
        <f>(C2343-VLOOKUP(H2343,Riders!$A$2:$E$8002,4,FALSE))/365</f>
        <v>18.153424657534245</v>
      </c>
    </row>
    <row r="2344" spans="1:10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 s="10">
        <f>(C2344-VLOOKUP(H2344,Riders!$A$2:$E$8002,4,FALSE))/365</f>
        <v>24.153424657534245</v>
      </c>
    </row>
    <row r="2345" spans="1:10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 s="10">
        <f>(C2345-VLOOKUP(H2345,Riders!$A$2:$E$8002,4,FALSE))/365</f>
        <v>26.153424657534245</v>
      </c>
    </row>
    <row r="2346" spans="1:10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 s="10">
        <f>(C2346-VLOOKUP(H2346,Riders!$A$2:$E$8002,4,FALSE))/365</f>
        <v>22.12054794520548</v>
      </c>
    </row>
    <row r="2347" spans="1:10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 s="10">
        <f>(C2347-VLOOKUP(H2347,Riders!$A$2:$E$8002,4,FALSE))/365</f>
        <v>23.536986301369861</v>
      </c>
    </row>
    <row r="2348" spans="1:10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 s="10">
        <f>(C2348-VLOOKUP(H2348,Riders!$A$2:$E$8002,4,FALSE))/365</f>
        <v>19.852054794520548</v>
      </c>
    </row>
    <row r="2349" spans="1:10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s="10">
        <f>(C2349-VLOOKUP(H2349,Riders!$A$2:$E$8002,4,FALSE))/365</f>
        <v>19.495890410958904</v>
      </c>
    </row>
    <row r="2350" spans="1:10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 s="10">
        <f>(C2350-VLOOKUP(H2350,Riders!$A$2:$E$8002,4,FALSE))/365</f>
        <v>18</v>
      </c>
    </row>
    <row r="2351" spans="1:10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 s="10">
        <f>(C2351-VLOOKUP(H2351,Riders!$A$2:$E$8002,4,FALSE))/365</f>
        <v>24.75068493150685</v>
      </c>
    </row>
    <row r="2352" spans="1:10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 s="10">
        <f>(C2352-VLOOKUP(H2352,Riders!$A$2:$E$8002,4,FALSE))/365</f>
        <v>23.263013698630136</v>
      </c>
    </row>
    <row r="2353" spans="1:10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 s="10">
        <f>(C2353-VLOOKUP(H2353,Riders!$A$2:$E$8002,4,FALSE))/365</f>
        <v>27.263013698630136</v>
      </c>
    </row>
    <row r="2354" spans="1:10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 s="10">
        <f>(C2354-VLOOKUP(H2354,Riders!$A$2:$E$8002,4,FALSE))/365</f>
        <v>19.504109589041096</v>
      </c>
    </row>
    <row r="2355" spans="1:10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 s="10">
        <f>(C2355-VLOOKUP(H2355,Riders!$A$2:$E$8002,4,FALSE))/365</f>
        <v>19.728767123287671</v>
      </c>
    </row>
    <row r="2356" spans="1:10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 s="10">
        <f>(C2356-VLOOKUP(H2356,Riders!$A$2:$E$8002,4,FALSE))/365</f>
        <v>23.246575342465754</v>
      </c>
    </row>
    <row r="2357" spans="1:10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 s="10">
        <f>(C2357-VLOOKUP(H2357,Riders!$A$2:$E$8002,4,FALSE))/365</f>
        <v>26.153424657534245</v>
      </c>
    </row>
    <row r="2358" spans="1:10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 s="10">
        <f>(C2358-VLOOKUP(H2358,Riders!$A$2:$E$8002,4,FALSE))/365</f>
        <v>24.75068493150685</v>
      </c>
    </row>
    <row r="2359" spans="1:10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 s="10">
        <f>(C2359-VLOOKUP(H2359,Riders!$A$2:$E$8002,4,FALSE))/365</f>
        <v>22.12054794520548</v>
      </c>
    </row>
    <row r="2360" spans="1:10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 s="10">
        <f>(C2360-VLOOKUP(H2360,Riders!$A$2:$E$8002,4,FALSE))/365</f>
        <v>23.263013698630136</v>
      </c>
    </row>
    <row r="2361" spans="1:10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 s="10">
        <f>(C2361-VLOOKUP(H2361,Riders!$A$2:$E$8002,4,FALSE))/365</f>
        <v>27.263013698630136</v>
      </c>
    </row>
    <row r="2362" spans="1:10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 s="10">
        <f>(C2362-VLOOKUP(H2362,Riders!$A$2:$E$8002,4,FALSE))/365</f>
        <v>23.536986301369861</v>
      </c>
    </row>
    <row r="2363" spans="1:10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 s="10">
        <f>(C2363-VLOOKUP(H2363,Riders!$A$2:$E$8002,4,FALSE))/365</f>
        <v>23.246575342465754</v>
      </c>
    </row>
    <row r="2364" spans="1:10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 s="10">
        <f>(C2364-VLOOKUP(H2364,Riders!$A$2:$E$8002,4,FALSE))/365</f>
        <v>19.728767123287671</v>
      </c>
    </row>
    <row r="2365" spans="1:10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 s="10">
        <f>(C2365-VLOOKUP(H2365,Riders!$A$2:$E$8002,4,FALSE))/365</f>
        <v>19.504109589041096</v>
      </c>
    </row>
    <row r="2366" spans="1:10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 s="10">
        <f>(C2366-VLOOKUP(H2366,Riders!$A$2:$E$8002,4,FALSE))/365</f>
        <v>18</v>
      </c>
    </row>
    <row r="2367" spans="1:10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 s="10">
        <f>(C2367-VLOOKUP(H2367,Riders!$A$2:$E$8002,4,FALSE))/365</f>
        <v>19.852054794520548</v>
      </c>
    </row>
    <row r="2368" spans="1:10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s="10">
        <f>(C2368-VLOOKUP(H2368,Riders!$A$2:$E$8002,4,FALSE))/365</f>
        <v>19.495890410958904</v>
      </c>
    </row>
    <row r="2369" spans="1:10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 s="10">
        <f>(C2369-VLOOKUP(H2369,Riders!$A$2:$E$8002,4,FALSE))/365</f>
        <v>26.172602739726027</v>
      </c>
    </row>
    <row r="2370" spans="1:10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 s="10">
        <f>(C2370-VLOOKUP(H2370,Riders!$A$2:$E$8002,4,FALSE))/365</f>
        <v>25.076712328767123</v>
      </c>
    </row>
    <row r="2371" spans="1:10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 s="10">
        <f>(C2371-VLOOKUP(H2371,Riders!$A$2:$E$8002,4,FALSE))/365</f>
        <v>19.991780821917807</v>
      </c>
    </row>
    <row r="2372" spans="1:10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 s="10">
        <f>(C2372-VLOOKUP(H2372,Riders!$A$2:$E$8002,4,FALSE))/365</f>
        <v>23.547945205479451</v>
      </c>
    </row>
    <row r="2373" spans="1:10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 s="10">
        <f>(C2373-VLOOKUP(H2373,Riders!$A$2:$E$8002,4,FALSE))/365</f>
        <v>22.641095890410959</v>
      </c>
    </row>
    <row r="2374" spans="1:10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 s="10">
        <f>(C2374-VLOOKUP(H2374,Riders!$A$2:$E$8002,4,FALSE))/365</f>
        <v>31.827397260273973</v>
      </c>
    </row>
    <row r="2375" spans="1:10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 s="10">
        <f>(C2375-VLOOKUP(H2375,Riders!$A$2:$E$8002,4,FALSE))/365</f>
        <v>28.915068493150685</v>
      </c>
    </row>
    <row r="2376" spans="1:10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 s="10">
        <f>(C2376-VLOOKUP(H2376,Riders!$A$2:$E$8002,4,FALSE))/365</f>
        <v>35.186301369863017</v>
      </c>
    </row>
    <row r="2377" spans="1:10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 s="10">
        <f>(C2377-VLOOKUP(H2377,Riders!$A$2:$E$8002,4,FALSE))/365</f>
        <v>29.295890410958904</v>
      </c>
    </row>
    <row r="2378" spans="1:10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 s="10">
        <f>(C2378-VLOOKUP(H2378,Riders!$A$2:$E$8002,4,FALSE))/365</f>
        <v>28.446575342465753</v>
      </c>
    </row>
    <row r="2379" spans="1:10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 s="10">
        <f>(C2379-VLOOKUP(H2379,Riders!$A$2:$E$8002,4,FALSE))/365</f>
        <v>28.317808219178083</v>
      </c>
    </row>
    <row r="2380" spans="1:10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 s="10">
        <f>(C2380-VLOOKUP(H2380,Riders!$A$2:$E$8002,4,FALSE))/365</f>
        <v>23.572602739726026</v>
      </c>
    </row>
    <row r="2381" spans="1:10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 s="10">
        <f>(C2381-VLOOKUP(H2381,Riders!$A$2:$E$8002,4,FALSE))/365</f>
        <v>30.81095890410959</v>
      </c>
    </row>
    <row r="2382" spans="1:10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 s="10">
        <f>(C2382-VLOOKUP(H2382,Riders!$A$2:$E$8002,4,FALSE))/365</f>
        <v>29.82191780821918</v>
      </c>
    </row>
    <row r="2383" spans="1:10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 s="10">
        <f>(C2383-VLOOKUP(H2383,Riders!$A$2:$E$8002,4,FALSE))/365</f>
        <v>21.506849315068493</v>
      </c>
    </row>
    <row r="2384" spans="1:10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 s="10">
        <f>(C2384-VLOOKUP(H2384,Riders!$A$2:$E$8002,4,FALSE))/365</f>
        <v>33.720547945205482</v>
      </c>
    </row>
    <row r="2385" spans="1:10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 s="10">
        <f>(C2385-VLOOKUP(H2385,Riders!$A$2:$E$8002,4,FALSE))/365</f>
        <v>29.884931506849316</v>
      </c>
    </row>
    <row r="2386" spans="1:10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 s="10">
        <f>(C2386-VLOOKUP(H2386,Riders!$A$2:$E$8002,4,FALSE))/365</f>
        <v>22.761643835616439</v>
      </c>
    </row>
    <row r="2387" spans="1:10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 s="10">
        <f>(C2387-VLOOKUP(H2387,Riders!$A$2:$E$8002,4,FALSE))/365</f>
        <v>31.4</v>
      </c>
    </row>
    <row r="2388" spans="1:10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 s="10">
        <f>(C2388-VLOOKUP(H2388,Riders!$A$2:$E$8002,4,FALSE))/365</f>
        <v>28.915068493150685</v>
      </c>
    </row>
    <row r="2389" spans="1:10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 s="10">
        <f>(C2389-VLOOKUP(H2389,Riders!$A$2:$E$8002,4,FALSE))/365</f>
        <v>25.019178082191782</v>
      </c>
    </row>
    <row r="2390" spans="1:10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 s="10">
        <f>(C2390-VLOOKUP(H2390,Riders!$A$2:$E$8002,4,FALSE))/365</f>
        <v>34.032876712328765</v>
      </c>
    </row>
    <row r="2391" spans="1:10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 s="10">
        <f>(C2391-VLOOKUP(H2391,Riders!$A$2:$E$8002,4,FALSE))/365</f>
        <v>24.454794520547946</v>
      </c>
    </row>
    <row r="2392" spans="1:10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 s="10">
        <f>(C2392-VLOOKUP(H2392,Riders!$A$2:$E$8002,4,FALSE))/365</f>
        <v>36.208219178082189</v>
      </c>
    </row>
    <row r="2393" spans="1:10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 s="10">
        <f>(C2393-VLOOKUP(H2393,Riders!$A$2:$E$8002,4,FALSE))/365</f>
        <v>27.315068493150687</v>
      </c>
    </row>
    <row r="2394" spans="1:10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 s="10">
        <f>(C2394-VLOOKUP(H2394,Riders!$A$2:$E$8002,4,FALSE))/365</f>
        <v>29.602739726027398</v>
      </c>
    </row>
    <row r="2395" spans="1:10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 s="10">
        <f>(C2395-VLOOKUP(H2395,Riders!$A$2:$E$8002,4,FALSE))/365</f>
        <v>28.857534246575341</v>
      </c>
    </row>
    <row r="2396" spans="1:10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 s="10">
        <f>(C2396-VLOOKUP(H2396,Riders!$A$2:$E$8002,4,FALSE))/365</f>
        <v>20.86849315068493</v>
      </c>
    </row>
    <row r="2397" spans="1:10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 s="10">
        <f>(C2397-VLOOKUP(H2397,Riders!$A$2:$E$8002,4,FALSE))/365</f>
        <v>27.315068493150687</v>
      </c>
    </row>
    <row r="2398" spans="1:10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 s="10">
        <f>(C2398-VLOOKUP(H2398,Riders!$A$2:$E$8002,4,FALSE))/365</f>
        <v>30.81095890410959</v>
      </c>
    </row>
    <row r="2399" spans="1:10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 s="10">
        <f>(C2399-VLOOKUP(H2399,Riders!$A$2:$E$8002,4,FALSE))/365</f>
        <v>19.991780821917807</v>
      </c>
    </row>
    <row r="2400" spans="1:10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 s="10">
        <f>(C2400-VLOOKUP(H2400,Riders!$A$2:$E$8002,4,FALSE))/365</f>
        <v>31.4</v>
      </c>
    </row>
    <row r="2401" spans="1:10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 s="10">
        <f>(C2401-VLOOKUP(H2401,Riders!$A$2:$E$8002,4,FALSE))/365</f>
        <v>28.915068493150685</v>
      </c>
    </row>
    <row r="2402" spans="1:10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 s="10">
        <f>(C2402-VLOOKUP(H2402,Riders!$A$2:$E$8002,4,FALSE))/365</f>
        <v>22.761643835616439</v>
      </c>
    </row>
    <row r="2403" spans="1:10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 s="10">
        <f>(C2403-VLOOKUP(H2403,Riders!$A$2:$E$8002,4,FALSE))/365</f>
        <v>31.827397260273973</v>
      </c>
    </row>
    <row r="2404" spans="1:10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 s="10">
        <f>(C2404-VLOOKUP(H2404,Riders!$A$2:$E$8002,4,FALSE))/365</f>
        <v>23.572602739726026</v>
      </c>
    </row>
    <row r="2405" spans="1:10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 s="10">
        <f>(C2405-VLOOKUP(H2405,Riders!$A$2:$E$8002,4,FALSE))/365</f>
        <v>28.446575342465753</v>
      </c>
    </row>
    <row r="2406" spans="1:10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 s="10">
        <f>(C2406-VLOOKUP(H2406,Riders!$A$2:$E$8002,4,FALSE))/365</f>
        <v>20.86849315068493</v>
      </c>
    </row>
    <row r="2407" spans="1:10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 s="10">
        <f>(C2407-VLOOKUP(H2407,Riders!$A$2:$E$8002,4,FALSE))/365</f>
        <v>29.884931506849316</v>
      </c>
    </row>
    <row r="2408" spans="1:10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 s="10">
        <f>(C2408-VLOOKUP(H2408,Riders!$A$2:$E$8002,4,FALSE))/365</f>
        <v>28.317808219178083</v>
      </c>
    </row>
    <row r="2409" spans="1:10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 s="10">
        <f>(C2409-VLOOKUP(H2409,Riders!$A$2:$E$8002,4,FALSE))/365</f>
        <v>25.019178082191782</v>
      </c>
    </row>
    <row r="2410" spans="1:10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 s="10">
        <f>(C2410-VLOOKUP(H2410,Riders!$A$2:$E$8002,4,FALSE))/365</f>
        <v>28.857534246575341</v>
      </c>
    </row>
    <row r="2411" spans="1:10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 s="10">
        <f>(C2411-VLOOKUP(H2411,Riders!$A$2:$E$8002,4,FALSE))/365</f>
        <v>22.641095890410959</v>
      </c>
    </row>
    <row r="2412" spans="1:10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 s="10">
        <f>(C2412-VLOOKUP(H2412,Riders!$A$2:$E$8002,4,FALSE))/365</f>
        <v>29.602739726027398</v>
      </c>
    </row>
    <row r="2413" spans="1:10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 s="10">
        <f>(C2413-VLOOKUP(H2413,Riders!$A$2:$E$8002,4,FALSE))/365</f>
        <v>29.82191780821918</v>
      </c>
    </row>
    <row r="2414" spans="1:10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 s="10">
        <f>(C2414-VLOOKUP(H2414,Riders!$A$2:$E$8002,4,FALSE))/365</f>
        <v>36.208219178082189</v>
      </c>
    </row>
    <row r="2415" spans="1:10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 s="10">
        <f>(C2415-VLOOKUP(H2415,Riders!$A$2:$E$8002,4,FALSE))/365</f>
        <v>23.547945205479451</v>
      </c>
    </row>
    <row r="2416" spans="1:10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 s="10">
        <f>(C2416-VLOOKUP(H2416,Riders!$A$2:$E$8002,4,FALSE))/365</f>
        <v>28.915068493150685</v>
      </c>
    </row>
    <row r="2417" spans="1:10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 s="10">
        <f>(C2417-VLOOKUP(H2417,Riders!$A$2:$E$8002,4,FALSE))/365</f>
        <v>29.295890410958904</v>
      </c>
    </row>
    <row r="2418" spans="1:10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27.315068493150687</v>
      </c>
    </row>
    <row r="2419" spans="1:10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 s="10">
        <f>(C2419-VLOOKUP(H2419,Riders!$A$2:$E$8002,4,FALSE))/365</f>
        <v>29.602739726027398</v>
      </c>
    </row>
    <row r="2420" spans="1:10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33.720547945205482</v>
      </c>
    </row>
    <row r="2421" spans="1:10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 s="10">
        <f>(C2421-VLOOKUP(H2421,Riders!$A$2:$E$8002,4,FALSE))/365</f>
        <v>26.172602739726027</v>
      </c>
    </row>
    <row r="2422" spans="1:10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 s="10">
        <f>(C2422-VLOOKUP(H2422,Riders!$A$2:$E$8002,4,FALSE))/365</f>
        <v>34.032876712328765</v>
      </c>
    </row>
    <row r="2423" spans="1:10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 s="10">
        <f>(C2423-VLOOKUP(H2423,Riders!$A$2:$E$8002,4,FALSE))/365</f>
        <v>21.506849315068493</v>
      </c>
    </row>
    <row r="2424" spans="1:10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 s="10">
        <f>(C2424-VLOOKUP(H2424,Riders!$A$2:$E$8002,4,FALSE))/365</f>
        <v>35.186301369863017</v>
      </c>
    </row>
    <row r="2425" spans="1:10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 s="10">
        <f>(C2425-VLOOKUP(H2425,Riders!$A$2:$E$8002,4,FALSE))/365</f>
        <v>29.884931506849316</v>
      </c>
    </row>
    <row r="2426" spans="1:10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 s="10">
        <f>(C2426-VLOOKUP(H2426,Riders!$A$2:$E$8002,4,FALSE))/365</f>
        <v>24.454794520547946</v>
      </c>
    </row>
    <row r="2427" spans="1:10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 s="10">
        <f>(C2427-VLOOKUP(H2427,Riders!$A$2:$E$8002,4,FALSE))/365</f>
        <v>22.761643835616439</v>
      </c>
    </row>
    <row r="2428" spans="1:10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 s="10">
        <f>(C2428-VLOOKUP(H2428,Riders!$A$2:$E$8002,4,FALSE))/365</f>
        <v>25.076712328767123</v>
      </c>
    </row>
    <row r="2429" spans="1:10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 s="10">
        <f>(C2429-VLOOKUP(H2429,Riders!$A$2:$E$8002,4,FALSE))/365</f>
        <v>29.602739726027398</v>
      </c>
    </row>
    <row r="2430" spans="1:10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 s="10">
        <f>(C2430-VLOOKUP(H2430,Riders!$A$2:$E$8002,4,FALSE))/365</f>
        <v>29.295890410958904</v>
      </c>
    </row>
    <row r="2431" spans="1:10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 s="10">
        <f>(C2431-VLOOKUP(H2431,Riders!$A$2:$E$8002,4,FALSE))/365</f>
        <v>27.315068493150687</v>
      </c>
    </row>
    <row r="2432" spans="1:10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 s="10">
        <f>(C2432-VLOOKUP(H2432,Riders!$A$2:$E$8002,4,FALSE))/365</f>
        <v>21.506849315068493</v>
      </c>
    </row>
    <row r="2433" spans="1:10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 s="10">
        <f>(C2433-VLOOKUP(H2433,Riders!$A$2:$E$8002,4,FALSE))/365</f>
        <v>35.186301369863017</v>
      </c>
    </row>
    <row r="2434" spans="1:10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 s="10">
        <f>(C2434-VLOOKUP(H2434,Riders!$A$2:$E$8002,4,FALSE))/365</f>
        <v>29.884931506849316</v>
      </c>
    </row>
    <row r="2435" spans="1:10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 s="10">
        <f>(C2435-VLOOKUP(H2435,Riders!$A$2:$E$8002,4,FALSE))/365</f>
        <v>25.076712328767123</v>
      </c>
    </row>
    <row r="2436" spans="1:10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 s="10">
        <f>(C2436-VLOOKUP(H2436,Riders!$A$2:$E$8002,4,FALSE))/365</f>
        <v>34.032876712328765</v>
      </c>
    </row>
    <row r="2437" spans="1:10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 s="10">
        <f>(C2437-VLOOKUP(H2437,Riders!$A$2:$E$8002,4,FALSE))/365</f>
        <v>26.172602739726027</v>
      </c>
    </row>
    <row r="2438" spans="1:10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 s="10">
        <f>(C2438-VLOOKUP(H2438,Riders!$A$2:$E$8002,4,FALSE))/365</f>
        <v>33.720547945205482</v>
      </c>
    </row>
    <row r="2439" spans="1:10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 s="10">
        <f>(C2439-VLOOKUP(H2439,Riders!$A$2:$E$8002,4,FALSE))/365</f>
        <v>22.761643835616439</v>
      </c>
    </row>
    <row r="2440" spans="1:10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 s="10">
        <f>(C2440-VLOOKUP(H2440,Riders!$A$2:$E$8002,4,FALSE))/365</f>
        <v>24.454794520547946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 s="10">
        <f>(C2441-VLOOKUP(H2441,Riders!$A$2:$E$8002,4,FALSE))/365</f>
        <v>27.334246575342465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 s="10">
        <f>(C2442-VLOOKUP(H2442,Riders!$A$2:$E$8002,4,FALSE))/365</f>
        <v>36.227397260273975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 s="10">
        <f>(C2443-VLOOKUP(H2443,Riders!$A$2:$E$8002,4,FALSE))/365</f>
        <v>28.465753424657535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 s="10">
        <f>(C2444-VLOOKUP(H2444,Riders!$A$2:$E$8002,4,FALSE))/365</f>
        <v>24.473972602739725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 s="10">
        <f>(C2445-VLOOKUP(H2445,Riders!$A$2:$E$8002,4,FALSE))/365</f>
        <v>20.673972602739727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 s="10">
        <f>(C2446-VLOOKUP(H2446,Riders!$A$2:$E$8002,4,FALSE))/365</f>
        <v>28.934246575342467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 s="10">
        <f>(C2447-VLOOKUP(H2447,Riders!$A$2:$E$8002,4,FALSE))/365</f>
        <v>21.635616438356163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 s="10">
        <f>(C2448-VLOOKUP(H2448,Riders!$A$2:$E$8002,4,FALSE))/365</f>
        <v>27.334246575342465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 s="10">
        <f>(C2449-VLOOKUP(H2449,Riders!$A$2:$E$8002,4,FALSE))/365</f>
        <v>30.616438356164384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 s="10">
        <f>(C2450-VLOOKUP(H2450,Riders!$A$2:$E$8002,4,FALSE))/365</f>
        <v>33.739726027397261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 s="10">
        <f>(C2451-VLOOKUP(H2451,Riders!$A$2:$E$8002,4,FALSE))/365</f>
        <v>25.038356164383561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 s="10">
        <f>(C2452-VLOOKUP(H2452,Riders!$A$2:$E$8002,4,FALSE))/365</f>
        <v>31.419178082191781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 s="10">
        <f>(C2453-VLOOKUP(H2453,Riders!$A$2:$E$8002,4,FALSE))/365</f>
        <v>28.876712328767123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 s="10">
        <f>(C2454-VLOOKUP(H2454,Riders!$A$2:$E$8002,4,FALSE))/365</f>
        <v>25.887671232876713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 s="10">
        <f>(C2455-VLOOKUP(H2455,Riders!$A$2:$E$8002,4,FALSE))/365</f>
        <v>29.621917808219177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 s="10">
        <f>(C2456-VLOOKUP(H2456,Riders!$A$2:$E$8002,4,FALSE))/365</f>
        <v>21.539726027397261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 s="10">
        <f>(C2457-VLOOKUP(H2457,Riders!$A$2:$E$8002,4,FALSE))/365</f>
        <v>23.591780821917808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 s="10">
        <f>(C2458-VLOOKUP(H2458,Riders!$A$2:$E$8002,4,FALSE))/365</f>
        <v>23.701369863013699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 s="10">
        <f>(C2459-VLOOKUP(H2459,Riders!$A$2:$E$8002,4,FALSE))/365</f>
        <v>28.934246575342467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 s="10">
        <f>(C2460-VLOOKUP(H2460,Riders!$A$2:$E$8002,4,FALSE))/365</f>
        <v>26.572602739726026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 s="10">
        <f>(C2461-VLOOKUP(H2461,Riders!$A$2:$E$8002,4,FALSE))/365</f>
        <v>23.301369863013697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 s="10">
        <f>(C2462-VLOOKUP(H2462,Riders!$A$2:$E$8002,4,FALSE))/365</f>
        <v>29.315068493150687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 s="10">
        <f>(C2463-VLOOKUP(H2463,Riders!$A$2:$E$8002,4,FALSE))/365</f>
        <v>22.857534246575341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 s="10">
        <f>(C2464-VLOOKUP(H2464,Riders!$A$2:$E$8002,4,FALSE))/365</f>
        <v>24.372602739726027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 s="10">
        <f>(C2465-VLOOKUP(H2465,Riders!$A$2:$E$8002,4,FALSE))/365</f>
        <v>20.010958904109589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 s="10">
        <f>(C2466-VLOOKUP(H2466,Riders!$A$2:$E$8002,4,FALSE))/365</f>
        <v>23.567123287671233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 s="10">
        <f>(C2467-VLOOKUP(H2467,Riders!$A$2:$E$8002,4,FALSE))/365</f>
        <v>30.830136986301369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 s="10">
        <f>(C2468-VLOOKUP(H2468,Riders!$A$2:$E$8002,4,FALSE))/365</f>
        <v>31.419178082191781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 s="10">
        <f>(C2469-VLOOKUP(H2469,Riders!$A$2:$E$8002,4,FALSE))/365</f>
        <v>28.465753424657535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 s="10">
        <f>(C2470-VLOOKUP(H2470,Riders!$A$2:$E$8002,4,FALSE))/365</f>
        <v>23.701369863013699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 s="10">
        <f>(C2471-VLOOKUP(H2471,Riders!$A$2:$E$8002,4,FALSE))/365</f>
        <v>24.372602739726027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 s="10">
        <f>(C2472-VLOOKUP(H2472,Riders!$A$2:$E$8002,4,FALSE))/365</f>
        <v>30.616438356164384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 s="10">
        <f>(C2473-VLOOKUP(H2473,Riders!$A$2:$E$8002,4,FALSE))/365</f>
        <v>23.591780821917808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 s="10">
        <f>(C2474-VLOOKUP(H2474,Riders!$A$2:$E$8002,4,FALSE))/365</f>
        <v>30.830136986301369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 s="10">
        <f>(C2475-VLOOKUP(H2475,Riders!$A$2:$E$8002,4,FALSE))/365</f>
        <v>28.934246575342467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 s="10">
        <f>(C2476-VLOOKUP(H2476,Riders!$A$2:$E$8002,4,FALSE))/365</f>
        <v>25.038356164383561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 s="10">
        <f>(C2477-VLOOKUP(H2477,Riders!$A$2:$E$8002,4,FALSE))/365</f>
        <v>29.621917808219177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 s="10">
        <f>(C2478-VLOOKUP(H2478,Riders!$A$2:$E$8002,4,FALSE))/365</f>
        <v>26.572602739726026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 s="10">
        <f>(C2479-VLOOKUP(H2479,Riders!$A$2:$E$8002,4,FALSE))/365</f>
        <v>33.739726027397261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 s="10">
        <f>(C2480-VLOOKUP(H2480,Riders!$A$2:$E$8002,4,FALSE))/365</f>
        <v>23.567123287671233</v>
      </c>
    </row>
    <row r="2481" spans="1:10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 s="10">
        <f>(C2481-VLOOKUP(H2481,Riders!$A$2:$E$8002,4,FALSE))/365</f>
        <v>20.673972602739727</v>
      </c>
    </row>
    <row r="2482" spans="1:10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 s="10">
        <f>(C2482-VLOOKUP(H2482,Riders!$A$2:$E$8002,4,FALSE))/365</f>
        <v>20.010958904109589</v>
      </c>
    </row>
    <row r="2483" spans="1:10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 s="10">
        <f>(C2483-VLOOKUP(H2483,Riders!$A$2:$E$8002,4,FALSE))/365</f>
        <v>22.857534246575341</v>
      </c>
    </row>
    <row r="2484" spans="1:10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 s="10">
        <f>(C2484-VLOOKUP(H2484,Riders!$A$2:$E$8002,4,FALSE))/365</f>
        <v>28.876712328767123</v>
      </c>
    </row>
    <row r="2485" spans="1:10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 s="10">
        <f>(C2485-VLOOKUP(H2485,Riders!$A$2:$E$8002,4,FALSE))/365</f>
        <v>24.473972602739725</v>
      </c>
    </row>
    <row r="2486" spans="1:10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 s="10">
        <f>(C2486-VLOOKUP(H2486,Riders!$A$2:$E$8002,4,FALSE))/365</f>
        <v>28.934246575342467</v>
      </c>
    </row>
    <row r="2487" spans="1:10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 s="10">
        <f>(C2487-VLOOKUP(H2487,Riders!$A$2:$E$8002,4,FALSE))/365</f>
        <v>21.539726027397261</v>
      </c>
    </row>
    <row r="2488" spans="1:10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 s="10">
        <f>(C2488-VLOOKUP(H2488,Riders!$A$2:$E$8002,4,FALSE))/365</f>
        <v>31.419178082191781</v>
      </c>
    </row>
    <row r="2489" spans="1:10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 s="10">
        <f>(C2489-VLOOKUP(H2489,Riders!$A$2:$E$8002,4,FALSE))/365</f>
        <v>27.334246575342465</v>
      </c>
    </row>
    <row r="2490" spans="1:10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 s="10">
        <f>(C2490-VLOOKUP(H2490,Riders!$A$2:$E$8002,4,FALSE))/365</f>
        <v>27.334246575342465</v>
      </c>
    </row>
    <row r="2491" spans="1:10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 s="10">
        <f>(C2491-VLOOKUP(H2491,Riders!$A$2:$E$8002,4,FALSE))/365</f>
        <v>20.010958904109589</v>
      </c>
    </row>
    <row r="2492" spans="1:10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 s="10">
        <f>(C2492-VLOOKUP(H2492,Riders!$A$2:$E$8002,4,FALSE))/365</f>
        <v>23.301369863013697</v>
      </c>
    </row>
    <row r="2493" spans="1:10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 s="10">
        <f>(C2493-VLOOKUP(H2493,Riders!$A$2:$E$8002,4,FALSE))/365</f>
        <v>25.887671232876713</v>
      </c>
    </row>
    <row r="2494" spans="1:10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 s="10">
        <f>(C2494-VLOOKUP(H2494,Riders!$A$2:$E$8002,4,FALSE))/365</f>
        <v>29.621917808219177</v>
      </c>
    </row>
    <row r="2495" spans="1:10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 s="10">
        <f>(C2495-VLOOKUP(H2495,Riders!$A$2:$E$8002,4,FALSE))/365</f>
        <v>30.616438356164384</v>
      </c>
    </row>
    <row r="2496" spans="1:10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 s="10">
        <f>(C2496-VLOOKUP(H2496,Riders!$A$2:$E$8002,4,FALSE))/365</f>
        <v>29.315068493150687</v>
      </c>
    </row>
    <row r="2497" spans="1:10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 s="10">
        <f>(C2497-VLOOKUP(H2497,Riders!$A$2:$E$8002,4,FALSE))/365</f>
        <v>36.227397260273975</v>
      </c>
    </row>
    <row r="2498" spans="1:10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 s="10">
        <f>(C2498-VLOOKUP(H2498,Riders!$A$2:$E$8002,4,FALSE))/365</f>
        <v>21.635616438356163</v>
      </c>
    </row>
    <row r="2499" spans="1:10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 s="10">
        <f>(C2499-VLOOKUP(H2499,Riders!$A$2:$E$8002,4,FALSE))/365</f>
        <v>30.616438356164384</v>
      </c>
    </row>
    <row r="2500" spans="1:10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 s="10">
        <f>(C2500-VLOOKUP(H2500,Riders!$A$2:$E$8002,4,FALSE))/365</f>
        <v>27.334246575342465</v>
      </c>
    </row>
    <row r="2501" spans="1:10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 s="10">
        <f>(C2501-VLOOKUP(H2501,Riders!$A$2:$E$8002,4,FALSE))/365</f>
        <v>25.887671232876713</v>
      </c>
    </row>
    <row r="2502" spans="1:10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 s="10">
        <f>(C2502-VLOOKUP(H2502,Riders!$A$2:$E$8002,4,FALSE))/365</f>
        <v>21.539726027397261</v>
      </c>
    </row>
    <row r="2503" spans="1:10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 s="10">
        <f>(C2503-VLOOKUP(H2503,Riders!$A$2:$E$8002,4,FALSE))/365</f>
        <v>31.419178082191781</v>
      </c>
    </row>
    <row r="2504" spans="1:10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 s="10">
        <f>(C2504-VLOOKUP(H2504,Riders!$A$2:$E$8002,4,FALSE))/365</f>
        <v>29.621917808219177</v>
      </c>
    </row>
    <row r="2505" spans="1:10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 s="10">
        <f>(C2505-VLOOKUP(H2505,Riders!$A$2:$E$8002,4,FALSE))/365</f>
        <v>23.301369863013697</v>
      </c>
    </row>
    <row r="2506" spans="1:10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 s="10">
        <f>(C2506-VLOOKUP(H2506,Riders!$A$2:$E$8002,4,FALSE))/365</f>
        <v>29.315068493150687</v>
      </c>
    </row>
    <row r="2507" spans="1:10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 s="10">
        <f>(C2507-VLOOKUP(H2507,Riders!$A$2:$E$8002,4,FALSE))/365</f>
        <v>21.635616438356163</v>
      </c>
    </row>
    <row r="2508" spans="1:10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 s="10">
        <f>(C2508-VLOOKUP(H2508,Riders!$A$2:$E$8002,4,FALSE))/365</f>
        <v>20.010958904109589</v>
      </c>
    </row>
    <row r="2509" spans="1:10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 s="10">
        <f>(C2509-VLOOKUP(H2509,Riders!$A$2:$E$8002,4,FALSE))/365</f>
        <v>36.227397260273975</v>
      </c>
    </row>
    <row r="2510" spans="1:10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 s="10">
        <f>(C2510-VLOOKUP(H2510,Riders!$A$2:$E$8002,4,FALSE))/365</f>
        <v>27.334246575342465</v>
      </c>
    </row>
    <row r="2511" spans="1:10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 s="10">
        <f>(C2511-VLOOKUP(H2511,Riders!$A$2:$E$8002,4,FALSE))/365</f>
        <v>36.323287671232876</v>
      </c>
    </row>
    <row r="2512" spans="1:10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 s="10">
        <f>(C2512-VLOOKUP(H2512,Riders!$A$2:$E$8002,4,FALSE))/365</f>
        <v>24.849315068493151</v>
      </c>
    </row>
    <row r="2513" spans="1:10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 s="10">
        <f>(C2513-VLOOKUP(H2513,Riders!$A$2:$E$8002,4,FALSE))/365</f>
        <v>35.328767123287669</v>
      </c>
    </row>
    <row r="2514" spans="1:10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 s="10">
        <f>(C2514-VLOOKUP(H2514,Riders!$A$2:$E$8002,4,FALSE))/365</f>
        <v>23.663013698630138</v>
      </c>
    </row>
    <row r="2515" spans="1:10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 s="10">
        <f>(C2515-VLOOKUP(H2515,Riders!$A$2:$E$8002,4,FALSE))/365</f>
        <v>20.106849315068494</v>
      </c>
    </row>
    <row r="2516" spans="1:10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 s="10">
        <f>(C2516-VLOOKUP(H2516,Riders!$A$2:$E$8002,4,FALSE))/365</f>
        <v>31.942465753424656</v>
      </c>
    </row>
    <row r="2517" spans="1:10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 s="10">
        <f>(C2517-VLOOKUP(H2517,Riders!$A$2:$E$8002,4,FALSE))/365</f>
        <v>21.731506849315068</v>
      </c>
    </row>
    <row r="2518" spans="1:10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 s="10">
        <f>(C2518-VLOOKUP(H2518,Riders!$A$2:$E$8002,4,FALSE))/365</f>
        <v>24.56986301369863</v>
      </c>
    </row>
    <row r="2519" spans="1:10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 s="10">
        <f>(C2519-VLOOKUP(H2519,Riders!$A$2:$E$8002,4,FALSE))/365</f>
        <v>30.712328767123289</v>
      </c>
    </row>
    <row r="2520" spans="1:10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 s="10">
        <f>(C2520-VLOOKUP(H2520,Riders!$A$2:$E$8002,4,FALSE))/365</f>
        <v>26.849315068493151</v>
      </c>
    </row>
    <row r="2521" spans="1:10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 s="10">
        <f>(C2521-VLOOKUP(H2521,Riders!$A$2:$E$8002,4,FALSE))/365</f>
        <v>32.871232876712327</v>
      </c>
    </row>
    <row r="2522" spans="1:10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 s="10">
        <f>(C2522-VLOOKUP(H2522,Riders!$A$2:$E$8002,4,FALSE))/365</f>
        <v>28.561643835616437</v>
      </c>
    </row>
    <row r="2523" spans="1:10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 s="10">
        <f>(C2523-VLOOKUP(H2523,Riders!$A$2:$E$8002,4,FALSE))/365</f>
        <v>24.082191780821919</v>
      </c>
    </row>
    <row r="2524" spans="1:10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 s="10">
        <f>(C2524-VLOOKUP(H2524,Riders!$A$2:$E$8002,4,FALSE))/365</f>
        <v>25.19178082191781</v>
      </c>
    </row>
    <row r="2525" spans="1:10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 s="10">
        <f>(C2525-VLOOKUP(H2525,Riders!$A$2:$E$8002,4,FALSE))/365</f>
        <v>21.635616438356163</v>
      </c>
    </row>
    <row r="2526" spans="1:10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 s="10">
        <f>(C2526-VLOOKUP(H2526,Riders!$A$2:$E$8002,4,FALSE))/365</f>
        <v>24.087671232876712</v>
      </c>
    </row>
    <row r="2527" spans="1:10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 s="10">
        <f>(C2527-VLOOKUP(H2527,Riders!$A$2:$E$8002,4,FALSE))/365</f>
        <v>21.435616438356163</v>
      </c>
    </row>
    <row r="2528" spans="1:10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 s="10">
        <f>(C2528-VLOOKUP(H2528,Riders!$A$2:$E$8002,4,FALSE))/365</f>
        <v>28.432876712328767</v>
      </c>
    </row>
    <row r="2529" spans="1:10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 s="10">
        <f>(C2529-VLOOKUP(H2529,Riders!$A$2:$E$8002,4,FALSE))/365</f>
        <v>27.43013698630137</v>
      </c>
    </row>
    <row r="2530" spans="1:10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 s="10">
        <f>(C2530-VLOOKUP(H2530,Riders!$A$2:$E$8002,4,FALSE))/365</f>
        <v>30.926027397260274</v>
      </c>
    </row>
    <row r="2531" spans="1:10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 s="10">
        <f>(C2531-VLOOKUP(H2531,Riders!$A$2:$E$8002,4,FALSE))/365</f>
        <v>27.531506849315068</v>
      </c>
    </row>
    <row r="2532" spans="1:10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 s="10">
        <f>(C2532-VLOOKUP(H2532,Riders!$A$2:$E$8002,4,FALSE))/365</f>
        <v>26.668493150684931</v>
      </c>
    </row>
    <row r="2533" spans="1:10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 s="10">
        <f>(C2533-VLOOKUP(H2533,Riders!$A$2:$E$8002,4,FALSE))/365</f>
        <v>29.030136986301368</v>
      </c>
    </row>
    <row r="2534" spans="1:10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 s="10">
        <f>(C2534-VLOOKUP(H2534,Riders!$A$2:$E$8002,4,FALSE))/365</f>
        <v>30</v>
      </c>
    </row>
    <row r="2535" spans="1:10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 s="10">
        <f>(C2535-VLOOKUP(H2535,Riders!$A$2:$E$8002,4,FALSE))/365</f>
        <v>26.287671232876711</v>
      </c>
    </row>
    <row r="2536" spans="1:10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 s="10">
        <f>(C2536-VLOOKUP(H2536,Riders!$A$2:$E$8002,4,FALSE))/365</f>
        <v>25.983561643835618</v>
      </c>
    </row>
    <row r="2537" spans="1:10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 s="10">
        <f>(C2537-VLOOKUP(H2537,Riders!$A$2:$E$8002,4,FALSE))/365</f>
        <v>21.80821917808219</v>
      </c>
    </row>
    <row r="2538" spans="1:10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 s="10">
        <f>(C2538-VLOOKUP(H2538,Riders!$A$2:$E$8002,4,FALSE))/365</f>
        <v>28.972602739726028</v>
      </c>
    </row>
    <row r="2539" spans="1:10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 s="10">
        <f>(C2539-VLOOKUP(H2539,Riders!$A$2:$E$8002,4,FALSE))/365</f>
        <v>21.216438356164385</v>
      </c>
    </row>
    <row r="2540" spans="1:10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 s="10">
        <f>(C2540-VLOOKUP(H2540,Riders!$A$2:$E$8002,4,FALSE))/365</f>
        <v>21.80821917808219</v>
      </c>
    </row>
    <row r="2541" spans="1:10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 s="10">
        <f>(C2541-VLOOKUP(H2541,Riders!$A$2:$E$8002,4,FALSE))/365</f>
        <v>24.849315068493151</v>
      </c>
    </row>
    <row r="2542" spans="1:10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 s="10">
        <f>(C2542-VLOOKUP(H2542,Riders!$A$2:$E$8002,4,FALSE))/365</f>
        <v>30</v>
      </c>
    </row>
    <row r="2543" spans="1:10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 s="10">
        <f>(C2543-VLOOKUP(H2543,Riders!$A$2:$E$8002,4,FALSE))/365</f>
        <v>24.56986301369863</v>
      </c>
    </row>
    <row r="2544" spans="1:10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 s="10">
        <f>(C2544-VLOOKUP(H2544,Riders!$A$2:$E$8002,4,FALSE))/365</f>
        <v>31.942465753424656</v>
      </c>
    </row>
    <row r="2545" spans="1:10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 s="10">
        <f>(C2545-VLOOKUP(H2545,Riders!$A$2:$E$8002,4,FALSE))/365</f>
        <v>23.663013698630138</v>
      </c>
    </row>
    <row r="2546" spans="1:10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 s="10">
        <f>(C2546-VLOOKUP(H2546,Riders!$A$2:$E$8002,4,FALSE))/365</f>
        <v>21.216438356164385</v>
      </c>
    </row>
    <row r="2547" spans="1:10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 s="10">
        <f>(C2547-VLOOKUP(H2547,Riders!$A$2:$E$8002,4,FALSE))/365</f>
        <v>26.668493150684931</v>
      </c>
    </row>
    <row r="2548" spans="1:10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 s="10">
        <f>(C2548-VLOOKUP(H2548,Riders!$A$2:$E$8002,4,FALSE))/365</f>
        <v>32.871232876712327</v>
      </c>
    </row>
    <row r="2549" spans="1:10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 s="10">
        <f>(C2549-VLOOKUP(H2549,Riders!$A$2:$E$8002,4,FALSE))/365</f>
        <v>21.435616438356163</v>
      </c>
    </row>
    <row r="2550" spans="1:10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 s="10">
        <f>(C2550-VLOOKUP(H2550,Riders!$A$2:$E$8002,4,FALSE))/365</f>
        <v>30.712328767123289</v>
      </c>
    </row>
    <row r="2551" spans="1:10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 s="10">
        <f>(C2551-VLOOKUP(H2551,Riders!$A$2:$E$8002,4,FALSE))/365</f>
        <v>29.030136986301368</v>
      </c>
    </row>
    <row r="2552" spans="1:10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 s="10">
        <f>(C2552-VLOOKUP(H2552,Riders!$A$2:$E$8002,4,FALSE))/365</f>
        <v>24.087671232876712</v>
      </c>
    </row>
    <row r="2553" spans="1:10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 s="10">
        <f>(C2553-VLOOKUP(H2553,Riders!$A$2:$E$8002,4,FALSE))/365</f>
        <v>28.972602739726028</v>
      </c>
    </row>
    <row r="2554" spans="1:10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 s="10">
        <f>(C2554-VLOOKUP(H2554,Riders!$A$2:$E$8002,4,FALSE))/365</f>
        <v>28.561643835616437</v>
      </c>
    </row>
    <row r="2555" spans="1:10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 s="10">
        <f>(C2555-VLOOKUP(H2555,Riders!$A$2:$E$8002,4,FALSE))/365</f>
        <v>21.731506849315068</v>
      </c>
    </row>
    <row r="2556" spans="1:10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 s="10">
        <f>(C2556-VLOOKUP(H2556,Riders!$A$2:$E$8002,4,FALSE))/365</f>
        <v>27.531506849315068</v>
      </c>
    </row>
    <row r="2557" spans="1:10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 s="10">
        <f>(C2557-VLOOKUP(H2557,Riders!$A$2:$E$8002,4,FALSE))/365</f>
        <v>27.43013698630137</v>
      </c>
    </row>
    <row r="2558" spans="1:10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 s="10">
        <f>(C2558-VLOOKUP(H2558,Riders!$A$2:$E$8002,4,FALSE))/365</f>
        <v>24.082191780821919</v>
      </c>
    </row>
    <row r="2559" spans="1:10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 s="10">
        <f>(C2559-VLOOKUP(H2559,Riders!$A$2:$E$8002,4,FALSE))/365</f>
        <v>25.983561643835618</v>
      </c>
    </row>
    <row r="2560" spans="1:10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 s="10">
        <f>(C2560-VLOOKUP(H2560,Riders!$A$2:$E$8002,4,FALSE))/365</f>
        <v>35.328767123287669</v>
      </c>
    </row>
    <row r="2561" spans="1:10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 s="10">
        <f>(C2561-VLOOKUP(H2561,Riders!$A$2:$E$8002,4,FALSE))/365</f>
        <v>28.432876712328767</v>
      </c>
    </row>
    <row r="2562" spans="1:10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 s="10">
        <f>(C2562-VLOOKUP(H2562,Riders!$A$2:$E$8002,4,FALSE))/365</f>
        <v>25.19178082191781</v>
      </c>
    </row>
    <row r="2563" spans="1:10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 s="10">
        <f>(C2563-VLOOKUP(H2563,Riders!$A$2:$E$8002,4,FALSE))/365</f>
        <v>25.983561643835618</v>
      </c>
    </row>
    <row r="2564" spans="1:10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 s="10">
        <f>(C2564-VLOOKUP(H2564,Riders!$A$2:$E$8002,4,FALSE))/365</f>
        <v>30.926027397260274</v>
      </c>
    </row>
    <row r="2565" spans="1:10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 s="10">
        <f>(C2565-VLOOKUP(H2565,Riders!$A$2:$E$8002,4,FALSE))/365</f>
        <v>21.635616438356163</v>
      </c>
    </row>
    <row r="2566" spans="1:10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 s="10">
        <f>(C2566-VLOOKUP(H2566,Riders!$A$2:$E$8002,4,FALSE))/365</f>
        <v>32.871232876712327</v>
      </c>
    </row>
    <row r="2567" spans="1:10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 s="10">
        <f>(C2567-VLOOKUP(H2567,Riders!$A$2:$E$8002,4,FALSE))/365</f>
        <v>31.942465753424656</v>
      </c>
    </row>
    <row r="2568" spans="1:10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 s="10">
        <f>(C2568-VLOOKUP(H2568,Riders!$A$2:$E$8002,4,FALSE))/365</f>
        <v>36.323287671232876</v>
      </c>
    </row>
    <row r="2569" spans="1:10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 s="10">
        <f>(C2569-VLOOKUP(H2569,Riders!$A$2:$E$8002,4,FALSE))/365</f>
        <v>26.287671232876711</v>
      </c>
    </row>
    <row r="2570" spans="1:10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 s="10">
        <f>(C2570-VLOOKUP(H2570,Riders!$A$2:$E$8002,4,FALSE))/365</f>
        <v>21.731506849315068</v>
      </c>
    </row>
    <row r="2571" spans="1:10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 s="10">
        <f>(C2571-VLOOKUP(H2571,Riders!$A$2:$E$8002,4,FALSE))/365</f>
        <v>20.106849315068494</v>
      </c>
    </row>
    <row r="2572" spans="1:10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 s="10">
        <f>(C2572-VLOOKUP(H2572,Riders!$A$2:$E$8002,4,FALSE))/365</f>
        <v>26.849315068493151</v>
      </c>
    </row>
    <row r="2573" spans="1:10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 s="10">
        <f>(C2573-VLOOKUP(H2573,Riders!$A$2:$E$8002,4,FALSE))/365</f>
        <v>21.80821917808219</v>
      </c>
    </row>
    <row r="2574" spans="1:10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 s="10">
        <f>(C2574-VLOOKUP(H2574,Riders!$A$2:$E$8002,4,FALSE))/365</f>
        <v>24.087671232876712</v>
      </c>
    </row>
    <row r="2575" spans="1:10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 s="10">
        <f>(C2575-VLOOKUP(H2575,Riders!$A$2:$E$8002,4,FALSE))/365</f>
        <v>25.983561643835618</v>
      </c>
    </row>
    <row r="2576" spans="1:10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 s="10">
        <f>(C2576-VLOOKUP(H2576,Riders!$A$2:$E$8002,4,FALSE))/365</f>
        <v>26.287671232876711</v>
      </c>
    </row>
    <row r="2577" spans="1:10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 s="10">
        <f>(C2577-VLOOKUP(H2577,Riders!$A$2:$E$8002,4,FALSE))/365</f>
        <v>30.926027397260274</v>
      </c>
    </row>
    <row r="2578" spans="1:10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 s="10">
        <f>(C2578-VLOOKUP(H2578,Riders!$A$2:$E$8002,4,FALSE))/365</f>
        <v>21.635616438356163</v>
      </c>
    </row>
    <row r="2579" spans="1:10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 s="10">
        <f>(C2579-VLOOKUP(H2579,Riders!$A$2:$E$8002,4,FALSE))/365</f>
        <v>20.106849315068494</v>
      </c>
    </row>
    <row r="2580" spans="1:10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 s="10">
        <f>(C2580-VLOOKUP(H2580,Riders!$A$2:$E$8002,4,FALSE))/365</f>
        <v>21.731506849315068</v>
      </c>
    </row>
    <row r="2581" spans="1:10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 s="10">
        <f>(C2581-VLOOKUP(H2581,Riders!$A$2:$E$8002,4,FALSE))/365</f>
        <v>26.849315068493151</v>
      </c>
    </row>
    <row r="2582" spans="1:10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 s="10">
        <f>(C2582-VLOOKUP(H2582,Riders!$A$2:$E$8002,4,FALSE))/365</f>
        <v>21.80821917808219</v>
      </c>
    </row>
    <row r="2583" spans="1:10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 s="10">
        <f>(C2583-VLOOKUP(H2583,Riders!$A$2:$E$8002,4,FALSE))/365</f>
        <v>32.871232876712327</v>
      </c>
    </row>
    <row r="2584" spans="1:10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 s="10">
        <f>(C2584-VLOOKUP(H2584,Riders!$A$2:$E$8002,4,FALSE))/365</f>
        <v>24.087671232876712</v>
      </c>
    </row>
    <row r="2585" spans="1:10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 s="10">
        <f>(C2585-VLOOKUP(H2585,Riders!$A$2:$E$8002,4,FALSE))/365</f>
        <v>31.942465753424656</v>
      </c>
    </row>
    <row r="2586" spans="1:10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 s="10">
        <f>(C2586-VLOOKUP(H2586,Riders!$A$2:$E$8002,4,FALSE))/365</f>
        <v>26.021917808219179</v>
      </c>
    </row>
    <row r="2587" spans="1:10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 s="10">
        <f>(C2587-VLOOKUP(H2587,Riders!$A$2:$E$8002,4,FALSE))/365</f>
        <v>20.145205479452056</v>
      </c>
    </row>
    <row r="2588" spans="1:10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 s="10">
        <f>(C2588-VLOOKUP(H2588,Riders!$A$2:$E$8002,4,FALSE))/365</f>
        <v>28.723287671232878</v>
      </c>
    </row>
    <row r="2589" spans="1:10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 s="10">
        <f>(C2589-VLOOKUP(H2589,Riders!$A$2:$E$8002,4,FALSE))/365</f>
        <v>29.010958904109589</v>
      </c>
    </row>
    <row r="2590" spans="1:10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 s="10">
        <f>(C2590-VLOOKUP(H2590,Riders!$A$2:$E$8002,4,FALSE))/365</f>
        <v>36.361643835616441</v>
      </c>
    </row>
    <row r="2591" spans="1:10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 s="10">
        <f>(C2591-VLOOKUP(H2591,Riders!$A$2:$E$8002,4,FALSE))/365</f>
        <v>24.126027397260273</v>
      </c>
    </row>
    <row r="2592" spans="1:10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 s="10">
        <f>(C2592-VLOOKUP(H2592,Riders!$A$2:$E$8002,4,FALSE))/365</f>
        <v>35.339726027397262</v>
      </c>
    </row>
    <row r="2593" spans="1:10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 s="10">
        <f>(C2593-VLOOKUP(H2593,Riders!$A$2:$E$8002,4,FALSE))/365</f>
        <v>24.887671232876713</v>
      </c>
    </row>
    <row r="2594" spans="1:10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 s="10">
        <f>(C2594-VLOOKUP(H2594,Riders!$A$2:$E$8002,4,FALSE))/365</f>
        <v>26.326027397260273</v>
      </c>
    </row>
    <row r="2595" spans="1:10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 s="10">
        <f>(C2595-VLOOKUP(H2595,Riders!$A$2:$E$8002,4,FALSE))/365</f>
        <v>30.038356164383561</v>
      </c>
    </row>
    <row r="2596" spans="1:10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 s="10">
        <f>(C2596-VLOOKUP(H2596,Riders!$A$2:$E$8002,4,FALSE))/365</f>
        <v>24.608219178082191</v>
      </c>
    </row>
    <row r="2597" spans="1:10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 s="10">
        <f>(C2597-VLOOKUP(H2597,Riders!$A$2:$E$8002,4,FALSE))/365</f>
        <v>26.706849315068492</v>
      </c>
    </row>
    <row r="2598" spans="1:10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 s="10">
        <f>(C2598-VLOOKUP(H2598,Riders!$A$2:$E$8002,4,FALSE))/365</f>
        <v>27.468493150684932</v>
      </c>
    </row>
    <row r="2599" spans="1:10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 s="10">
        <f>(C2599-VLOOKUP(H2599,Riders!$A$2:$E$8002,4,FALSE))/365</f>
        <v>19.912328767123288</v>
      </c>
    </row>
    <row r="2600" spans="1:10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 s="10">
        <f>(C2600-VLOOKUP(H2600,Riders!$A$2:$E$8002,4,FALSE))/365</f>
        <v>27.56986301369863</v>
      </c>
    </row>
    <row r="2601" spans="1:10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 s="10">
        <f>(C2601-VLOOKUP(H2601,Riders!$A$2:$E$8002,4,FALSE))/365</f>
        <v>28.471232876712328</v>
      </c>
    </row>
    <row r="2602" spans="1:10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 s="10">
        <f>(C2602-VLOOKUP(H2602,Riders!$A$2:$E$8002,4,FALSE))/365</f>
        <v>28.6</v>
      </c>
    </row>
    <row r="2603" spans="1:10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 s="10">
        <f>(C2603-VLOOKUP(H2603,Riders!$A$2:$E$8002,4,FALSE))/365</f>
        <v>28.720547945205478</v>
      </c>
    </row>
    <row r="2604" spans="1:10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 s="10">
        <f>(C2604-VLOOKUP(H2604,Riders!$A$2:$E$8002,4,FALSE))/365</f>
        <v>23.835616438356166</v>
      </c>
    </row>
    <row r="2605" spans="1:10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 s="10">
        <f>(C2605-VLOOKUP(H2605,Riders!$A$2:$E$8002,4,FALSE))/365</f>
        <v>30.964383561643835</v>
      </c>
    </row>
    <row r="2606" spans="1:10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 s="10">
        <f>(C2606-VLOOKUP(H2606,Riders!$A$2:$E$8002,4,FALSE))/365</f>
        <v>21.660273972602738</v>
      </c>
    </row>
    <row r="2607" spans="1:10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 s="10">
        <f>(C2607-VLOOKUP(H2607,Riders!$A$2:$E$8002,4,FALSE))/365</f>
        <v>21.846575342465755</v>
      </c>
    </row>
    <row r="2608" spans="1:10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 s="10">
        <f>(C2608-VLOOKUP(H2608,Riders!$A$2:$E$8002,4,FALSE))/365</f>
        <v>23.701369863013699</v>
      </c>
    </row>
    <row r="2609" spans="1:10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 s="10">
        <f>(C2609-VLOOKUP(H2609,Riders!$A$2:$E$8002,4,FALSE))/365</f>
        <v>27.468493150684932</v>
      </c>
    </row>
    <row r="2610" spans="1:10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 s="10">
        <f>(C2610-VLOOKUP(H2610,Riders!$A$2:$E$8002,4,FALSE))/365</f>
        <v>21.254794520547946</v>
      </c>
    </row>
    <row r="2611" spans="1:10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 s="10">
        <f>(C2611-VLOOKUP(H2611,Riders!$A$2:$E$8002,4,FALSE))/365</f>
        <v>23.726027397260275</v>
      </c>
    </row>
    <row r="2612" spans="1:10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 s="10">
        <f>(C2612-VLOOKUP(H2612,Riders!$A$2:$E$8002,4,FALSE))/365</f>
        <v>29.068493150684933</v>
      </c>
    </row>
    <row r="2613" spans="1:10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 s="10">
        <f>(C2613-VLOOKUP(H2613,Riders!$A$2:$E$8002,4,FALSE))/365</f>
        <v>28.723287671232878</v>
      </c>
    </row>
    <row r="2614" spans="1:10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 s="10">
        <f>(C2614-VLOOKUP(H2614,Riders!$A$2:$E$8002,4,FALSE))/365</f>
        <v>27.468493150684932</v>
      </c>
    </row>
    <row r="2615" spans="1:10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 s="10">
        <f>(C2615-VLOOKUP(H2615,Riders!$A$2:$E$8002,4,FALSE))/365</f>
        <v>26.706849315068492</v>
      </c>
    </row>
    <row r="2616" spans="1:10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 s="10">
        <f>(C2616-VLOOKUP(H2616,Riders!$A$2:$E$8002,4,FALSE))/365</f>
        <v>28.720547945205478</v>
      </c>
    </row>
    <row r="2617" spans="1:10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 s="10">
        <f>(C2617-VLOOKUP(H2617,Riders!$A$2:$E$8002,4,FALSE))/365</f>
        <v>26.326027397260273</v>
      </c>
    </row>
    <row r="2618" spans="1:10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 s="10">
        <f>(C2618-VLOOKUP(H2618,Riders!$A$2:$E$8002,4,FALSE))/365</f>
        <v>28.6</v>
      </c>
    </row>
    <row r="2619" spans="1:10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 s="10">
        <f>(C2619-VLOOKUP(H2619,Riders!$A$2:$E$8002,4,FALSE))/365</f>
        <v>24.126027397260273</v>
      </c>
    </row>
    <row r="2620" spans="1:10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 s="10">
        <f>(C2620-VLOOKUP(H2620,Riders!$A$2:$E$8002,4,FALSE))/365</f>
        <v>24.608219178082191</v>
      </c>
    </row>
    <row r="2621" spans="1:10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 s="10">
        <f>(C2621-VLOOKUP(H2621,Riders!$A$2:$E$8002,4,FALSE))/365</f>
        <v>29.068493150684933</v>
      </c>
    </row>
    <row r="2622" spans="1:10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 s="10">
        <f>(C2622-VLOOKUP(H2622,Riders!$A$2:$E$8002,4,FALSE))/365</f>
        <v>30.964383561643835</v>
      </c>
    </row>
    <row r="2623" spans="1:10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 s="10">
        <f>(C2623-VLOOKUP(H2623,Riders!$A$2:$E$8002,4,FALSE))/365</f>
        <v>36.361643835616441</v>
      </c>
    </row>
    <row r="2624" spans="1:10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 s="10">
        <f>(C2624-VLOOKUP(H2624,Riders!$A$2:$E$8002,4,FALSE))/365</f>
        <v>23.726027397260275</v>
      </c>
    </row>
    <row r="2625" spans="1:10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 s="10">
        <f>(C2625-VLOOKUP(H2625,Riders!$A$2:$E$8002,4,FALSE))/365</f>
        <v>28.471232876712328</v>
      </c>
    </row>
    <row r="2626" spans="1:10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 s="10">
        <f>(C2626-VLOOKUP(H2626,Riders!$A$2:$E$8002,4,FALSE))/365</f>
        <v>30.038356164383561</v>
      </c>
    </row>
    <row r="2627" spans="1:10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 s="10">
        <f>(C2627-VLOOKUP(H2627,Riders!$A$2:$E$8002,4,FALSE))/365</f>
        <v>27.468493150684932</v>
      </c>
    </row>
    <row r="2628" spans="1:10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 s="10">
        <f>(C2628-VLOOKUP(H2628,Riders!$A$2:$E$8002,4,FALSE))/365</f>
        <v>23.835616438356166</v>
      </c>
    </row>
    <row r="2629" spans="1:10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 s="10">
        <f>(C2629-VLOOKUP(H2629,Riders!$A$2:$E$8002,4,FALSE))/365</f>
        <v>29.010958904109589</v>
      </c>
    </row>
    <row r="2630" spans="1:10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 s="10">
        <f>(C2630-VLOOKUP(H2630,Riders!$A$2:$E$8002,4,FALSE))/365</f>
        <v>21.254794520547946</v>
      </c>
    </row>
    <row r="2631" spans="1:10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 s="10">
        <f>(C2631-VLOOKUP(H2631,Riders!$A$2:$E$8002,4,FALSE))/365</f>
        <v>23.701369863013699</v>
      </c>
    </row>
    <row r="2632" spans="1:10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 s="10">
        <f>(C2632-VLOOKUP(H2632,Riders!$A$2:$E$8002,4,FALSE))/365</f>
        <v>26.021917808219179</v>
      </c>
    </row>
    <row r="2633" spans="1:10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 s="10">
        <f>(C2633-VLOOKUP(H2633,Riders!$A$2:$E$8002,4,FALSE))/365</f>
        <v>21.660273972602738</v>
      </c>
    </row>
    <row r="2634" spans="1:10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 s="10">
        <f>(C2634-VLOOKUP(H2634,Riders!$A$2:$E$8002,4,FALSE))/365</f>
        <v>24.887671232876713</v>
      </c>
    </row>
    <row r="2635" spans="1:10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 s="10">
        <f>(C2635-VLOOKUP(H2635,Riders!$A$2:$E$8002,4,FALSE))/365</f>
        <v>27.56986301369863</v>
      </c>
    </row>
    <row r="2636" spans="1:10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 s="10">
        <f>(C2636-VLOOKUP(H2636,Riders!$A$2:$E$8002,4,FALSE))/365</f>
        <v>28.723287671232878</v>
      </c>
    </row>
    <row r="2637" spans="1:10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 s="10">
        <f>(C2637-VLOOKUP(H2637,Riders!$A$2:$E$8002,4,FALSE))/365</f>
        <v>27.468493150684932</v>
      </c>
    </row>
    <row r="2638" spans="1:10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 s="10">
        <f>(C2638-VLOOKUP(H2638,Riders!$A$2:$E$8002,4,FALSE))/365</f>
        <v>30.964383561643835</v>
      </c>
    </row>
    <row r="2639" spans="1:10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 s="10">
        <f>(C2639-VLOOKUP(H2639,Riders!$A$2:$E$8002,4,FALSE))/365</f>
        <v>19.912328767123288</v>
      </c>
    </row>
    <row r="2640" spans="1:10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 s="10">
        <f>(C2640-VLOOKUP(H2640,Riders!$A$2:$E$8002,4,FALSE))/365</f>
        <v>35.339726027397262</v>
      </c>
    </row>
    <row r="2641" spans="1:10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 s="10">
        <f>(C2641-VLOOKUP(H2641,Riders!$A$2:$E$8002,4,FALSE))/365</f>
        <v>21.846575342465755</v>
      </c>
    </row>
    <row r="2642" spans="1:10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 s="10">
        <f>(C2642-VLOOKUP(H2642,Riders!$A$2:$E$8002,4,FALSE))/365</f>
        <v>20.145205479452056</v>
      </c>
    </row>
    <row r="2643" spans="1:10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 s="10">
        <f>(C2643-VLOOKUP(H2643,Riders!$A$2:$E$8002,4,FALSE))/365</f>
        <v>26.326027397260273</v>
      </c>
    </row>
    <row r="2644" spans="1:10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 s="10">
        <f>(C2644-VLOOKUP(H2644,Riders!$A$2:$E$8002,4,FALSE))/365</f>
        <v>26.021917808219179</v>
      </c>
    </row>
    <row r="2645" spans="1:10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 s="10">
        <f>(C2645-VLOOKUP(H2645,Riders!$A$2:$E$8002,4,FALSE))/365</f>
        <v>30.964383561643835</v>
      </c>
    </row>
    <row r="2646" spans="1:10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 s="10">
        <f>(C2646-VLOOKUP(H2646,Riders!$A$2:$E$8002,4,FALSE))/365</f>
        <v>35.339726027397262</v>
      </c>
    </row>
    <row r="2647" spans="1:10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 s="10">
        <f>(C2647-VLOOKUP(H2647,Riders!$A$2:$E$8002,4,FALSE))/365</f>
        <v>21.660273972602738</v>
      </c>
    </row>
    <row r="2648" spans="1:10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 s="10">
        <f>(C2648-VLOOKUP(H2648,Riders!$A$2:$E$8002,4,FALSE))/365</f>
        <v>24.887671232876713</v>
      </c>
    </row>
    <row r="2649" spans="1:10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 s="10">
        <f>(C2649-VLOOKUP(H2649,Riders!$A$2:$E$8002,4,FALSE))/365</f>
        <v>19.912328767123288</v>
      </c>
    </row>
    <row r="2650" spans="1:10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 s="10">
        <f>(C2650-VLOOKUP(H2650,Riders!$A$2:$E$8002,4,FALSE))/365</f>
        <v>26.326027397260273</v>
      </c>
    </row>
    <row r="2651" spans="1:10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 s="10">
        <f>(C2651-VLOOKUP(H2651,Riders!$A$2:$E$8002,4,FALSE))/365</f>
        <v>27.56986301369863</v>
      </c>
    </row>
    <row r="2652" spans="1:10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 s="10">
        <f>(C2652-VLOOKUP(H2652,Riders!$A$2:$E$8002,4,FALSE))/365</f>
        <v>20.145205479452056</v>
      </c>
    </row>
    <row r="2653" spans="1:10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 s="10">
        <f>(C2653-VLOOKUP(H2653,Riders!$A$2:$E$8002,4,FALSE))/365</f>
        <v>28.723287671232878</v>
      </c>
    </row>
    <row r="2654" spans="1:10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 s="10">
        <f>(C2654-VLOOKUP(H2654,Riders!$A$2:$E$8002,4,FALSE))/365</f>
        <v>21.846575342465755</v>
      </c>
    </row>
    <row r="2655" spans="1:10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 s="10">
        <f>(C2655-VLOOKUP(H2655,Riders!$A$2:$E$8002,4,FALSE))/365</f>
        <v>27.468493150684932</v>
      </c>
    </row>
    <row r="2656" spans="1:10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 s="10">
        <f>(C2656-VLOOKUP(H2656,Riders!$A$2:$E$8002,4,FALSE))/365</f>
        <v>31.649315068493152</v>
      </c>
    </row>
    <row r="2657" spans="1:10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 s="10">
        <f>(C2657-VLOOKUP(H2657,Riders!$A$2:$E$8002,4,FALSE))/365</f>
        <v>27.564383561643837</v>
      </c>
    </row>
    <row r="2658" spans="1:10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 s="10">
        <f>(C2658-VLOOKUP(H2658,Riders!$A$2:$E$8002,4,FALSE))/365</f>
        <v>25.019178082191782</v>
      </c>
    </row>
    <row r="2659" spans="1:10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 s="10">
        <f>(C2659-VLOOKUP(H2659,Riders!$A$2:$E$8002,4,FALSE))/365</f>
        <v>22.923287671232877</v>
      </c>
    </row>
    <row r="2660" spans="1:10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 s="10">
        <f>(C2660-VLOOKUP(H2660,Riders!$A$2:$E$8002,4,FALSE))/365</f>
        <v>21.56986301369863</v>
      </c>
    </row>
    <row r="2661" spans="1:10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 s="10">
        <f>(C2661-VLOOKUP(H2661,Riders!$A$2:$E$8002,4,FALSE))/365</f>
        <v>24.063013698630137</v>
      </c>
    </row>
    <row r="2662" spans="1:10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 s="10">
        <f>(C2662-VLOOKUP(H2662,Riders!$A$2:$E$8002,4,FALSE))/365</f>
        <v>27.038356164383561</v>
      </c>
    </row>
    <row r="2663" spans="1:10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 s="10">
        <f>(C2663-VLOOKUP(H2663,Riders!$A$2:$E$8002,4,FALSE))/365</f>
        <v>33.005479452054793</v>
      </c>
    </row>
    <row r="2664" spans="1:10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 s="10">
        <f>(C2664-VLOOKUP(H2664,Riders!$A$2:$E$8002,4,FALSE))/365</f>
        <v>22.389041095890413</v>
      </c>
    </row>
    <row r="2665" spans="1:10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 s="10">
        <f>(C2665-VLOOKUP(H2665,Riders!$A$2:$E$8002,4,FALSE))/365</f>
        <v>20.778082191780822</v>
      </c>
    </row>
    <row r="2666" spans="1:10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 s="10">
        <f>(C2666-VLOOKUP(H2666,Riders!$A$2:$E$8002,4,FALSE))/365</f>
        <v>28.695890410958903</v>
      </c>
    </row>
    <row r="2667" spans="1:10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 s="10">
        <f>(C2667-VLOOKUP(H2667,Riders!$A$2:$E$8002,4,FALSE))/365</f>
        <v>19.260273972602739</v>
      </c>
    </row>
    <row r="2668" spans="1:10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 s="10">
        <f>(C2668-VLOOKUP(H2668,Riders!$A$2:$E$8002,4,FALSE))/365</f>
        <v>28.19178082191781</v>
      </c>
    </row>
    <row r="2669" spans="1:10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 s="10">
        <f>(C2669-VLOOKUP(H2669,Riders!$A$2:$E$8002,4,FALSE))/365</f>
        <v>29.164383561643834</v>
      </c>
    </row>
    <row r="2670" spans="1:10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 s="10">
        <f>(C2670-VLOOKUP(H2670,Riders!$A$2:$E$8002,4,FALSE))/365</f>
        <v>29.545205479452054</v>
      </c>
    </row>
    <row r="2671" spans="1:10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 s="10">
        <f>(C2671-VLOOKUP(H2671,Riders!$A$2:$E$8002,4,FALSE))/365</f>
        <v>23.164383561643834</v>
      </c>
    </row>
    <row r="2672" spans="1:10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 s="10">
        <f>(C2672-VLOOKUP(H2672,Riders!$A$2:$E$8002,4,FALSE))/365</f>
        <v>32.076712328767123</v>
      </c>
    </row>
    <row r="2673" spans="1:10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 s="10">
        <f>(C2673-VLOOKUP(H2673,Riders!$A$2:$E$8002,4,FALSE))/365</f>
        <v>35.463013698630135</v>
      </c>
    </row>
    <row r="2674" spans="1:10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 s="10">
        <f>(C2674-VLOOKUP(H2674,Riders!$A$2:$E$8002,4,FALSE))/365</f>
        <v>28.567123287671233</v>
      </c>
    </row>
    <row r="2675" spans="1:10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 s="10">
        <f>(C2675-VLOOKUP(H2675,Riders!$A$2:$E$8002,4,FALSE))/365</f>
        <v>32.764383561643832</v>
      </c>
    </row>
    <row r="2676" spans="1:10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 s="10">
        <f>(C2676-VLOOKUP(H2676,Riders!$A$2:$E$8002,4,FALSE))/365</f>
        <v>23.931506849315067</v>
      </c>
    </row>
    <row r="2677" spans="1:10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 s="10">
        <f>(C2677-VLOOKUP(H2677,Riders!$A$2:$E$8002,4,FALSE))/365</f>
        <v>25.019178082191782</v>
      </c>
    </row>
    <row r="2678" spans="1:10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 s="10">
        <f>(C2678-VLOOKUP(H2678,Riders!$A$2:$E$8002,4,FALSE))/365</f>
        <v>35.463013698630135</v>
      </c>
    </row>
    <row r="2679" spans="1:10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 s="10">
        <f>(C2679-VLOOKUP(H2679,Riders!$A$2:$E$8002,4,FALSE))/365</f>
        <v>24.063013698630137</v>
      </c>
    </row>
    <row r="2680" spans="1:10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 s="10">
        <f>(C2680-VLOOKUP(H2680,Riders!$A$2:$E$8002,4,FALSE))/365</f>
        <v>19.260273972602739</v>
      </c>
    </row>
    <row r="2681" spans="1:10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 s="10">
        <f>(C2681-VLOOKUP(H2681,Riders!$A$2:$E$8002,4,FALSE))/365</f>
        <v>29.164383561643834</v>
      </c>
    </row>
    <row r="2682" spans="1:10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 s="10">
        <f>(C2682-VLOOKUP(H2682,Riders!$A$2:$E$8002,4,FALSE))/365</f>
        <v>22.923287671232877</v>
      </c>
    </row>
    <row r="2683" spans="1:10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 s="10">
        <f>(C2683-VLOOKUP(H2683,Riders!$A$2:$E$8002,4,FALSE))/365</f>
        <v>28.567123287671233</v>
      </c>
    </row>
    <row r="2684" spans="1:10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 s="10">
        <f>(C2684-VLOOKUP(H2684,Riders!$A$2:$E$8002,4,FALSE))/365</f>
        <v>20.778082191780822</v>
      </c>
    </row>
    <row r="2685" spans="1:10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 s="10">
        <f>(C2685-VLOOKUP(H2685,Riders!$A$2:$E$8002,4,FALSE))/365</f>
        <v>23.931506849315067</v>
      </c>
    </row>
    <row r="2686" spans="1:10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 s="10">
        <f>(C2686-VLOOKUP(H2686,Riders!$A$2:$E$8002,4,FALSE))/365</f>
        <v>27.038356164383561</v>
      </c>
    </row>
    <row r="2687" spans="1:10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 s="10">
        <f>(C2687-VLOOKUP(H2687,Riders!$A$2:$E$8002,4,FALSE))/365</f>
        <v>28.19178082191781</v>
      </c>
    </row>
    <row r="2688" spans="1:10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 s="10">
        <f>(C2688-VLOOKUP(H2688,Riders!$A$2:$E$8002,4,FALSE))/365</f>
        <v>21.56986301369863</v>
      </c>
    </row>
    <row r="2689" spans="1:10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 s="10">
        <f>(C2689-VLOOKUP(H2689,Riders!$A$2:$E$8002,4,FALSE))/365</f>
        <v>28.695890410958903</v>
      </c>
    </row>
    <row r="2690" spans="1:10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 s="10">
        <f>(C2690-VLOOKUP(H2690,Riders!$A$2:$E$8002,4,FALSE))/365</f>
        <v>32.764383561643832</v>
      </c>
    </row>
    <row r="2691" spans="1:10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 s="10">
        <f>(C2691-VLOOKUP(H2691,Riders!$A$2:$E$8002,4,FALSE))/365</f>
        <v>32.076712328767123</v>
      </c>
    </row>
    <row r="2692" spans="1:10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 s="10">
        <f>(C2692-VLOOKUP(H2692,Riders!$A$2:$E$8002,4,FALSE))/365</f>
        <v>31.649315068493152</v>
      </c>
    </row>
    <row r="2693" spans="1:10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 s="10">
        <f>(C2693-VLOOKUP(H2693,Riders!$A$2:$E$8002,4,FALSE))/365</f>
        <v>28.19178082191781</v>
      </c>
    </row>
    <row r="2694" spans="1:10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 s="10">
        <f>(C2694-VLOOKUP(H2694,Riders!$A$2:$E$8002,4,FALSE))/365</f>
        <v>23.164383561643834</v>
      </c>
    </row>
    <row r="2695" spans="1:10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 s="10">
        <f>(C2695-VLOOKUP(H2695,Riders!$A$2:$E$8002,4,FALSE))/365</f>
        <v>22.389041095890413</v>
      </c>
    </row>
    <row r="2696" spans="1:10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 s="10">
        <f>(C2696-VLOOKUP(H2696,Riders!$A$2:$E$8002,4,FALSE))/365</f>
        <v>25.019178082191782</v>
      </c>
    </row>
    <row r="2697" spans="1:10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 s="10">
        <f>(C2697-VLOOKUP(H2697,Riders!$A$2:$E$8002,4,FALSE))/365</f>
        <v>28.567123287671233</v>
      </c>
    </row>
    <row r="2698" spans="1:10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 s="10">
        <f>(C2698-VLOOKUP(H2698,Riders!$A$2:$E$8002,4,FALSE))/365</f>
        <v>29.545205479452054</v>
      </c>
    </row>
    <row r="2699" spans="1:10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 s="10">
        <f>(C2699-VLOOKUP(H2699,Riders!$A$2:$E$8002,4,FALSE))/365</f>
        <v>27.564383561643837</v>
      </c>
    </row>
    <row r="2700" spans="1:10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 s="10">
        <f>(C2700-VLOOKUP(H2700,Riders!$A$2:$E$8002,4,FALSE))/365</f>
        <v>33.005479452054793</v>
      </c>
    </row>
    <row r="2701" spans="1:10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 s="10">
        <f>(C2701-VLOOKUP(H2701,Riders!$A$2:$E$8002,4,FALSE))/365</f>
        <v>21.56986301369863</v>
      </c>
    </row>
    <row r="2702" spans="1:10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 s="10">
        <f>(C2702-VLOOKUP(H2702,Riders!$A$2:$E$8002,4,FALSE))/365</f>
        <v>22.923287671232877</v>
      </c>
    </row>
    <row r="2703" spans="1:10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 s="10">
        <f>(C2703-VLOOKUP(H2703,Riders!$A$2:$E$8002,4,FALSE))/365</f>
        <v>35.463013698630135</v>
      </c>
    </row>
    <row r="2704" spans="1:10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 s="10">
        <f>(C2704-VLOOKUP(H2704,Riders!$A$2:$E$8002,4,FALSE))/365</f>
        <v>29.545205479452054</v>
      </c>
    </row>
    <row r="2705" spans="1:10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 s="10">
        <f>(C2705-VLOOKUP(H2705,Riders!$A$2:$E$8002,4,FALSE))/365</f>
        <v>28.19178082191781</v>
      </c>
    </row>
    <row r="2706" spans="1:10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 s="10">
        <f>(C2706-VLOOKUP(H2706,Riders!$A$2:$E$8002,4,FALSE))/365</f>
        <v>33.005479452054793</v>
      </c>
    </row>
    <row r="2707" spans="1:10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 s="10">
        <f>(C2707-VLOOKUP(H2707,Riders!$A$2:$E$8002,4,FALSE))/365</f>
        <v>23.164383561643834</v>
      </c>
    </row>
    <row r="2708" spans="1:10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 s="10">
        <f>(C2708-VLOOKUP(H2708,Riders!$A$2:$E$8002,4,FALSE))/365</f>
        <v>31.649315068493152</v>
      </c>
    </row>
    <row r="2709" spans="1:10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 s="10">
        <f>(C2709-VLOOKUP(H2709,Riders!$A$2:$E$8002,4,FALSE))/365</f>
        <v>27.564383561643837</v>
      </c>
    </row>
    <row r="2710" spans="1:10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 s="10">
        <f>(C2710-VLOOKUP(H2710,Riders!$A$2:$E$8002,4,FALSE))/365</f>
        <v>35.463013698630135</v>
      </c>
    </row>
    <row r="2711" spans="1:10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 s="10">
        <f>(C2711-VLOOKUP(H2711,Riders!$A$2:$E$8002,4,FALSE))/365</f>
        <v>22.923287671232877</v>
      </c>
    </row>
    <row r="2712" spans="1:10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 s="10">
        <f>(C2712-VLOOKUP(H2712,Riders!$A$2:$E$8002,4,FALSE))/365</f>
        <v>21.56986301369863</v>
      </c>
    </row>
    <row r="2713" spans="1:10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 s="10">
        <f>(C2713-VLOOKUP(H2713,Riders!$A$2:$E$8002,4,FALSE))/365</f>
        <v>28.567123287671233</v>
      </c>
    </row>
    <row r="2714" spans="1:10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 s="10">
        <f>(C2714-VLOOKUP(H2714,Riders!$A$2:$E$8002,4,FALSE))/365</f>
        <v>22.389041095890413</v>
      </c>
    </row>
    <row r="2715" spans="1:10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 s="10">
        <f>(C2715-VLOOKUP(H2715,Riders!$A$2:$E$8002,4,FALSE))/365</f>
        <v>25.019178082191782</v>
      </c>
    </row>
    <row r="2716" spans="1:10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 s="10">
        <f>(C2716-VLOOKUP(H2716,Riders!$A$2:$E$8002,4,FALSE))/365</f>
        <v>20.027397260273972</v>
      </c>
    </row>
    <row r="2717" spans="1:10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 s="10">
        <f>(C2717-VLOOKUP(H2717,Riders!$A$2:$E$8002,4,FALSE))/365</f>
        <v>27.684931506849313</v>
      </c>
    </row>
    <row r="2718" spans="1:10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 s="10">
        <f>(C2718-VLOOKUP(H2718,Riders!$A$2:$E$8002,4,FALSE))/365</f>
        <v>33.024657534246572</v>
      </c>
    </row>
    <row r="2719" spans="1:10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 s="10">
        <f>(C2719-VLOOKUP(H2719,Riders!$A$2:$E$8002,4,FALSE))/365</f>
        <v>29.183561643835617</v>
      </c>
    </row>
    <row r="2720" spans="1:10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 s="10">
        <f>(C2720-VLOOKUP(H2720,Riders!$A$2:$E$8002,4,FALSE))/365</f>
        <v>20.923287671232877</v>
      </c>
    </row>
    <row r="2721" spans="1:10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 s="10">
        <f>(C2721-VLOOKUP(H2721,Riders!$A$2:$E$8002,4,FALSE))/365</f>
        <v>30.153424657534245</v>
      </c>
    </row>
    <row r="2722" spans="1:10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 s="10">
        <f>(C2722-VLOOKUP(H2722,Riders!$A$2:$E$8002,4,FALSE))/365</f>
        <v>29.183561643835617</v>
      </c>
    </row>
    <row r="2723" spans="1:10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 s="10">
        <f>(C2723-VLOOKUP(H2723,Riders!$A$2:$E$8002,4,FALSE))/365</f>
        <v>35.454794520547942</v>
      </c>
    </row>
    <row r="2724" spans="1:10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 s="10">
        <f>(C2724-VLOOKUP(H2724,Riders!$A$2:$E$8002,4,FALSE))/365</f>
        <v>28.715068493150685</v>
      </c>
    </row>
    <row r="2725" spans="1:10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 s="10">
        <f>(C2725-VLOOKUP(H2725,Riders!$A$2:$E$8002,4,FALSE))/365</f>
        <v>23.534246575342465</v>
      </c>
    </row>
    <row r="2726" spans="1:10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 s="10">
        <f>(C2726-VLOOKUP(H2726,Riders!$A$2:$E$8002,4,FALSE))/365</f>
        <v>32.783561643835618</v>
      </c>
    </row>
    <row r="2727" spans="1:10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 s="10">
        <f>(C2727-VLOOKUP(H2727,Riders!$A$2:$E$8002,4,FALSE))/365</f>
        <v>23.950684931506849</v>
      </c>
    </row>
    <row r="2728" spans="1:10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 s="10">
        <f>(C2728-VLOOKUP(H2728,Riders!$A$2:$E$8002,4,FALSE))/365</f>
        <v>25.002739726027396</v>
      </c>
    </row>
    <row r="2729" spans="1:10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 s="10">
        <f>(C2729-VLOOKUP(H2729,Riders!$A$2:$E$8002,4,FALSE))/365</f>
        <v>27.057534246575344</v>
      </c>
    </row>
    <row r="2730" spans="1:10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33.989041095890414</v>
      </c>
    </row>
    <row r="2731" spans="1:10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 s="10">
        <f>(C2731-VLOOKUP(H2731,Riders!$A$2:$E$8002,4,FALSE))/365</f>
        <v>25.345205479452055</v>
      </c>
    </row>
    <row r="2732" spans="1:10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 s="10">
        <f>(C2732-VLOOKUP(H2732,Riders!$A$2:$E$8002,4,FALSE))/365</f>
        <v>23.030136986301368</v>
      </c>
    </row>
    <row r="2733" spans="1:10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 s="10">
        <f>(C2733-VLOOKUP(H2733,Riders!$A$2:$E$8002,4,FALSE))/365</f>
        <v>23.816438356164383</v>
      </c>
    </row>
    <row r="2734" spans="1:10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 s="10">
        <f>(C2734-VLOOKUP(H2734,Riders!$A$2:$E$8002,4,FALSE))/365</f>
        <v>29.126027397260273</v>
      </c>
    </row>
    <row r="2735" spans="1:10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 s="10">
        <f>(C2735-VLOOKUP(H2735,Riders!$A$2:$E$8002,4,FALSE))/365</f>
        <v>22.942465753424656</v>
      </c>
    </row>
    <row r="2736" spans="1:10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 s="10">
        <f>(C2736-VLOOKUP(H2736,Riders!$A$2:$E$8002,4,FALSE))/365</f>
        <v>21.36986301369863</v>
      </c>
    </row>
    <row r="2737" spans="1:10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 s="10">
        <f>(C2737-VLOOKUP(H2737,Riders!$A$2:$E$8002,4,FALSE))/365</f>
        <v>27.583561643835615</v>
      </c>
    </row>
    <row r="2738" spans="1:10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 s="10">
        <f>(C2738-VLOOKUP(H2738,Riders!$A$2:$E$8002,4,FALSE))/365</f>
        <v>28.586301369863012</v>
      </c>
    </row>
    <row r="2739" spans="1:10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 s="10">
        <f>(C2739-VLOOKUP(H2739,Riders!$A$2:$E$8002,4,FALSE))/365</f>
        <v>23.841095890410958</v>
      </c>
    </row>
    <row r="2740" spans="1:10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 s="10">
        <f>(C2740-VLOOKUP(H2740,Riders!$A$2:$E$8002,4,FALSE))/365</f>
        <v>21.589041095890412</v>
      </c>
    </row>
    <row r="2741" spans="1:10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 s="10">
        <f>(C2741-VLOOKUP(H2741,Riders!$A$2:$E$8002,4,FALSE))/365</f>
        <v>19.791780821917808</v>
      </c>
    </row>
    <row r="2742" spans="1:10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 s="10">
        <f>(C2742-VLOOKUP(H2742,Riders!$A$2:$E$8002,4,FALSE))/365</f>
        <v>33.024657534246572</v>
      </c>
    </row>
    <row r="2743" spans="1:10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 s="10">
        <f>(C2743-VLOOKUP(H2743,Riders!$A$2:$E$8002,4,FALSE))/365</f>
        <v>25.002739726027396</v>
      </c>
    </row>
    <row r="2744" spans="1:10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 s="10">
        <f>(C2744-VLOOKUP(H2744,Riders!$A$2:$E$8002,4,FALSE))/365</f>
        <v>29.126027397260273</v>
      </c>
    </row>
    <row r="2745" spans="1:10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 s="10">
        <f>(C2745-VLOOKUP(H2745,Riders!$A$2:$E$8002,4,FALSE))/365</f>
        <v>23.841095890410958</v>
      </c>
    </row>
    <row r="2746" spans="1:10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 s="10">
        <f>(C2746-VLOOKUP(H2746,Riders!$A$2:$E$8002,4,FALSE))/365</f>
        <v>23.816438356164383</v>
      </c>
    </row>
    <row r="2747" spans="1:10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 s="10">
        <f>(C2747-VLOOKUP(H2747,Riders!$A$2:$E$8002,4,FALSE))/365</f>
        <v>30.153424657534245</v>
      </c>
    </row>
    <row r="2748" spans="1:10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 s="10">
        <f>(C2748-VLOOKUP(H2748,Riders!$A$2:$E$8002,4,FALSE))/365</f>
        <v>21.589041095890412</v>
      </c>
    </row>
    <row r="2749" spans="1:10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 s="10">
        <f>(C2749-VLOOKUP(H2749,Riders!$A$2:$E$8002,4,FALSE))/365</f>
        <v>23.534246575342465</v>
      </c>
    </row>
    <row r="2750" spans="1:10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 s="10">
        <f>(C2750-VLOOKUP(H2750,Riders!$A$2:$E$8002,4,FALSE))/365</f>
        <v>19.791780821917808</v>
      </c>
    </row>
    <row r="2751" spans="1:10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 s="10">
        <f>(C2751-VLOOKUP(H2751,Riders!$A$2:$E$8002,4,FALSE))/365</f>
        <v>23.030136986301368</v>
      </c>
    </row>
    <row r="2752" spans="1:10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 s="10">
        <f>(C2752-VLOOKUP(H2752,Riders!$A$2:$E$8002,4,FALSE))/365</f>
        <v>32.783561643835618</v>
      </c>
    </row>
    <row r="2753" spans="1:10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 s="10">
        <f>(C2753-VLOOKUP(H2753,Riders!$A$2:$E$8002,4,FALSE))/365</f>
        <v>27.057534246575344</v>
      </c>
    </row>
    <row r="2754" spans="1:10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 s="10">
        <f>(C2754-VLOOKUP(H2754,Riders!$A$2:$E$8002,4,FALSE))/365</f>
        <v>20.923287671232877</v>
      </c>
    </row>
    <row r="2755" spans="1:10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 s="10">
        <f>(C2755-VLOOKUP(H2755,Riders!$A$2:$E$8002,4,FALSE))/365</f>
        <v>22.942465753424656</v>
      </c>
    </row>
    <row r="2756" spans="1:10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 s="10">
        <f>(C2756-VLOOKUP(H2756,Riders!$A$2:$E$8002,4,FALSE))/365</f>
        <v>23.950684931506849</v>
      </c>
    </row>
    <row r="2757" spans="1:10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 s="10">
        <f>(C2757-VLOOKUP(H2757,Riders!$A$2:$E$8002,4,FALSE))/365</f>
        <v>29.183561643835617</v>
      </c>
    </row>
    <row r="2758" spans="1:10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 s="10">
        <f>(C2758-VLOOKUP(H2758,Riders!$A$2:$E$8002,4,FALSE))/365</f>
        <v>29.183561643835617</v>
      </c>
    </row>
    <row r="2759" spans="1:10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 s="10">
        <f>(C2759-VLOOKUP(H2759,Riders!$A$2:$E$8002,4,FALSE))/365</f>
        <v>28.586301369863012</v>
      </c>
    </row>
    <row r="2760" spans="1:10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 s="10">
        <f>(C2760-VLOOKUP(H2760,Riders!$A$2:$E$8002,4,FALSE))/365</f>
        <v>33.024657534246572</v>
      </c>
    </row>
    <row r="2761" spans="1:10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 s="10">
        <f>(C2761-VLOOKUP(H2761,Riders!$A$2:$E$8002,4,FALSE))/365</f>
        <v>21.36986301369863</v>
      </c>
    </row>
    <row r="2762" spans="1:10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 s="10">
        <f>(C2762-VLOOKUP(H2762,Riders!$A$2:$E$8002,4,FALSE))/365</f>
        <v>25.345205479452055</v>
      </c>
    </row>
    <row r="2763" spans="1:10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 s="10">
        <f>(C2763-VLOOKUP(H2763,Riders!$A$2:$E$8002,4,FALSE))/365</f>
        <v>22.942465753424656</v>
      </c>
    </row>
    <row r="2764" spans="1:10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 s="10">
        <f>(C2764-VLOOKUP(H2764,Riders!$A$2:$E$8002,4,FALSE))/365</f>
        <v>28.715068493150685</v>
      </c>
    </row>
    <row r="2765" spans="1:10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 s="10">
        <f>(C2765-VLOOKUP(H2765,Riders!$A$2:$E$8002,4,FALSE))/365</f>
        <v>20.027397260273972</v>
      </c>
    </row>
    <row r="2766" spans="1:10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 s="10">
        <f>(C2766-VLOOKUP(H2766,Riders!$A$2:$E$8002,4,FALSE))/365</f>
        <v>35.454794520547942</v>
      </c>
    </row>
    <row r="2767" spans="1:10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 s="10">
        <f>(C2767-VLOOKUP(H2767,Riders!$A$2:$E$8002,4,FALSE))/365</f>
        <v>27.583561643835615</v>
      </c>
    </row>
    <row r="2768" spans="1:10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 s="10">
        <f>(C2768-VLOOKUP(H2768,Riders!$A$2:$E$8002,4,FALSE))/365</f>
        <v>33.989041095890414</v>
      </c>
    </row>
    <row r="2769" spans="1:10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 s="10">
        <f>(C2769-VLOOKUP(H2769,Riders!$A$2:$E$8002,4,FALSE))/365</f>
        <v>27.684931506849313</v>
      </c>
    </row>
    <row r="2770" spans="1:10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 s="10">
        <f>(C2770-VLOOKUP(H2770,Riders!$A$2:$E$8002,4,FALSE))/365</f>
        <v>23.816438356164383</v>
      </c>
    </row>
    <row r="2771" spans="1:10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 s="10">
        <f>(C2771-VLOOKUP(H2771,Riders!$A$2:$E$8002,4,FALSE))/365</f>
        <v>19.791780821917808</v>
      </c>
    </row>
    <row r="2772" spans="1:10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 s="10">
        <f>(C2772-VLOOKUP(H2772,Riders!$A$2:$E$8002,4,FALSE))/365</f>
        <v>35.454794520547942</v>
      </c>
    </row>
    <row r="2773" spans="1:10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 s="10">
        <f>(C2773-VLOOKUP(H2773,Riders!$A$2:$E$8002,4,FALSE))/365</f>
        <v>33.989041095890414</v>
      </c>
    </row>
    <row r="2774" spans="1:10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 s="10">
        <f>(C2774-VLOOKUP(H2774,Riders!$A$2:$E$8002,4,FALSE))/365</f>
        <v>21.36986301369863</v>
      </c>
    </row>
    <row r="2775" spans="1:10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 s="10">
        <f>(C2775-VLOOKUP(H2775,Riders!$A$2:$E$8002,4,FALSE))/365</f>
        <v>33.024657534246572</v>
      </c>
    </row>
    <row r="2776" spans="1:10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 s="10">
        <f>(C2776-VLOOKUP(H2776,Riders!$A$2:$E$8002,4,FALSE))/365</f>
        <v>25.345205479452055</v>
      </c>
    </row>
    <row r="2777" spans="1:10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 s="10">
        <f>(C2777-VLOOKUP(H2777,Riders!$A$2:$E$8002,4,FALSE))/365</f>
        <v>27.583561643835615</v>
      </c>
    </row>
    <row r="2778" spans="1:10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 s="10">
        <f>(C2778-VLOOKUP(H2778,Riders!$A$2:$E$8002,4,FALSE))/365</f>
        <v>19.791780821917808</v>
      </c>
    </row>
    <row r="2779" spans="1:10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 s="10">
        <f>(C2779-VLOOKUP(H2779,Riders!$A$2:$E$8002,4,FALSE))/365</f>
        <v>20.027397260273972</v>
      </c>
    </row>
    <row r="2780" spans="1:10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 s="10">
        <f>(C2780-VLOOKUP(H2780,Riders!$A$2:$E$8002,4,FALSE))/365</f>
        <v>28.715068493150685</v>
      </c>
    </row>
    <row r="2781" spans="1:10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 s="10">
        <f>(C2781-VLOOKUP(H2781,Riders!$A$2:$E$8002,4,FALSE))/365</f>
        <v>27.684931506849313</v>
      </c>
    </row>
    <row r="2782" spans="1:10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 s="10">
        <f>(C2782-VLOOKUP(H2782,Riders!$A$2:$E$8002,4,FALSE))/365</f>
        <v>23.816438356164383</v>
      </c>
    </row>
    <row r="2783" spans="1:10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 s="10">
        <f>(C2783-VLOOKUP(H2783,Riders!$A$2:$E$8002,4,FALSE))/365</f>
        <v>22.942465753424656</v>
      </c>
    </row>
    <row r="2784" spans="1:10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 s="10">
        <f>(C2784-VLOOKUP(H2784,Riders!$A$2:$E$8002,4,FALSE))/365</f>
        <v>27.093150684931508</v>
      </c>
    </row>
    <row r="2785" spans="1:10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 s="10">
        <f>(C2785-VLOOKUP(H2785,Riders!$A$2:$E$8002,4,FALSE))/365</f>
        <v>27.775342465753425</v>
      </c>
    </row>
    <row r="2786" spans="1:10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 s="10">
        <f>(C2786-VLOOKUP(H2786,Riders!$A$2:$E$8002,4,FALSE))/365</f>
        <v>24.813698630136987</v>
      </c>
    </row>
    <row r="2787" spans="1:10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 s="10">
        <f>(C2787-VLOOKUP(H2787,Riders!$A$2:$E$8002,4,FALSE))/365</f>
        <v>25.435616438356163</v>
      </c>
    </row>
    <row r="2788" spans="1:10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 s="10">
        <f>(C2788-VLOOKUP(H2788,Riders!$A$2:$E$8002,4,FALSE))/365</f>
        <v>34.079452054794523</v>
      </c>
    </row>
    <row r="2789" spans="1:10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 s="10">
        <f>(C2789-VLOOKUP(H2789,Riders!$A$2:$E$8002,4,FALSE))/365</f>
        <v>29.961643835616439</v>
      </c>
    </row>
    <row r="2790" spans="1:10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 s="10">
        <f>(C2790-VLOOKUP(H2790,Riders!$A$2:$E$8002,4,FALSE))/365</f>
        <v>29.654794520547945</v>
      </c>
    </row>
    <row r="2791" spans="1:10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 s="10">
        <f>(C2791-VLOOKUP(H2791,Riders!$A$2:$E$8002,4,FALSE))/365</f>
        <v>28.805479452054794</v>
      </c>
    </row>
    <row r="2792" spans="1:10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 s="10">
        <f>(C2792-VLOOKUP(H2792,Riders!$A$2:$E$8002,4,FALSE))/365</f>
        <v>23.273972602739725</v>
      </c>
    </row>
    <row r="2793" spans="1:10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 s="10">
        <f>(C2793-VLOOKUP(H2793,Riders!$A$2:$E$8002,4,FALSE))/365</f>
        <v>28.92876712328767</v>
      </c>
    </row>
    <row r="2794" spans="1:10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 s="10">
        <f>(C2794-VLOOKUP(H2794,Riders!$A$2:$E$8002,4,FALSE))/365</f>
        <v>26.531506849315068</v>
      </c>
    </row>
    <row r="2795" spans="1:10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 s="10">
        <f>(C2795-VLOOKUP(H2795,Riders!$A$2:$E$8002,4,FALSE))/365</f>
        <v>33.115068493150687</v>
      </c>
    </row>
    <row r="2796" spans="1:10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 s="10">
        <f>(C2796-VLOOKUP(H2796,Riders!$A$2:$E$8002,4,FALSE))/365</f>
        <v>20.350684931506848</v>
      </c>
    </row>
    <row r="2797" spans="1:10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 s="10">
        <f>(C2797-VLOOKUP(H2797,Riders!$A$2:$E$8002,4,FALSE))/365</f>
        <v>30.243835616438357</v>
      </c>
    </row>
    <row r="2798" spans="1:10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 s="10">
        <f>(C2798-VLOOKUP(H2798,Riders!$A$2:$E$8002,4,FALSE))/365</f>
        <v>26.912328767123288</v>
      </c>
    </row>
    <row r="2799" spans="1:10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 s="10">
        <f>(C2799-VLOOKUP(H2799,Riders!$A$2:$E$8002,4,FALSE))/365</f>
        <v>35.545205479452058</v>
      </c>
    </row>
    <row r="2800" spans="1:10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 s="10">
        <f>(C2800-VLOOKUP(H2800,Riders!$A$2:$E$8002,4,FALSE))/365</f>
        <v>21.87945205479452</v>
      </c>
    </row>
    <row r="2801" spans="1:10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 s="10">
        <f>(C2801-VLOOKUP(H2801,Riders!$A$2:$E$8002,4,FALSE))/365</f>
        <v>31.758904109589039</v>
      </c>
    </row>
    <row r="2802" spans="1:10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 s="10">
        <f>(C2802-VLOOKUP(H2802,Riders!$A$2:$E$8002,4,FALSE))/365</f>
        <v>31.169863013698631</v>
      </c>
    </row>
    <row r="2803" spans="1:10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 s="10">
        <f>(C2803-VLOOKUP(H2803,Riders!$A$2:$E$8002,4,FALSE))/365</f>
        <v>27.673972602739727</v>
      </c>
    </row>
    <row r="2804" spans="1:10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 s="10">
        <f>(C2804-VLOOKUP(H2804,Riders!$A$2:$E$8002,4,FALSE))/365</f>
        <v>24.627397260273973</v>
      </c>
    </row>
    <row r="2805" spans="1:10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 s="10">
        <f>(C2805-VLOOKUP(H2805,Riders!$A$2:$E$8002,4,FALSE))/365</f>
        <v>29.273972602739725</v>
      </c>
    </row>
    <row r="2806" spans="1:10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 s="10">
        <f>(C2806-VLOOKUP(H2806,Riders!$A$2:$E$8002,4,FALSE))/365</f>
        <v>23.12054794520548</v>
      </c>
    </row>
    <row r="2807" spans="1:10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 s="10">
        <f>(C2807-VLOOKUP(H2807,Riders!$A$2:$E$8002,4,FALSE))/365</f>
        <v>21.865753424657534</v>
      </c>
    </row>
    <row r="2808" spans="1:10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 s="10">
        <f>(C2808-VLOOKUP(H2808,Riders!$A$2:$E$8002,4,FALSE))/365</f>
        <v>27.673972602739727</v>
      </c>
    </row>
    <row r="2809" spans="1:10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 s="10">
        <f>(C2809-VLOOKUP(H2809,Riders!$A$2:$E$8002,4,FALSE))/365</f>
        <v>26.227397260273971</v>
      </c>
    </row>
    <row r="2810" spans="1:10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 s="10">
        <f>(C2810-VLOOKUP(H2810,Riders!$A$2:$E$8002,4,FALSE))/365</f>
        <v>25.093150684931508</v>
      </c>
    </row>
    <row r="2811" spans="1:10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 s="10">
        <f>(C2811-VLOOKUP(H2811,Riders!$A$2:$E$8002,4,FALSE))/365</f>
        <v>23.641095890410959</v>
      </c>
    </row>
    <row r="2812" spans="1:10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 s="10">
        <f>(C2812-VLOOKUP(H2812,Riders!$A$2:$E$8002,4,FALSE))/365</f>
        <v>26.227397260273971</v>
      </c>
    </row>
    <row r="2813" spans="1:10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 s="10">
        <f>(C2813-VLOOKUP(H2813,Riders!$A$2:$E$8002,4,FALSE))/365</f>
        <v>35.545205479452058</v>
      </c>
    </row>
    <row r="2814" spans="1:10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 s="10">
        <f>(C2814-VLOOKUP(H2814,Riders!$A$2:$E$8002,4,FALSE))/365</f>
        <v>27.673972602739727</v>
      </c>
    </row>
    <row r="2815" spans="1:10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 s="10">
        <f>(C2815-VLOOKUP(H2815,Riders!$A$2:$E$8002,4,FALSE))/365</f>
        <v>24.813698630136987</v>
      </c>
    </row>
    <row r="2816" spans="1:10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 s="10">
        <f>(C2816-VLOOKUP(H2816,Riders!$A$2:$E$8002,4,FALSE))/365</f>
        <v>30.243835616438357</v>
      </c>
    </row>
    <row r="2817" spans="1:10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 s="10">
        <f>(C2817-VLOOKUP(H2817,Riders!$A$2:$E$8002,4,FALSE))/365</f>
        <v>29.273972602739725</v>
      </c>
    </row>
    <row r="2818" spans="1:10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 s="10">
        <f>(C2818-VLOOKUP(H2818,Riders!$A$2:$E$8002,4,FALSE))/365</f>
        <v>25.093150684931508</v>
      </c>
    </row>
    <row r="2819" spans="1:10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 s="10">
        <f>(C2819-VLOOKUP(H2819,Riders!$A$2:$E$8002,4,FALSE))/365</f>
        <v>28.805479452054794</v>
      </c>
    </row>
    <row r="2820" spans="1:10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 s="10">
        <f>(C2820-VLOOKUP(H2820,Riders!$A$2:$E$8002,4,FALSE))/365</f>
        <v>25.435616438356163</v>
      </c>
    </row>
    <row r="2821" spans="1:10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 s="10">
        <f>(C2821-VLOOKUP(H2821,Riders!$A$2:$E$8002,4,FALSE))/365</f>
        <v>34.079452054794523</v>
      </c>
    </row>
    <row r="2822" spans="1:10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 s="10">
        <f>(C2822-VLOOKUP(H2822,Riders!$A$2:$E$8002,4,FALSE))/365</f>
        <v>23.641095890410959</v>
      </c>
    </row>
    <row r="2823" spans="1:10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 s="10">
        <f>(C2823-VLOOKUP(H2823,Riders!$A$2:$E$8002,4,FALSE))/365</f>
        <v>24.627397260273973</v>
      </c>
    </row>
    <row r="2824" spans="1:10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 s="10">
        <f>(C2824-VLOOKUP(H2824,Riders!$A$2:$E$8002,4,FALSE))/365</f>
        <v>28.92876712328767</v>
      </c>
    </row>
    <row r="2825" spans="1:10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 s="10">
        <f>(C2825-VLOOKUP(H2825,Riders!$A$2:$E$8002,4,FALSE))/365</f>
        <v>20.350684931506848</v>
      </c>
    </row>
    <row r="2826" spans="1:10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 s="10">
        <f>(C2826-VLOOKUP(H2826,Riders!$A$2:$E$8002,4,FALSE))/365</f>
        <v>27.673972602739727</v>
      </c>
    </row>
    <row r="2827" spans="1:10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 s="10">
        <f>(C2827-VLOOKUP(H2827,Riders!$A$2:$E$8002,4,FALSE))/365</f>
        <v>31.169863013698631</v>
      </c>
    </row>
    <row r="2828" spans="1:10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 s="10">
        <f>(C2828-VLOOKUP(H2828,Riders!$A$2:$E$8002,4,FALSE))/365</f>
        <v>23.273972602739725</v>
      </c>
    </row>
    <row r="2829" spans="1:10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 s="10">
        <f>(C2829-VLOOKUP(H2829,Riders!$A$2:$E$8002,4,FALSE))/365</f>
        <v>26.912328767123288</v>
      </c>
    </row>
    <row r="2830" spans="1:10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 s="10">
        <f>(C2830-VLOOKUP(H2830,Riders!$A$2:$E$8002,4,FALSE))/365</f>
        <v>27.093150684931508</v>
      </c>
    </row>
    <row r="2831" spans="1:10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 s="10">
        <f>(C2831-VLOOKUP(H2831,Riders!$A$2:$E$8002,4,FALSE))/365</f>
        <v>21.87945205479452</v>
      </c>
    </row>
    <row r="2832" spans="1:10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 s="10">
        <f>(C2832-VLOOKUP(H2832,Riders!$A$2:$E$8002,4,FALSE))/365</f>
        <v>31.169863013698631</v>
      </c>
    </row>
    <row r="2833" spans="1:10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 s="10">
        <f>(C2833-VLOOKUP(H2833,Riders!$A$2:$E$8002,4,FALSE))/365</f>
        <v>34.079452054794523</v>
      </c>
    </row>
    <row r="2834" spans="1:10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 s="10">
        <f>(C2834-VLOOKUP(H2834,Riders!$A$2:$E$8002,4,FALSE))/365</f>
        <v>29.654794520547945</v>
      </c>
    </row>
    <row r="2835" spans="1:10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 s="10">
        <f>(C2835-VLOOKUP(H2835,Riders!$A$2:$E$8002,4,FALSE))/365</f>
        <v>30.243835616438357</v>
      </c>
    </row>
    <row r="2836" spans="1:10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 s="10">
        <f>(C2836-VLOOKUP(H2836,Riders!$A$2:$E$8002,4,FALSE))/365</f>
        <v>26.227397260273971</v>
      </c>
    </row>
    <row r="2837" spans="1:10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 s="10">
        <f>(C2837-VLOOKUP(H2837,Riders!$A$2:$E$8002,4,FALSE))/365</f>
        <v>33.115068493150687</v>
      </c>
    </row>
    <row r="2838" spans="1:10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 s="10">
        <f>(C2838-VLOOKUP(H2838,Riders!$A$2:$E$8002,4,FALSE))/365</f>
        <v>27.673972602739727</v>
      </c>
    </row>
    <row r="2839" spans="1:10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 s="10">
        <f>(C2839-VLOOKUP(H2839,Riders!$A$2:$E$8002,4,FALSE))/365</f>
        <v>29.961643835616439</v>
      </c>
    </row>
    <row r="2840" spans="1:10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 s="10">
        <f>(C2840-VLOOKUP(H2840,Riders!$A$2:$E$8002,4,FALSE))/365</f>
        <v>23.12054794520548</v>
      </c>
    </row>
    <row r="2841" spans="1:10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 s="10">
        <f>(C2841-VLOOKUP(H2841,Riders!$A$2:$E$8002,4,FALSE))/365</f>
        <v>23.641095890410959</v>
      </c>
    </row>
    <row r="2842" spans="1:10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 s="10">
        <f>(C2842-VLOOKUP(H2842,Riders!$A$2:$E$8002,4,FALSE))/365</f>
        <v>26.531506849315068</v>
      </c>
    </row>
    <row r="2843" spans="1:10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 s="10">
        <f>(C2843-VLOOKUP(H2843,Riders!$A$2:$E$8002,4,FALSE))/365</f>
        <v>21.865753424657534</v>
      </c>
    </row>
    <row r="2844" spans="1:10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 s="10">
        <f>(C2844-VLOOKUP(H2844,Riders!$A$2:$E$8002,4,FALSE))/365</f>
        <v>35.545205479452058</v>
      </c>
    </row>
    <row r="2845" spans="1:10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 s="10">
        <f>(C2845-VLOOKUP(H2845,Riders!$A$2:$E$8002,4,FALSE))/365</f>
        <v>25.093150684931508</v>
      </c>
    </row>
    <row r="2846" spans="1:10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 s="10">
        <f>(C2846-VLOOKUP(H2846,Riders!$A$2:$E$8002,4,FALSE))/365</f>
        <v>27.775342465753425</v>
      </c>
    </row>
    <row r="2847" spans="1:10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 s="10">
        <f>(C2847-VLOOKUP(H2847,Riders!$A$2:$E$8002,4,FALSE))/365</f>
        <v>31.758904109589039</v>
      </c>
    </row>
    <row r="2848" spans="1:10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 s="10">
        <f>(C2848-VLOOKUP(H2848,Riders!$A$2:$E$8002,4,FALSE))/365</f>
        <v>29.273972602739725</v>
      </c>
    </row>
    <row r="2849" spans="1:10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 s="10">
        <f>(C2849-VLOOKUP(H2849,Riders!$A$2:$E$8002,4,FALSE))/365</f>
        <v>27.093150684931508</v>
      </c>
    </row>
    <row r="2850" spans="1:10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 s="10">
        <f>(C2850-VLOOKUP(H2850,Riders!$A$2:$E$8002,4,FALSE))/365</f>
        <v>21.87945205479452</v>
      </c>
    </row>
    <row r="2851" spans="1:10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 s="10">
        <f>(C2851-VLOOKUP(H2851,Riders!$A$2:$E$8002,4,FALSE))/365</f>
        <v>33.115068493150687</v>
      </c>
    </row>
    <row r="2852" spans="1:10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 s="10">
        <f>(C2852-VLOOKUP(H2852,Riders!$A$2:$E$8002,4,FALSE))/365</f>
        <v>27.673972602739727</v>
      </c>
    </row>
    <row r="2853" spans="1:10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 s="10">
        <f>(C2853-VLOOKUP(H2853,Riders!$A$2:$E$8002,4,FALSE))/365</f>
        <v>25.093150684931508</v>
      </c>
    </row>
    <row r="2854" spans="1:10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 s="10">
        <f>(C2854-VLOOKUP(H2854,Riders!$A$2:$E$8002,4,FALSE))/365</f>
        <v>35.545205479452058</v>
      </c>
    </row>
    <row r="2855" spans="1:10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 s="10">
        <f>(C2855-VLOOKUP(H2855,Riders!$A$2:$E$8002,4,FALSE))/365</f>
        <v>26.227397260273971</v>
      </c>
    </row>
    <row r="2856" spans="1:10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 s="10">
        <f>(C2856-VLOOKUP(H2856,Riders!$A$2:$E$8002,4,FALSE))/365</f>
        <v>26.531506849315068</v>
      </c>
    </row>
    <row r="2857" spans="1:10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 s="10">
        <f>(C2857-VLOOKUP(H2857,Riders!$A$2:$E$8002,4,FALSE))/365</f>
        <v>21.865753424657534</v>
      </c>
    </row>
    <row r="2858" spans="1:10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 s="10">
        <f>(C2858-VLOOKUP(H2858,Riders!$A$2:$E$8002,4,FALSE))/365</f>
        <v>31.169863013698631</v>
      </c>
    </row>
    <row r="2859" spans="1:10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 s="10">
        <f>(C2859-VLOOKUP(H2859,Riders!$A$2:$E$8002,4,FALSE))/365</f>
        <v>29.961643835616439</v>
      </c>
    </row>
    <row r="2860" spans="1:10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 s="10">
        <f>(C2860-VLOOKUP(H2860,Riders!$A$2:$E$8002,4,FALSE))/365</f>
        <v>29.654794520547945</v>
      </c>
    </row>
    <row r="2861" spans="1:10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 s="10">
        <f>(C2861-VLOOKUP(H2861,Riders!$A$2:$E$8002,4,FALSE))/365</f>
        <v>26.227397260273971</v>
      </c>
    </row>
    <row r="2862" spans="1:10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 s="10">
        <f>(C2862-VLOOKUP(H2862,Riders!$A$2:$E$8002,4,FALSE))/365</f>
        <v>33.115068493150687</v>
      </c>
    </row>
    <row r="2863" spans="1:10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 s="10">
        <f>(C2863-VLOOKUP(H2863,Riders!$A$2:$E$8002,4,FALSE))/365</f>
        <v>27.093150684931508</v>
      </c>
    </row>
    <row r="2864" spans="1:10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 s="10">
        <f>(C2864-VLOOKUP(H2864,Riders!$A$2:$E$8002,4,FALSE))/365</f>
        <v>26.531506849315068</v>
      </c>
    </row>
    <row r="2865" spans="1:10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 s="10">
        <f>(C2865-VLOOKUP(H2865,Riders!$A$2:$E$8002,4,FALSE))/365</f>
        <v>21.865753424657534</v>
      </c>
    </row>
    <row r="2866" spans="1:10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 s="10">
        <f>(C2866-VLOOKUP(H2866,Riders!$A$2:$E$8002,4,FALSE))/365</f>
        <v>21.87945205479452</v>
      </c>
    </row>
    <row r="2867" spans="1:10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 s="10">
        <f>(C2867-VLOOKUP(H2867,Riders!$A$2:$E$8002,4,FALSE))/365</f>
        <v>31.169863013698631</v>
      </c>
    </row>
    <row r="2868" spans="1:10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 s="10">
        <f>(C2868-VLOOKUP(H2868,Riders!$A$2:$E$8002,4,FALSE))/365</f>
        <v>29.961643835616439</v>
      </c>
    </row>
    <row r="2869" spans="1:10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 s="10">
        <f>(C2869-VLOOKUP(H2869,Riders!$A$2:$E$8002,4,FALSE))/365</f>
        <v>29.654794520547945</v>
      </c>
    </row>
    <row r="2870" spans="1:10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 s="10">
        <f>(C2870-VLOOKUP(H2870,Riders!$A$2:$E$8002,4,FALSE))/365</f>
        <v>27.673972602739727</v>
      </c>
    </row>
    <row r="2871" spans="1:10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 s="10">
        <f>(C2871-VLOOKUP(H2871,Riders!$A$2:$E$8002,4,FALSE))/365</f>
        <v>35.545205479452058</v>
      </c>
    </row>
    <row r="2872" spans="1:10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 s="10">
        <f>(C2872-VLOOKUP(H2872,Riders!$A$2:$E$8002,4,FALSE))/365</f>
        <v>25.093150684931508</v>
      </c>
    </row>
    <row r="2873" spans="1:10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 s="10">
        <f>(C2873-VLOOKUP(H2873,Riders!$A$2:$E$8002,4,FALSE))/365</f>
        <v>17.854794520547944</v>
      </c>
    </row>
    <row r="2874" spans="1:10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s="10">
        <f>(C2874-VLOOKUP(H2874,Riders!$A$2:$E$8002,4,FALSE))/365</f>
        <v>17.254794520547946</v>
      </c>
    </row>
    <row r="2875" spans="1:10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 s="10">
        <f>(C2875-VLOOKUP(H2875,Riders!$A$2:$E$8002,4,FALSE))/365</f>
        <v>17.882191780821916</v>
      </c>
    </row>
    <row r="2876" spans="1:10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 s="10">
        <f>(C2876-VLOOKUP(H2876,Riders!$A$2:$E$8002,4,FALSE))/365</f>
        <v>17.402739726027399</v>
      </c>
    </row>
    <row r="2877" spans="1:10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s="10" t="e">
        <f>(C2877-VLOOKUP(H2877,Riders!$A$2:$E$8002,4,FALSE))/365</f>
        <v>#N/A</v>
      </c>
    </row>
    <row r="2878" spans="1:10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 s="10">
        <f>(C2878-VLOOKUP(H2878,Riders!$A$2:$E$8002,4,FALSE))/365</f>
        <v>17.383561643835616</v>
      </c>
    </row>
    <row r="2879" spans="1:10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s="10" t="e">
        <f>(C2879-VLOOKUP(H2879,Riders!$A$2:$E$8002,4,FALSE))/365</f>
        <v>#N/A</v>
      </c>
    </row>
    <row r="2880" spans="1:10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s="10" t="e">
        <f>(C2880-VLOOKUP(H2880,Riders!$A$2:$E$8002,4,FALSE))/365</f>
        <v>#N/A</v>
      </c>
    </row>
    <row r="2881" spans="1:10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 s="10">
        <f>(C2881-VLOOKUP(H2881,Riders!$A$2:$E$8002,4,FALSE))/365</f>
        <v>16.594520547945205</v>
      </c>
    </row>
    <row r="2882" spans="1:10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s="10" t="e">
        <f>(C2882-VLOOKUP(H2882,Riders!$A$2:$E$8002,4,FALSE))/365</f>
        <v>#N/A</v>
      </c>
    </row>
    <row r="2883" spans="1:10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 s="10">
        <f>(C2883-VLOOKUP(H2883,Riders!$A$2:$E$8002,4,FALSE))/365</f>
        <v>17.882191780821916</v>
      </c>
    </row>
    <row r="2884" spans="1:10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 s="10">
        <f>(C2884-VLOOKUP(H2884,Riders!$A$2:$E$8002,4,FALSE))/365</f>
        <v>17.402739726027399</v>
      </c>
    </row>
    <row r="2885" spans="1:10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 s="10">
        <f>(C2885-VLOOKUP(H2885,Riders!$A$2:$E$8002,4,FALSE))/365</f>
        <v>16.594520547945205</v>
      </c>
    </row>
    <row r="2886" spans="1:10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s="10" t="e">
        <f>(C2886-VLOOKUP(H2886,Riders!$A$2:$E$8002,4,FALSE))/365</f>
        <v>#N/A</v>
      </c>
    </row>
    <row r="2887" spans="1:10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s="10" t="e">
        <f>(C2887-VLOOKUP(H2887,Riders!$A$2:$E$8002,4,FALSE))/365</f>
        <v>#N/A</v>
      </c>
    </row>
    <row r="2888" spans="1:10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s="10" t="e">
        <f>(C2888-VLOOKUP(H2888,Riders!$A$2:$E$8002,4,FALSE))/365</f>
        <v>#N/A</v>
      </c>
    </row>
    <row r="2889" spans="1:10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 s="10">
        <f>(C2889-VLOOKUP(H2889,Riders!$A$2:$E$8002,4,FALSE))/365</f>
        <v>17.383561643835616</v>
      </c>
    </row>
    <row r="2890" spans="1:10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 s="10">
        <f>(C2890-VLOOKUP(H2890,Riders!$A$2:$E$8002,4,FALSE))/365</f>
        <v>17.854794520547944</v>
      </c>
    </row>
    <row r="2891" spans="1:10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s="10" t="e">
        <f>(C2891-VLOOKUP(H2891,Riders!$A$2:$E$8002,4,FALSE))/365</f>
        <v>#N/A</v>
      </c>
    </row>
    <row r="2892" spans="1:10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 s="10">
        <f>(C2892-VLOOKUP(H2892,Riders!$A$2:$E$8002,4,FALSE))/365</f>
        <v>17.882191780821916</v>
      </c>
    </row>
    <row r="2893" spans="1:10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 s="10">
        <f>(C2893-VLOOKUP(H2893,Riders!$A$2:$E$8002,4,FALSE))/365</f>
        <v>17.402739726027399</v>
      </c>
    </row>
    <row r="2894" spans="1:10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s="10">
        <f>(C2894-VLOOKUP(H2894,Riders!$A$2:$E$8002,4,FALSE))/365</f>
        <v>17.254794520547946</v>
      </c>
    </row>
    <row r="2895" spans="1:10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s="10" t="e">
        <f>(C2895-VLOOKUP(H2895,Riders!$A$2:$E$8002,4,FALSE))/365</f>
        <v>#N/A</v>
      </c>
    </row>
    <row r="2896" spans="1:10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 s="10">
        <f>(C2896-VLOOKUP(H2896,Riders!$A$2:$E$8002,4,FALSE))/365</f>
        <v>16.594520547945205</v>
      </c>
    </row>
    <row r="2897" spans="1:10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s="10" t="e">
        <f>(C2897-VLOOKUP(H2897,Riders!$A$2:$E$8002,4,FALSE))/365</f>
        <v>#N/A</v>
      </c>
    </row>
    <row r="2898" spans="1:10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s="10" t="e">
        <f>(C2898-VLOOKUP(H2898,Riders!$A$2:$E$8002,4,FALSE))/365</f>
        <v>#N/A</v>
      </c>
    </row>
    <row r="2899" spans="1:10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 s="10">
        <f>(C2899-VLOOKUP(H2899,Riders!$A$2:$E$8002,4,FALSE))/365</f>
        <v>23.742465753424657</v>
      </c>
    </row>
    <row r="2900" spans="1:10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 s="10">
        <f>(C2900-VLOOKUP(H2900,Riders!$A$2:$E$8002,4,FALSE))/365</f>
        <v>21.010958904109589</v>
      </c>
    </row>
    <row r="2901" spans="1:10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 s="10">
        <f>(C2901-VLOOKUP(H2901,Riders!$A$2:$E$8002,4,FALSE))/365</f>
        <v>26.106849315068494</v>
      </c>
    </row>
    <row r="2902" spans="1:10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 s="10">
        <f>(C2902-VLOOKUP(H2902,Riders!$A$2:$E$8002,4,FALSE))/365</f>
        <v>19.150684931506849</v>
      </c>
    </row>
    <row r="2903" spans="1:10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 s="10">
        <f>(C2903-VLOOKUP(H2903,Riders!$A$2:$E$8002,4,FALSE))/365</f>
        <v>18.830136986301369</v>
      </c>
    </row>
    <row r="2904" spans="1:10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s="10">
        <f>(C2904-VLOOKUP(H2904,Riders!$A$2:$E$8002,4,FALSE))/365</f>
        <v>19.975342465753425</v>
      </c>
    </row>
    <row r="2905" spans="1:10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s="10">
        <f>(C2905-VLOOKUP(H2905,Riders!$A$2:$E$8002,4,FALSE))/365</f>
        <v>24.460273972602739</v>
      </c>
    </row>
    <row r="2906" spans="1:10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 s="10">
        <f>(C2906-VLOOKUP(H2906,Riders!$A$2:$E$8002,4,FALSE))/365</f>
        <v>24.016438356164382</v>
      </c>
    </row>
    <row r="2907" spans="1:10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 s="10">
        <f>(C2907-VLOOKUP(H2907,Riders!$A$2:$E$8002,4,FALSE))/365</f>
        <v>19.983561643835618</v>
      </c>
    </row>
    <row r="2908" spans="1:10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 s="10">
        <f>(C2908-VLOOKUP(H2908,Riders!$A$2:$E$8002,4,FALSE))/365</f>
        <v>20.087671232876712</v>
      </c>
    </row>
    <row r="2909" spans="1:10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 s="10">
        <f>(C2909-VLOOKUP(H2909,Riders!$A$2:$E$8002,4,FALSE))/365</f>
        <v>24.632876712328766</v>
      </c>
    </row>
    <row r="2910" spans="1:10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 s="10">
        <f>(C2910-VLOOKUP(H2910,Riders!$A$2:$E$8002,4,FALSE))/365</f>
        <v>26.339726027397262</v>
      </c>
    </row>
    <row r="2911" spans="1:10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 s="10">
        <f>(C2911-VLOOKUP(H2911,Riders!$A$2:$E$8002,4,FALSE))/365</f>
        <v>20.282191780821918</v>
      </c>
    </row>
    <row r="2912" spans="1:10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 s="10">
        <f>(C2912-VLOOKUP(H2912,Riders!$A$2:$E$8002,4,FALSE))/365</f>
        <v>26.106849315068494</v>
      </c>
    </row>
    <row r="2913" spans="1:10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 s="10">
        <f>(C2913-VLOOKUP(H2913,Riders!$A$2:$E$8002,4,FALSE))/365</f>
        <v>24.632876712328766</v>
      </c>
    </row>
    <row r="2914" spans="1:10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 s="10">
        <f>(C2914-VLOOKUP(H2914,Riders!$A$2:$E$8002,4,FALSE))/365</f>
        <v>18.830136986301369</v>
      </c>
    </row>
    <row r="2915" spans="1:10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s="10">
        <f>(C2915-VLOOKUP(H2915,Riders!$A$2:$E$8002,4,FALSE))/365</f>
        <v>19.975342465753425</v>
      </c>
    </row>
    <row r="2916" spans="1:10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 s="10">
        <f>(C2916-VLOOKUP(H2916,Riders!$A$2:$E$8002,4,FALSE))/365</f>
        <v>20.282191780821918</v>
      </c>
    </row>
    <row r="2917" spans="1:10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 s="10">
        <f>(C2917-VLOOKUP(H2917,Riders!$A$2:$E$8002,4,FALSE))/365</f>
        <v>20.087671232876712</v>
      </c>
    </row>
    <row r="2918" spans="1:10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 s="10">
        <f>(C2918-VLOOKUP(H2918,Riders!$A$2:$E$8002,4,FALSE))/365</f>
        <v>26.339726027397262</v>
      </c>
    </row>
    <row r="2919" spans="1:10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 s="10">
        <f>(C2919-VLOOKUP(H2919,Riders!$A$2:$E$8002,4,FALSE))/365</f>
        <v>19.150684931506849</v>
      </c>
    </row>
    <row r="2920" spans="1:10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s="10">
        <f>(C2920-VLOOKUP(H2920,Riders!$A$2:$E$8002,4,FALSE))/365</f>
        <v>24.460273972602739</v>
      </c>
    </row>
    <row r="2921" spans="1:10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 s="10">
        <f>(C2921-VLOOKUP(H2921,Riders!$A$2:$E$8002,4,FALSE))/365</f>
        <v>24.016438356164382</v>
      </c>
    </row>
    <row r="2922" spans="1:10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 s="10">
        <f>(C2922-VLOOKUP(H2922,Riders!$A$2:$E$8002,4,FALSE))/365</f>
        <v>20.087671232876712</v>
      </c>
    </row>
    <row r="2923" spans="1:10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 s="10">
        <f>(C2923-VLOOKUP(H2923,Riders!$A$2:$E$8002,4,FALSE))/365</f>
        <v>19.983561643835618</v>
      </c>
    </row>
    <row r="2924" spans="1:10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 s="10">
        <f>(C2924-VLOOKUP(H2924,Riders!$A$2:$E$8002,4,FALSE))/365</f>
        <v>26.106849315068494</v>
      </c>
    </row>
    <row r="2925" spans="1:10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 s="10">
        <f>(C2925-VLOOKUP(H2925,Riders!$A$2:$E$8002,4,FALSE))/365</f>
        <v>23.742465753424657</v>
      </c>
    </row>
    <row r="2926" spans="1:10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 s="10">
        <f>(C2926-VLOOKUP(H2926,Riders!$A$2:$E$8002,4,FALSE))/365</f>
        <v>21.010958904109589</v>
      </c>
    </row>
    <row r="2927" spans="1:10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 s="10">
        <f>(C2927-VLOOKUP(H2927,Riders!$A$2:$E$8002,4,FALSE))/365</f>
        <v>20.282191780821918</v>
      </c>
    </row>
    <row r="2928" spans="1:10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 s="10">
        <f>(C2928-VLOOKUP(H2928,Riders!$A$2:$E$8002,4,FALSE))/365</f>
        <v>19.150684931506849</v>
      </c>
    </row>
    <row r="2929" spans="1:10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 s="10">
        <f>(C2929-VLOOKUP(H2929,Riders!$A$2:$E$8002,4,FALSE))/365</f>
        <v>18.830136986301369</v>
      </c>
    </row>
    <row r="2930" spans="1:10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s="10">
        <f>(C2930-VLOOKUP(H2930,Riders!$A$2:$E$8002,4,FALSE))/365</f>
        <v>24.460273972602739</v>
      </c>
    </row>
    <row r="2931" spans="1:10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 s="10">
        <f>(C2931-VLOOKUP(H2931,Riders!$A$2:$E$8002,4,FALSE))/365</f>
        <v>24.632876712328766</v>
      </c>
    </row>
    <row r="2932" spans="1:10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 s="10">
        <f>(C2932-VLOOKUP(H2932,Riders!$A$2:$E$8002,4,FALSE))/365</f>
        <v>26.339726027397262</v>
      </c>
    </row>
    <row r="2933" spans="1:10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s="10">
        <f>(C2933-VLOOKUP(H2933,Riders!$A$2:$E$8002,4,FALSE))/365</f>
        <v>19.975342465753425</v>
      </c>
    </row>
    <row r="2934" spans="1:10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 s="10">
        <f>(C2934-VLOOKUP(H2934,Riders!$A$2:$E$8002,4,FALSE))/365</f>
        <v>22.347945205479451</v>
      </c>
    </row>
    <row r="2935" spans="1:10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 s="10">
        <f>(C2935-VLOOKUP(H2935,Riders!$A$2:$E$8002,4,FALSE))/365</f>
        <v>33.597260273972601</v>
      </c>
    </row>
    <row r="2936" spans="1:10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 s="10">
        <f>(C2936-VLOOKUP(H2936,Riders!$A$2:$E$8002,4,FALSE))/365</f>
        <v>23.495890410958904</v>
      </c>
    </row>
    <row r="2937" spans="1:10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 s="10">
        <f>(C2937-VLOOKUP(H2937,Riders!$A$2:$E$8002,4,FALSE))/365</f>
        <v>26.487671232876714</v>
      </c>
    </row>
    <row r="2938" spans="1:10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 s="10">
        <f>(C2938-VLOOKUP(H2938,Riders!$A$2:$E$8002,4,FALSE))/365</f>
        <v>26.934246575342467</v>
      </c>
    </row>
    <row r="2939" spans="1:10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 s="10">
        <f>(C2939-VLOOKUP(H2939,Riders!$A$2:$E$8002,4,FALSE))/365</f>
        <v>24.389041095890413</v>
      </c>
    </row>
    <row r="2940" spans="1:10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 s="10">
        <f>(C2940-VLOOKUP(H2940,Riders!$A$2:$E$8002,4,FALSE))/365</f>
        <v>33.441095890410956</v>
      </c>
    </row>
    <row r="2941" spans="1:10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 s="10">
        <f>(C2941-VLOOKUP(H2941,Riders!$A$2:$E$8002,4,FALSE))/365</f>
        <v>30.443835616438356</v>
      </c>
    </row>
    <row r="2942" spans="1:10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 s="10">
        <f>(C2942-VLOOKUP(H2942,Riders!$A$2:$E$8002,4,FALSE))/365</f>
        <v>29.654794520547945</v>
      </c>
    </row>
    <row r="2943" spans="1:10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 s="10">
        <f>(C2943-VLOOKUP(H2943,Riders!$A$2:$E$8002,4,FALSE))/365</f>
        <v>36.027397260273972</v>
      </c>
    </row>
    <row r="2944" spans="1:10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 s="10">
        <f>(C2944-VLOOKUP(H2944,Riders!$A$2:$E$8002,4,FALSE))/365</f>
        <v>32.668493150684931</v>
      </c>
    </row>
    <row r="2945" spans="1:10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 s="10">
        <f>(C2945-VLOOKUP(H2945,Riders!$A$2:$E$8002,4,FALSE))/365</f>
        <v>26.383561643835616</v>
      </c>
    </row>
    <row r="2946" spans="1:10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s="10">
        <f>(C2946-VLOOKUP(H2946,Riders!$A$2:$E$8002,4,FALSE))/365</f>
        <v>24.901369863013699</v>
      </c>
    </row>
    <row r="2947" spans="1:10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 s="10">
        <f>(C2947-VLOOKUP(H2947,Riders!$A$2:$E$8002,4,FALSE))/365</f>
        <v>25.82191780821918</v>
      </c>
    </row>
    <row r="2948" spans="1:10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 s="10">
        <f>(C2948-VLOOKUP(H2948,Riders!$A$2:$E$8002,4,FALSE))/365</f>
        <v>27.013698630136986</v>
      </c>
    </row>
    <row r="2949" spans="1:10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 s="10">
        <f>(C2949-VLOOKUP(H2949,Riders!$A$2:$E$8002,4,FALSE))/365</f>
        <v>24.531506849315068</v>
      </c>
    </row>
    <row r="2950" spans="1:10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s="10">
        <f>(C2950-VLOOKUP(H2950,Riders!$A$2:$E$8002,4,FALSE))/365</f>
        <v>21.002739726027396</v>
      </c>
    </row>
    <row r="2951" spans="1:10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 s="10">
        <f>(C2951-VLOOKUP(H2951,Riders!$A$2:$E$8002,4,FALSE))/365</f>
        <v>24.654794520547945</v>
      </c>
    </row>
    <row r="2952" spans="1:10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 s="10">
        <f>(C2952-VLOOKUP(H2952,Riders!$A$2:$E$8002,4,FALSE))/365</f>
        <v>29.624657534246577</v>
      </c>
    </row>
    <row r="2953" spans="1:10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 s="10">
        <f>(C2953-VLOOKUP(H2953,Riders!$A$2:$E$8002,4,FALSE))/365</f>
        <v>21.495890410958904</v>
      </c>
    </row>
    <row r="2954" spans="1:10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 s="10">
        <f>(C2954-VLOOKUP(H2954,Riders!$A$2:$E$8002,4,FALSE))/365</f>
        <v>34.561643835616437</v>
      </c>
    </row>
    <row r="2955" spans="1:10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 s="10">
        <f>(C2955-VLOOKUP(H2955,Riders!$A$2:$E$8002,4,FALSE))/365</f>
        <v>22.534246575342465</v>
      </c>
    </row>
    <row r="2956" spans="1:10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 s="10">
        <f>(C2956-VLOOKUP(H2956,Riders!$A$2:$E$8002,4,FALSE))/365</f>
        <v>21.942465753424656</v>
      </c>
    </row>
    <row r="2957" spans="1:10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 s="10">
        <f>(C2957-VLOOKUP(H2957,Riders!$A$2:$E$8002,4,FALSE))/365</f>
        <v>26.92876712328767</v>
      </c>
    </row>
    <row r="2958" spans="1:10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 s="10">
        <f>(C2958-VLOOKUP(H2958,Riders!$A$2:$E$8002,4,FALSE))/365</f>
        <v>24.260273972602739</v>
      </c>
    </row>
    <row r="2959" spans="1:10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 s="10">
        <f>(C2959-VLOOKUP(H2959,Riders!$A$2:$E$8002,4,FALSE))/365</f>
        <v>20.884931506849316</v>
      </c>
    </row>
    <row r="2960" spans="1:10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 s="10">
        <f>(C2960-VLOOKUP(H2960,Riders!$A$2:$E$8002,4,FALSE))/365</f>
        <v>26.92876712328767</v>
      </c>
    </row>
    <row r="2961" spans="1:10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 s="10">
        <f>(C2961-VLOOKUP(H2961,Riders!$A$2:$E$8002,4,FALSE))/365</f>
        <v>33.441095890410956</v>
      </c>
    </row>
    <row r="2962" spans="1:10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 s="10">
        <f>(C2962-VLOOKUP(H2962,Riders!$A$2:$E$8002,4,FALSE))/365</f>
        <v>23.495890410958904</v>
      </c>
    </row>
    <row r="2963" spans="1:10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 s="10">
        <f>(C2963-VLOOKUP(H2963,Riders!$A$2:$E$8002,4,FALSE))/365</f>
        <v>29.624657534246577</v>
      </c>
    </row>
    <row r="2964" spans="1:10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s="10">
        <f>(C2964-VLOOKUP(H2964,Riders!$A$2:$E$8002,4,FALSE))/365</f>
        <v>24.901369863013699</v>
      </c>
    </row>
    <row r="2965" spans="1:10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 s="10">
        <f>(C2965-VLOOKUP(H2965,Riders!$A$2:$E$8002,4,FALSE))/365</f>
        <v>36.027397260273972</v>
      </c>
    </row>
    <row r="2966" spans="1:10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 s="10">
        <f>(C2966-VLOOKUP(H2966,Riders!$A$2:$E$8002,4,FALSE))/365</f>
        <v>24.654794520547945</v>
      </c>
    </row>
    <row r="2967" spans="1:10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 s="10">
        <f>(C2967-VLOOKUP(H2967,Riders!$A$2:$E$8002,4,FALSE))/365</f>
        <v>24.389041095890413</v>
      </c>
    </row>
    <row r="2968" spans="1:10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 s="10">
        <f>(C2968-VLOOKUP(H2968,Riders!$A$2:$E$8002,4,FALSE))/365</f>
        <v>26.383561643835616</v>
      </c>
    </row>
    <row r="2969" spans="1:10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 s="10">
        <f>(C2969-VLOOKUP(H2969,Riders!$A$2:$E$8002,4,FALSE))/365</f>
        <v>20.884931506849316</v>
      </c>
    </row>
    <row r="2970" spans="1:10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 s="10">
        <f>(C2970-VLOOKUP(H2970,Riders!$A$2:$E$8002,4,FALSE))/365</f>
        <v>32.668493150684931</v>
      </c>
    </row>
    <row r="2971" spans="1:10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 s="10">
        <f>(C2971-VLOOKUP(H2971,Riders!$A$2:$E$8002,4,FALSE))/365</f>
        <v>26.934246575342467</v>
      </c>
    </row>
    <row r="2972" spans="1:10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s="10">
        <f>(C2972-VLOOKUP(H2972,Riders!$A$2:$E$8002,4,FALSE))/365</f>
        <v>21.002739726027396</v>
      </c>
    </row>
    <row r="2973" spans="1:10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 s="10">
        <f>(C2973-VLOOKUP(H2973,Riders!$A$2:$E$8002,4,FALSE))/365</f>
        <v>26.487671232876714</v>
      </c>
    </row>
    <row r="2974" spans="1:10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 s="10">
        <f>(C2974-VLOOKUP(H2974,Riders!$A$2:$E$8002,4,FALSE))/365</f>
        <v>21.942465753424656</v>
      </c>
    </row>
    <row r="2975" spans="1:10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 s="10">
        <f>(C2975-VLOOKUP(H2975,Riders!$A$2:$E$8002,4,FALSE))/365</f>
        <v>21.495890410958904</v>
      </c>
    </row>
    <row r="2976" spans="1:10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 s="10">
        <f>(C2976-VLOOKUP(H2976,Riders!$A$2:$E$8002,4,FALSE))/365</f>
        <v>24.260273972602739</v>
      </c>
    </row>
    <row r="2977" spans="1:10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 s="10">
        <f>(C2977-VLOOKUP(H2977,Riders!$A$2:$E$8002,4,FALSE))/365</f>
        <v>25.82191780821918</v>
      </c>
    </row>
    <row r="2978" spans="1:10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 s="10">
        <f>(C2978-VLOOKUP(H2978,Riders!$A$2:$E$8002,4,FALSE))/365</f>
        <v>34.561643835616437</v>
      </c>
    </row>
    <row r="2979" spans="1:10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 s="10">
        <f>(C2979-VLOOKUP(H2979,Riders!$A$2:$E$8002,4,FALSE))/365</f>
        <v>24.531506849315068</v>
      </c>
    </row>
    <row r="2980" spans="1:10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 s="10">
        <f>(C2980-VLOOKUP(H2980,Riders!$A$2:$E$8002,4,FALSE))/365</f>
        <v>26.92876712328767</v>
      </c>
    </row>
    <row r="2981" spans="1:10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 s="10">
        <f>(C2981-VLOOKUP(H2981,Riders!$A$2:$E$8002,4,FALSE))/365</f>
        <v>22.347945205479451</v>
      </c>
    </row>
    <row r="2982" spans="1:10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 s="10">
        <f>(C2982-VLOOKUP(H2982,Riders!$A$2:$E$8002,4,FALSE))/365</f>
        <v>29.654794520547945</v>
      </c>
    </row>
    <row r="2983" spans="1:10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 s="10">
        <f>(C2983-VLOOKUP(H2983,Riders!$A$2:$E$8002,4,FALSE))/365</f>
        <v>26.487671232876714</v>
      </c>
    </row>
    <row r="2984" spans="1:10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 s="10">
        <f>(C2984-VLOOKUP(H2984,Riders!$A$2:$E$8002,4,FALSE))/365</f>
        <v>30.443835616438356</v>
      </c>
    </row>
    <row r="2985" spans="1:10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 s="10">
        <f>(C2985-VLOOKUP(H2985,Riders!$A$2:$E$8002,4,FALSE))/365</f>
        <v>27.013698630136986</v>
      </c>
    </row>
    <row r="2986" spans="1:10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 s="10">
        <f>(C2986-VLOOKUP(H2986,Riders!$A$2:$E$8002,4,FALSE))/365</f>
        <v>33.597260273972601</v>
      </c>
    </row>
    <row r="2987" spans="1:10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 s="10">
        <f>(C2987-VLOOKUP(H2987,Riders!$A$2:$E$8002,4,FALSE))/365</f>
        <v>22.534246575342465</v>
      </c>
    </row>
    <row r="2988" spans="1:10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 s="10">
        <f>(C2988-VLOOKUP(H2988,Riders!$A$2:$E$8002,4,FALSE))/365</f>
        <v>36.027397260273972</v>
      </c>
    </row>
    <row r="2989" spans="1:10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 s="10">
        <f>(C2989-VLOOKUP(H2989,Riders!$A$2:$E$8002,4,FALSE))/365</f>
        <v>20.884931506849316</v>
      </c>
    </row>
    <row r="2990" spans="1:10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 s="10">
        <f>(C2990-VLOOKUP(H2990,Riders!$A$2:$E$8002,4,FALSE))/365</f>
        <v>34.561643835616437</v>
      </c>
    </row>
    <row r="2991" spans="1:10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 s="10">
        <f>(C2991-VLOOKUP(H2991,Riders!$A$2:$E$8002,4,FALSE))/365</f>
        <v>30.443835616438356</v>
      </c>
    </row>
    <row r="2992" spans="1:10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 s="10">
        <f>(C2992-VLOOKUP(H2992,Riders!$A$2:$E$8002,4,FALSE))/365</f>
        <v>24.531506849315068</v>
      </c>
    </row>
    <row r="2993" spans="1:10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 s="10">
        <f>(C2993-VLOOKUP(H2993,Riders!$A$2:$E$8002,4,FALSE))/365</f>
        <v>27.013698630136986</v>
      </c>
    </row>
    <row r="2994" spans="1:10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 s="10">
        <f>(C2994-VLOOKUP(H2994,Riders!$A$2:$E$8002,4,FALSE))/365</f>
        <v>33.597260273972601</v>
      </c>
    </row>
    <row r="2995" spans="1:10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 s="10">
        <f>(C2995-VLOOKUP(H2995,Riders!$A$2:$E$8002,4,FALSE))/365</f>
        <v>26.92876712328767</v>
      </c>
    </row>
    <row r="2996" spans="1:10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 s="10">
        <f>(C2996-VLOOKUP(H2996,Riders!$A$2:$E$8002,4,FALSE))/365</f>
        <v>22.347945205479451</v>
      </c>
    </row>
    <row r="2997" spans="1:10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 s="10">
        <f>(C2997-VLOOKUP(H2997,Riders!$A$2:$E$8002,4,FALSE))/365</f>
        <v>36.027397260273972</v>
      </c>
    </row>
    <row r="2998" spans="1:10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 s="10">
        <f>(C2998-VLOOKUP(H2998,Riders!$A$2:$E$8002,4,FALSE))/365</f>
        <v>22.534246575342465</v>
      </c>
    </row>
    <row r="2999" spans="1:10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 s="10">
        <f>(C2999-VLOOKUP(H2999,Riders!$A$2:$E$8002,4,FALSE))/365</f>
        <v>20.884931506849316</v>
      </c>
    </row>
    <row r="3000" spans="1:10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 s="10">
        <f>(C3000-VLOOKUP(H3000,Riders!$A$2:$E$8002,4,FALSE))/365</f>
        <v>29.654794520547945</v>
      </c>
    </row>
    <row r="3001" spans="1:10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 s="10">
        <f>(C3001-VLOOKUP(H3001,Riders!$A$2:$E$8002,4,FALSE))/365</f>
        <v>26.487671232876714</v>
      </c>
    </row>
    <row r="3002" spans="1:10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 s="10">
        <f>(C3002-VLOOKUP(H3002,Riders!$A$2:$E$8002,4,FALSE))/365</f>
        <v>33.602739726027394</v>
      </c>
    </row>
    <row r="3003" spans="1:10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 s="10">
        <f>(C3003-VLOOKUP(H3003,Riders!$A$2:$E$8002,4,FALSE))/365</f>
        <v>32.673972602739724</v>
      </c>
    </row>
    <row r="3004" spans="1:10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 s="10">
        <f>(C3004-VLOOKUP(H3004,Riders!$A$2:$E$8002,4,FALSE))/365</f>
        <v>24.394520547945206</v>
      </c>
    </row>
    <row r="3005" spans="1:10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 s="10">
        <f>(C3005-VLOOKUP(H3005,Riders!$A$2:$E$8002,4,FALSE))/365</f>
        <v>29.63013698630137</v>
      </c>
    </row>
    <row r="3006" spans="1:10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 s="10">
        <f>(C3006-VLOOKUP(H3006,Riders!$A$2:$E$8002,4,FALSE))/365</f>
        <v>20.890410958904109</v>
      </c>
    </row>
    <row r="3007" spans="1:10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 s="10">
        <f>(C3007-VLOOKUP(H3007,Riders!$A$2:$E$8002,4,FALSE))/365</f>
        <v>30.449315068493149</v>
      </c>
    </row>
    <row r="3008" spans="1:10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 s="10">
        <f>(C3008-VLOOKUP(H3008,Riders!$A$2:$E$8002,4,FALSE))/365</f>
        <v>29.660273972602738</v>
      </c>
    </row>
    <row r="3009" spans="1:10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 s="10">
        <f>(C3009-VLOOKUP(H3009,Riders!$A$2:$E$8002,4,FALSE))/365</f>
        <v>23.5013698630137</v>
      </c>
    </row>
    <row r="3010" spans="1:10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 s="10">
        <f>(C3010-VLOOKUP(H3010,Riders!$A$2:$E$8002,4,FALSE))/365</f>
        <v>21.947945205479453</v>
      </c>
    </row>
    <row r="3011" spans="1:10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 s="10">
        <f>(C3011-VLOOKUP(H3011,Riders!$A$2:$E$8002,4,FALSE))/365</f>
        <v>24.660273972602738</v>
      </c>
    </row>
    <row r="3012" spans="1:10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 s="10">
        <f>(C3012-VLOOKUP(H3012,Riders!$A$2:$E$8002,4,FALSE))/365</f>
        <v>27.019178082191782</v>
      </c>
    </row>
    <row r="3013" spans="1:10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 s="10">
        <f>(C3013-VLOOKUP(H3013,Riders!$A$2:$E$8002,4,FALSE))/365</f>
        <v>27.580821917808219</v>
      </c>
    </row>
    <row r="3014" spans="1:10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 s="10">
        <f>(C3014-VLOOKUP(H3014,Riders!$A$2:$E$8002,4,FALSE))/365</f>
        <v>22.539726027397261</v>
      </c>
    </row>
    <row r="3015" spans="1:10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s="10">
        <f>(C3015-VLOOKUP(H3015,Riders!$A$2:$E$8002,4,FALSE))/365</f>
        <v>24.906849315068492</v>
      </c>
    </row>
    <row r="3016" spans="1:10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 s="10">
        <f>(C3016-VLOOKUP(H3016,Riders!$A$2:$E$8002,4,FALSE))/365</f>
        <v>26.493150684931507</v>
      </c>
    </row>
    <row r="3017" spans="1:10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 s="10">
        <f>(C3017-VLOOKUP(H3017,Riders!$A$2:$E$8002,4,FALSE))/365</f>
        <v>34.56712328767123</v>
      </c>
    </row>
    <row r="3018" spans="1:10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 s="10">
        <f>(C3018-VLOOKUP(H3018,Riders!$A$2:$E$8002,4,FALSE))/365</f>
        <v>24.536986301369861</v>
      </c>
    </row>
    <row r="3019" spans="1:10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 s="10">
        <f>(C3019-VLOOKUP(H3019,Riders!$A$2:$E$8002,4,FALSE))/365</f>
        <v>25.827397260273973</v>
      </c>
    </row>
    <row r="3020" spans="1:10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 s="10">
        <f>(C3020-VLOOKUP(H3020,Riders!$A$2:$E$8002,4,FALSE))/365</f>
        <v>26.934246575342467</v>
      </c>
    </row>
    <row r="3021" spans="1:10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s="10">
        <f>(C3021-VLOOKUP(H3021,Riders!$A$2:$E$8002,4,FALSE))/365</f>
        <v>21.008219178082193</v>
      </c>
    </row>
    <row r="3022" spans="1:10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 s="10">
        <f>(C3022-VLOOKUP(H3022,Riders!$A$2:$E$8002,4,FALSE))/365</f>
        <v>33.446575342465756</v>
      </c>
    </row>
    <row r="3023" spans="1:10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 s="10">
        <f>(C3023-VLOOKUP(H3023,Riders!$A$2:$E$8002,4,FALSE))/365</f>
        <v>36.032876712328765</v>
      </c>
    </row>
    <row r="3024" spans="1:10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 s="10">
        <f>(C3024-VLOOKUP(H3024,Riders!$A$2:$E$8002,4,FALSE))/365</f>
        <v>26.93972602739726</v>
      </c>
    </row>
    <row r="3025" spans="1:10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 s="10">
        <f>(C3025-VLOOKUP(H3025,Riders!$A$2:$E$8002,4,FALSE))/365</f>
        <v>24.265753424657536</v>
      </c>
    </row>
    <row r="3026" spans="1:10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 s="10">
        <f>(C3026-VLOOKUP(H3026,Riders!$A$2:$E$8002,4,FALSE))/365</f>
        <v>22.353424657534248</v>
      </c>
    </row>
    <row r="3027" spans="1:10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 s="10">
        <f>(C3027-VLOOKUP(H3027,Riders!$A$2:$E$8002,4,FALSE))/365</f>
        <v>21.5013698630137</v>
      </c>
    </row>
    <row r="3028" spans="1:10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 s="10">
        <f>(C3028-VLOOKUP(H3028,Riders!$A$2:$E$8002,4,FALSE))/365</f>
        <v>26.389041095890413</v>
      </c>
    </row>
    <row r="3029" spans="1:10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 s="10">
        <f>(C3029-VLOOKUP(H3029,Riders!$A$2:$E$8002,4,FALSE))/365</f>
        <v>22.353424657534248</v>
      </c>
    </row>
    <row r="3030" spans="1:10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 s="10">
        <f>(C3030-VLOOKUP(H3030,Riders!$A$2:$E$8002,4,FALSE))/365</f>
        <v>33.446575342465756</v>
      </c>
    </row>
    <row r="3031" spans="1:10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 s="10">
        <f>(C3031-VLOOKUP(H3031,Riders!$A$2:$E$8002,4,FALSE))/365</f>
        <v>26.934246575342467</v>
      </c>
    </row>
    <row r="3032" spans="1:10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 s="10">
        <f>(C3032-VLOOKUP(H3032,Riders!$A$2:$E$8002,4,FALSE))/365</f>
        <v>24.394520547945206</v>
      </c>
    </row>
    <row r="3033" spans="1:10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 s="10">
        <f>(C3033-VLOOKUP(H3033,Riders!$A$2:$E$8002,4,FALSE))/365</f>
        <v>23.5013698630137</v>
      </c>
    </row>
    <row r="3034" spans="1:10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s="10">
        <f>(C3034-VLOOKUP(H3034,Riders!$A$2:$E$8002,4,FALSE))/365</f>
        <v>24.906849315068492</v>
      </c>
    </row>
    <row r="3035" spans="1:10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 s="10">
        <f>(C3035-VLOOKUP(H3035,Riders!$A$2:$E$8002,4,FALSE))/365</f>
        <v>29.63013698630137</v>
      </c>
    </row>
    <row r="3036" spans="1:10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 s="10">
        <f>(C3036-VLOOKUP(H3036,Riders!$A$2:$E$8002,4,FALSE))/365</f>
        <v>21.5013698630137</v>
      </c>
    </row>
    <row r="3037" spans="1:10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 s="10">
        <f>(C3037-VLOOKUP(H3037,Riders!$A$2:$E$8002,4,FALSE))/365</f>
        <v>21.947945205479453</v>
      </c>
    </row>
    <row r="3038" spans="1:10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 s="10">
        <f>(C3038-VLOOKUP(H3038,Riders!$A$2:$E$8002,4,FALSE))/365</f>
        <v>20.890410958904109</v>
      </c>
    </row>
    <row r="3039" spans="1:10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 s="10">
        <f>(C3039-VLOOKUP(H3039,Riders!$A$2:$E$8002,4,FALSE))/365</f>
        <v>22.539726027397261</v>
      </c>
    </row>
    <row r="3040" spans="1:10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s="10">
        <f>(C3040-VLOOKUP(H3040,Riders!$A$2:$E$8002,4,FALSE))/365</f>
        <v>21.008219178082193</v>
      </c>
    </row>
    <row r="3041" spans="1:10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 s="10">
        <f>(C3041-VLOOKUP(H3041,Riders!$A$2:$E$8002,4,FALSE))/365</f>
        <v>25.827397260273973</v>
      </c>
    </row>
    <row r="3042" spans="1:10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 s="10">
        <f>(C3042-VLOOKUP(H3042,Riders!$A$2:$E$8002,4,FALSE))/365</f>
        <v>26.493150684931507</v>
      </c>
    </row>
    <row r="3043" spans="1:10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 s="10">
        <f>(C3043-VLOOKUP(H3043,Riders!$A$2:$E$8002,4,FALSE))/365</f>
        <v>24.265753424657536</v>
      </c>
    </row>
    <row r="3044" spans="1:10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 s="10">
        <f>(C3044-VLOOKUP(H3044,Riders!$A$2:$E$8002,4,FALSE))/365</f>
        <v>24.660273972602738</v>
      </c>
    </row>
    <row r="3045" spans="1:10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 s="10">
        <f>(C3045-VLOOKUP(H3045,Riders!$A$2:$E$8002,4,FALSE))/365</f>
        <v>29.660273972602738</v>
      </c>
    </row>
    <row r="3046" spans="1:10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 s="10">
        <f>(C3046-VLOOKUP(H3046,Riders!$A$2:$E$8002,4,FALSE))/365</f>
        <v>23.5013698630137</v>
      </c>
    </row>
    <row r="3047" spans="1:10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 s="10">
        <f>(C3047-VLOOKUP(H3047,Riders!$A$2:$E$8002,4,FALSE))/365</f>
        <v>33.602739726027394</v>
      </c>
    </row>
    <row r="3048" spans="1:10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 s="10">
        <f>(C3048-VLOOKUP(H3048,Riders!$A$2:$E$8002,4,FALSE))/365</f>
        <v>34.56712328767123</v>
      </c>
    </row>
    <row r="3049" spans="1:10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 s="10">
        <f>(C3049-VLOOKUP(H3049,Riders!$A$2:$E$8002,4,FALSE))/365</f>
        <v>21.947945205479453</v>
      </c>
    </row>
    <row r="3050" spans="1:10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 s="10">
        <f>(C3050-VLOOKUP(H3050,Riders!$A$2:$E$8002,4,FALSE))/365</f>
        <v>26.493150684931507</v>
      </c>
    </row>
    <row r="3051" spans="1:10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 s="10">
        <f>(C3051-VLOOKUP(H3051,Riders!$A$2:$E$8002,4,FALSE))/365</f>
        <v>30.449315068493149</v>
      </c>
    </row>
    <row r="3052" spans="1:10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 s="10">
        <f>(C3052-VLOOKUP(H3052,Riders!$A$2:$E$8002,4,FALSE))/365</f>
        <v>22.353424657534248</v>
      </c>
    </row>
    <row r="3053" spans="1:10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 s="10">
        <f>(C3053-VLOOKUP(H3053,Riders!$A$2:$E$8002,4,FALSE))/365</f>
        <v>27.580821917808219</v>
      </c>
    </row>
    <row r="3054" spans="1:10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 s="10">
        <f>(C3054-VLOOKUP(H3054,Riders!$A$2:$E$8002,4,FALSE))/365</f>
        <v>36.032876712328765</v>
      </c>
    </row>
    <row r="3055" spans="1:10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 s="10">
        <f>(C3055-VLOOKUP(H3055,Riders!$A$2:$E$8002,4,FALSE))/365</f>
        <v>20.890410958904109</v>
      </c>
    </row>
    <row r="3056" spans="1:10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 s="10">
        <f>(C3056-VLOOKUP(H3056,Riders!$A$2:$E$8002,4,FALSE))/365</f>
        <v>25.827397260273973</v>
      </c>
    </row>
    <row r="3057" spans="1:10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 s="10">
        <f>(C3057-VLOOKUP(H3057,Riders!$A$2:$E$8002,4,FALSE))/365</f>
        <v>27.019178082191782</v>
      </c>
    </row>
    <row r="3058" spans="1:10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 s="10">
        <f>(C3058-VLOOKUP(H3058,Riders!$A$2:$E$8002,4,FALSE))/365</f>
        <v>24.536986301369861</v>
      </c>
    </row>
    <row r="3059" spans="1:10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 s="10">
        <f>(C3059-VLOOKUP(H3059,Riders!$A$2:$E$8002,4,FALSE))/365</f>
        <v>33.446575342465756</v>
      </c>
    </row>
    <row r="3060" spans="1:10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 s="10">
        <f>(C3060-VLOOKUP(H3060,Riders!$A$2:$E$8002,4,FALSE))/365</f>
        <v>32.673972602739724</v>
      </c>
    </row>
    <row r="3061" spans="1:10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s="10">
        <f>(C3061-VLOOKUP(H3061,Riders!$A$2:$E$8002,4,FALSE))/365</f>
        <v>24.906849315068492</v>
      </c>
    </row>
    <row r="3062" spans="1:10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 s="10">
        <f>(C3062-VLOOKUP(H3062,Riders!$A$2:$E$8002,4,FALSE))/365</f>
        <v>26.93972602739726</v>
      </c>
    </row>
    <row r="3063" spans="1:10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 s="10">
        <f>(C3063-VLOOKUP(H3063,Riders!$A$2:$E$8002,4,FALSE))/365</f>
        <v>27.580821917808219</v>
      </c>
    </row>
    <row r="3064" spans="1:10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 s="10">
        <f>(C3064-VLOOKUP(H3064,Riders!$A$2:$E$8002,4,FALSE))/365</f>
        <v>32.673972602739724</v>
      </c>
    </row>
    <row r="3065" spans="1:10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 s="10">
        <f>(C3065-VLOOKUP(H3065,Riders!$A$2:$E$8002,4,FALSE))/365</f>
        <v>22.353424657534248</v>
      </c>
    </row>
    <row r="3066" spans="1:10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 s="10">
        <f>(C3066-VLOOKUP(H3066,Riders!$A$2:$E$8002,4,FALSE))/365</f>
        <v>33.446575342465756</v>
      </c>
    </row>
    <row r="3067" spans="1:10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 s="10">
        <f>(C3067-VLOOKUP(H3067,Riders!$A$2:$E$8002,4,FALSE))/365</f>
        <v>23.5013698630137</v>
      </c>
    </row>
    <row r="3068" spans="1:10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 s="10">
        <f>(C3068-VLOOKUP(H3068,Riders!$A$2:$E$8002,4,FALSE))/365</f>
        <v>29.660273972602738</v>
      </c>
    </row>
    <row r="3069" spans="1:10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 s="10">
        <f>(C3069-VLOOKUP(H3069,Riders!$A$2:$E$8002,4,FALSE))/365</f>
        <v>34.56712328767123</v>
      </c>
    </row>
    <row r="3070" spans="1:10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 s="10">
        <f>(C3070-VLOOKUP(H3070,Riders!$A$2:$E$8002,4,FALSE))/365</f>
        <v>30.449315068493149</v>
      </c>
    </row>
    <row r="3071" spans="1:10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 s="10">
        <f>(C3071-VLOOKUP(H3071,Riders!$A$2:$E$8002,4,FALSE))/365</f>
        <v>33.602739726027394</v>
      </c>
    </row>
    <row r="3072" spans="1:10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 s="10">
        <f>(C3072-VLOOKUP(H3072,Riders!$A$2:$E$8002,4,FALSE))/365</f>
        <v>36.032876712328765</v>
      </c>
    </row>
    <row r="3073" spans="1:10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 s="10">
        <f>(C3073-VLOOKUP(H3073,Riders!$A$2:$E$8002,4,FALSE))/365</f>
        <v>27.019178082191782</v>
      </c>
    </row>
    <row r="3074" spans="1:10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 s="10">
        <f>(C3074-VLOOKUP(H3074,Riders!$A$2:$E$8002,4,FALSE))/365</f>
        <v>24.536986301369861</v>
      </c>
    </row>
    <row r="3075" spans="1:10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 s="10">
        <f>(C3075-VLOOKUP(H3075,Riders!$A$2:$E$8002,4,FALSE))/365</f>
        <v>33.602739726027394</v>
      </c>
    </row>
    <row r="3076" spans="1:10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 s="10">
        <f>(C3076-VLOOKUP(H3076,Riders!$A$2:$E$8002,4,FALSE))/365</f>
        <v>30.449315068493149</v>
      </c>
    </row>
    <row r="3077" spans="1:10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 s="10">
        <f>(C3077-VLOOKUP(H3077,Riders!$A$2:$E$8002,4,FALSE))/365</f>
        <v>32.673972602739724</v>
      </c>
    </row>
    <row r="3078" spans="1:10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 s="10">
        <f>(C3078-VLOOKUP(H3078,Riders!$A$2:$E$8002,4,FALSE))/365</f>
        <v>22.353424657534248</v>
      </c>
    </row>
    <row r="3079" spans="1:10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 s="10">
        <f>(C3079-VLOOKUP(H3079,Riders!$A$2:$E$8002,4,FALSE))/365</f>
        <v>34.56712328767123</v>
      </c>
    </row>
    <row r="3080" spans="1:10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 s="10">
        <f>(C3080-VLOOKUP(H3080,Riders!$A$2:$E$8002,4,FALSE))/365</f>
        <v>27.580821917808219</v>
      </c>
    </row>
    <row r="3081" spans="1:10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 s="10">
        <f>(C3081-VLOOKUP(H3081,Riders!$A$2:$E$8002,4,FALSE))/365</f>
        <v>27.019178082191782</v>
      </c>
    </row>
    <row r="3082" spans="1:10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 s="10">
        <f>(C3082-VLOOKUP(H3082,Riders!$A$2:$E$8002,4,FALSE))/365</f>
        <v>24.536986301369861</v>
      </c>
    </row>
    <row r="3083" spans="1:10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 s="10">
        <f>(C3083-VLOOKUP(H3083,Riders!$A$2:$E$8002,4,FALSE))/365</f>
        <v>36.032876712328765</v>
      </c>
    </row>
    <row r="3084" spans="1:10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 s="10">
        <f>(C3084-VLOOKUP(H3084,Riders!$A$2:$E$8002,4,FALSE))/365</f>
        <v>23.5013698630137</v>
      </c>
    </row>
    <row r="3085" spans="1:10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 s="10">
        <f>(C3085-VLOOKUP(H3085,Riders!$A$2:$E$8002,4,FALSE))/365</f>
        <v>29.660273972602738</v>
      </c>
    </row>
    <row r="3086" spans="1:10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 s="10">
        <f>(C3086-VLOOKUP(H3086,Riders!$A$2:$E$8002,4,FALSE))/365</f>
        <v>33.446575342465756</v>
      </c>
    </row>
    <row r="3087" spans="1:10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 s="10">
        <f>(C3087-VLOOKUP(H3087,Riders!$A$2:$E$8002,4,FALSE))/365</f>
        <v>30.293150684931508</v>
      </c>
    </row>
    <row r="3088" spans="1:10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 s="10">
        <f>(C3088-VLOOKUP(H3088,Riders!$A$2:$E$8002,4,FALSE))/365</f>
        <v>22.517808219178082</v>
      </c>
    </row>
    <row r="3089" spans="1:10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 s="10">
        <f>(C3089-VLOOKUP(H3089,Riders!$A$2:$E$8002,4,FALSE))/365</f>
        <v>23.136986301369863</v>
      </c>
    </row>
    <row r="3090" spans="1:10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 s="10">
        <f>(C3090-VLOOKUP(H3090,Riders!$A$2:$E$8002,4,FALSE))/365</f>
        <v>31.594520547945205</v>
      </c>
    </row>
    <row r="3091" spans="1:10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 s="10">
        <f>(C3091-VLOOKUP(H3091,Riders!$A$2:$E$8002,4,FALSE))/365</f>
        <v>20.520547945205479</v>
      </c>
    </row>
    <row r="3092" spans="1:10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 s="10">
        <f>(C3092-VLOOKUP(H3092,Riders!$A$2:$E$8002,4,FALSE))/365</f>
        <v>23.671232876712327</v>
      </c>
    </row>
    <row r="3093" spans="1:10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 s="10">
        <f>(C3093-VLOOKUP(H3093,Riders!$A$2:$E$8002,4,FALSE))/365</f>
        <v>24.553424657534247</v>
      </c>
    </row>
    <row r="3094" spans="1:10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 s="10">
        <f>(C3094-VLOOKUP(H3094,Riders!$A$2:$E$8002,4,FALSE))/365</f>
        <v>24.545205479452054</v>
      </c>
    </row>
    <row r="3095" spans="1:10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 s="10">
        <f>(C3095-VLOOKUP(H3095,Riders!$A$2:$E$8002,4,FALSE))/365</f>
        <v>19.367123287671234</v>
      </c>
    </row>
    <row r="3096" spans="1:10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 s="10">
        <f>(C3096-VLOOKUP(H3096,Riders!$A$2:$E$8002,4,FALSE))/365</f>
        <v>32.090410958904108</v>
      </c>
    </row>
    <row r="3097" spans="1:10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s="10">
        <f>(C3097-VLOOKUP(H3097,Riders!$A$2:$E$8002,4,FALSE))/365</f>
        <v>20.512328767123286</v>
      </c>
    </row>
    <row r="3098" spans="1:10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 s="10">
        <f>(C3098-VLOOKUP(H3098,Riders!$A$2:$E$8002,4,FALSE))/365</f>
        <v>28.413698630136988</v>
      </c>
    </row>
    <row r="3099" spans="1:10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 s="10">
        <f>(C3099-VLOOKUP(H3099,Riders!$A$2:$E$8002,4,FALSE))/365</f>
        <v>28.279452054794522</v>
      </c>
    </row>
    <row r="3100" spans="1:10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 s="10">
        <f>(C3100-VLOOKUP(H3100,Riders!$A$2:$E$8002,4,FALSE))/365</f>
        <v>32.336986301369862</v>
      </c>
    </row>
    <row r="3101" spans="1:10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 s="10">
        <f>(C3101-VLOOKUP(H3101,Riders!$A$2:$E$8002,4,FALSE))/365</f>
        <v>20.86849315068493</v>
      </c>
    </row>
    <row r="3102" spans="1:10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 s="10">
        <f>(C3102-VLOOKUP(H3102,Riders!$A$2:$E$8002,4,FALSE))/365</f>
        <v>29.443835616438356</v>
      </c>
    </row>
    <row r="3103" spans="1:10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 s="10">
        <f>(C3103-VLOOKUP(H3103,Riders!$A$2:$E$8002,4,FALSE))/365</f>
        <v>26.643835616438356</v>
      </c>
    </row>
    <row r="3104" spans="1:10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 s="10">
        <f>(C3104-VLOOKUP(H3104,Riders!$A$2:$E$8002,4,FALSE))/365</f>
        <v>22.504109589041096</v>
      </c>
    </row>
    <row r="3105" spans="1:10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s="10">
        <f>(C3105-VLOOKUP(H3105,Riders!$A$2:$E$8002,4,FALSE))/365</f>
        <v>20.254794520547946</v>
      </c>
    </row>
    <row r="3106" spans="1:10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s="10">
        <f>(C3106-VLOOKUP(H3106,Riders!$A$2:$E$8002,4,FALSE))/365</f>
        <v>21.81917808219178</v>
      </c>
    </row>
    <row r="3107" spans="1:10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 s="10">
        <f>(C3107-VLOOKUP(H3107,Riders!$A$2:$E$8002,4,FALSE))/365</f>
        <v>20.745205479452054</v>
      </c>
    </row>
    <row r="3108" spans="1:10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 s="10">
        <f>(C3108-VLOOKUP(H3108,Riders!$A$2:$E$8002,4,FALSE))/365</f>
        <v>24.81095890410959</v>
      </c>
    </row>
    <row r="3109" spans="1:10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s="10">
        <f>(C3109-VLOOKUP(H3109,Riders!$A$2:$E$8002,4,FALSE))/365</f>
        <v>18.010958904109589</v>
      </c>
    </row>
    <row r="3110" spans="1:10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 s="10">
        <f>(C3110-VLOOKUP(H3110,Riders!$A$2:$E$8002,4,FALSE))/365</f>
        <v>29.854794520547944</v>
      </c>
    </row>
    <row r="3111" spans="1:10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 s="10">
        <f>(C3111-VLOOKUP(H3111,Riders!$A$2:$E$8002,4,FALSE))/365</f>
        <v>27.169863013698631</v>
      </c>
    </row>
    <row r="3112" spans="1:10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 s="10">
        <f>(C3112-VLOOKUP(H3112,Riders!$A$2:$E$8002,4,FALSE))/365</f>
        <v>26.865753424657534</v>
      </c>
    </row>
    <row r="3113" spans="1:10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 s="10">
        <f>(C3113-VLOOKUP(H3113,Riders!$A$2:$E$8002,4,FALSE))/365</f>
        <v>24.024657534246575</v>
      </c>
    </row>
    <row r="3114" spans="1:10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 s="10">
        <f>(C3114-VLOOKUP(H3114,Riders!$A$2:$E$8002,4,FALSE))/365</f>
        <v>32.397260273972606</v>
      </c>
    </row>
    <row r="3115" spans="1:10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 s="10">
        <f>(C3115-VLOOKUP(H3115,Riders!$A$2:$E$8002,4,FALSE))/365</f>
        <v>23.397260273972602</v>
      </c>
    </row>
    <row r="3116" spans="1:10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 s="10">
        <f>(C3116-VLOOKUP(H3116,Riders!$A$2:$E$8002,4,FALSE))/365</f>
        <v>23.758904109589039</v>
      </c>
    </row>
    <row r="3117" spans="1:10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 s="10">
        <f>(C3117-VLOOKUP(H3117,Riders!$A$2:$E$8002,4,FALSE))/365</f>
        <v>24.263013698630136</v>
      </c>
    </row>
    <row r="3118" spans="1:10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 s="10">
        <f>(C3118-VLOOKUP(H3118,Riders!$A$2:$E$8002,4,FALSE))/365</f>
        <v>24.56986301369863</v>
      </c>
    </row>
    <row r="3119" spans="1:10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 s="10">
        <f>(C3119-VLOOKUP(H3119,Riders!$A$2:$E$8002,4,FALSE))/365</f>
        <v>18.717808219178082</v>
      </c>
    </row>
    <row r="3120" spans="1:10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 s="10">
        <f>(C3120-VLOOKUP(H3120,Riders!$A$2:$E$8002,4,FALSE))/365</f>
        <v>25.934246575342467</v>
      </c>
    </row>
    <row r="3121" spans="1:10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 s="10">
        <f>(C3121-VLOOKUP(H3121,Riders!$A$2:$E$8002,4,FALSE))/365</f>
        <v>21.547945205479451</v>
      </c>
    </row>
    <row r="3122" spans="1:10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 s="10">
        <f>(C3122-VLOOKUP(H3122,Riders!$A$2:$E$8002,4,FALSE))/365</f>
        <v>26.208219178082192</v>
      </c>
    </row>
    <row r="3123" spans="1:10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 s="10">
        <f>(C3123-VLOOKUP(H3123,Riders!$A$2:$E$8002,4,FALSE))/365</f>
        <v>22.613698630136987</v>
      </c>
    </row>
    <row r="3124" spans="1:10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 s="10">
        <f>(C3124-VLOOKUP(H3124,Riders!$A$2:$E$8002,4,FALSE))/365</f>
        <v>20.756164383561643</v>
      </c>
    </row>
    <row r="3125" spans="1:10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 s="10">
        <f>(C3125-VLOOKUP(H3125,Riders!$A$2:$E$8002,4,FALSE))/365</f>
        <v>28.312328767123287</v>
      </c>
    </row>
    <row r="3126" spans="1:10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s="10" t="e">
        <f>(C3126-VLOOKUP(H3126,Riders!$A$2:$E$8002,4,FALSE))/365</f>
        <v>#N/A</v>
      </c>
    </row>
    <row r="3127" spans="1:10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 s="10">
        <f>(C3127-VLOOKUP(H3127,Riders!$A$2:$E$8002,4,FALSE))/365</f>
        <v>29.315068493150687</v>
      </c>
    </row>
    <row r="3128" spans="1:10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 s="10">
        <f>(C3128-VLOOKUP(H3128,Riders!$A$2:$E$8002,4,FALSE))/365</f>
        <v>33.597260273972601</v>
      </c>
    </row>
    <row r="3129" spans="1:10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 s="10">
        <f>(C3129-VLOOKUP(H3129,Riders!$A$2:$E$8002,4,FALSE))/365</f>
        <v>24.452054794520549</v>
      </c>
    </row>
    <row r="3130" spans="1:10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 s="10">
        <f>(C3130-VLOOKUP(H3130,Riders!$A$2:$E$8002,4,FALSE))/365</f>
        <v>23.397260273972602</v>
      </c>
    </row>
    <row r="3131" spans="1:10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 s="10">
        <f>(C3131-VLOOKUP(H3131,Riders!$A$2:$E$8002,4,FALSE))/365</f>
        <v>23.671232876712327</v>
      </c>
    </row>
    <row r="3132" spans="1:10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 s="10">
        <f>(C3132-VLOOKUP(H3132,Riders!$A$2:$E$8002,4,FALSE))/365</f>
        <v>26.643835616438356</v>
      </c>
    </row>
    <row r="3133" spans="1:10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 s="10">
        <f>(C3133-VLOOKUP(H3133,Riders!$A$2:$E$8002,4,FALSE))/365</f>
        <v>25.934246575342467</v>
      </c>
    </row>
    <row r="3134" spans="1:10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 s="10">
        <f>(C3134-VLOOKUP(H3134,Riders!$A$2:$E$8002,4,FALSE))/365</f>
        <v>20.745205479452054</v>
      </c>
    </row>
    <row r="3135" spans="1:10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 s="10">
        <f>(C3135-VLOOKUP(H3135,Riders!$A$2:$E$8002,4,FALSE))/365</f>
        <v>29.854794520547944</v>
      </c>
    </row>
    <row r="3136" spans="1:10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 s="10">
        <f>(C3136-VLOOKUP(H3136,Riders!$A$2:$E$8002,4,FALSE))/365</f>
        <v>20.520547945205479</v>
      </c>
    </row>
    <row r="3137" spans="1:10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s="10" t="e">
        <f>(C3137-VLOOKUP(H3137,Riders!$A$2:$E$8002,4,FALSE))/365</f>
        <v>#N/A</v>
      </c>
    </row>
    <row r="3138" spans="1:10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 s="10">
        <f>(C3138-VLOOKUP(H3138,Riders!$A$2:$E$8002,4,FALSE))/365</f>
        <v>18.717808219178082</v>
      </c>
    </row>
    <row r="3139" spans="1:10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 s="10">
        <f>(C3139-VLOOKUP(H3139,Riders!$A$2:$E$8002,4,FALSE))/365</f>
        <v>19.367123287671234</v>
      </c>
    </row>
    <row r="3140" spans="1:10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 s="10">
        <f>(C3140-VLOOKUP(H3140,Riders!$A$2:$E$8002,4,FALSE))/365</f>
        <v>24.553424657534247</v>
      </c>
    </row>
    <row r="3141" spans="1:10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 s="10">
        <f>(C3141-VLOOKUP(H3141,Riders!$A$2:$E$8002,4,FALSE))/365</f>
        <v>22.504109589041096</v>
      </c>
    </row>
    <row r="3142" spans="1:10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 s="10">
        <f>(C3142-VLOOKUP(H3142,Riders!$A$2:$E$8002,4,FALSE))/365</f>
        <v>24.263013698630136</v>
      </c>
    </row>
    <row r="3143" spans="1:10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 s="10">
        <f>(C3143-VLOOKUP(H3143,Riders!$A$2:$E$8002,4,FALSE))/365</f>
        <v>28.413698630136988</v>
      </c>
    </row>
    <row r="3144" spans="1:10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 s="10">
        <f>(C3144-VLOOKUP(H3144,Riders!$A$2:$E$8002,4,FALSE))/365</f>
        <v>21.547945205479451</v>
      </c>
    </row>
    <row r="3145" spans="1:10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 s="10">
        <f>(C3145-VLOOKUP(H3145,Riders!$A$2:$E$8002,4,FALSE))/365</f>
        <v>24.81095890410959</v>
      </c>
    </row>
    <row r="3146" spans="1:10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s="10">
        <f>(C3146-VLOOKUP(H3146,Riders!$A$2:$E$8002,4,FALSE))/365</f>
        <v>18.010958904109589</v>
      </c>
    </row>
    <row r="3147" spans="1:10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 s="10">
        <f>(C3147-VLOOKUP(H3147,Riders!$A$2:$E$8002,4,FALSE))/365</f>
        <v>24.56986301369863</v>
      </c>
    </row>
    <row r="3148" spans="1:10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s="10">
        <f>(C3148-VLOOKUP(H3148,Riders!$A$2:$E$8002,4,FALSE))/365</f>
        <v>20.512328767123286</v>
      </c>
    </row>
    <row r="3149" spans="1:10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s="10">
        <f>(C3149-VLOOKUP(H3149,Riders!$A$2:$E$8002,4,FALSE))/365</f>
        <v>20.254794520547946</v>
      </c>
    </row>
    <row r="3150" spans="1:10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 s="10">
        <f>(C3150-VLOOKUP(H3150,Riders!$A$2:$E$8002,4,FALSE))/365</f>
        <v>33.597260273972601</v>
      </c>
    </row>
    <row r="3151" spans="1:10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 s="10">
        <f>(C3151-VLOOKUP(H3151,Riders!$A$2:$E$8002,4,FALSE))/365</f>
        <v>32.090410958904108</v>
      </c>
    </row>
    <row r="3152" spans="1:10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 s="10">
        <f>(C3152-VLOOKUP(H3152,Riders!$A$2:$E$8002,4,FALSE))/365</f>
        <v>23.758904109589039</v>
      </c>
    </row>
    <row r="3153" spans="1:10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s="10">
        <f>(C3153-VLOOKUP(H3153,Riders!$A$2:$E$8002,4,FALSE))/365</f>
        <v>21.81917808219178</v>
      </c>
    </row>
    <row r="3154" spans="1:10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 s="10">
        <f>(C3154-VLOOKUP(H3154,Riders!$A$2:$E$8002,4,FALSE))/365</f>
        <v>28.312328767123287</v>
      </c>
    </row>
    <row r="3155" spans="1:10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 s="10">
        <f>(C3155-VLOOKUP(H3155,Riders!$A$2:$E$8002,4,FALSE))/365</f>
        <v>24.545205479452054</v>
      </c>
    </row>
    <row r="3156" spans="1:10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 s="10">
        <f>(C3156-VLOOKUP(H3156,Riders!$A$2:$E$8002,4,FALSE))/365</f>
        <v>29.315068493150687</v>
      </c>
    </row>
    <row r="3157" spans="1:10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 s="10">
        <f>(C3157-VLOOKUP(H3157,Riders!$A$2:$E$8002,4,FALSE))/365</f>
        <v>24.452054794520549</v>
      </c>
    </row>
    <row r="3158" spans="1:10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 s="10">
        <f>(C3158-VLOOKUP(H3158,Riders!$A$2:$E$8002,4,FALSE))/365</f>
        <v>26.208219178082192</v>
      </c>
    </row>
    <row r="3159" spans="1:10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 s="10">
        <f>(C3159-VLOOKUP(H3159,Riders!$A$2:$E$8002,4,FALSE))/365</f>
        <v>30.293150684931508</v>
      </c>
    </row>
    <row r="3160" spans="1:10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 s="10">
        <f>(C3160-VLOOKUP(H3160,Riders!$A$2:$E$8002,4,FALSE))/365</f>
        <v>22.613698630136987</v>
      </c>
    </row>
    <row r="3161" spans="1:10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 s="10">
        <f>(C3161-VLOOKUP(H3161,Riders!$A$2:$E$8002,4,FALSE))/365</f>
        <v>23.397260273972602</v>
      </c>
    </row>
    <row r="3162" spans="1:10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 s="10">
        <f>(C3162-VLOOKUP(H3162,Riders!$A$2:$E$8002,4,FALSE))/365</f>
        <v>22.517808219178082</v>
      </c>
    </row>
    <row r="3163" spans="1:10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 s="10">
        <f>(C3163-VLOOKUP(H3163,Riders!$A$2:$E$8002,4,FALSE))/365</f>
        <v>27.169863013698631</v>
      </c>
    </row>
    <row r="3164" spans="1:10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 s="10">
        <f>(C3164-VLOOKUP(H3164,Riders!$A$2:$E$8002,4,FALSE))/365</f>
        <v>32.397260273972606</v>
      </c>
    </row>
    <row r="3165" spans="1:10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 s="10">
        <f>(C3165-VLOOKUP(H3165,Riders!$A$2:$E$8002,4,FALSE))/365</f>
        <v>20.745205479452054</v>
      </c>
    </row>
    <row r="3166" spans="1:10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 s="10">
        <f>(C3166-VLOOKUP(H3166,Riders!$A$2:$E$8002,4,FALSE))/365</f>
        <v>23.671232876712327</v>
      </c>
    </row>
    <row r="3167" spans="1:10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 s="10">
        <f>(C3167-VLOOKUP(H3167,Riders!$A$2:$E$8002,4,FALSE))/365</f>
        <v>20.86849315068493</v>
      </c>
    </row>
    <row r="3168" spans="1:10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 s="10">
        <f>(C3168-VLOOKUP(H3168,Riders!$A$2:$E$8002,4,FALSE))/365</f>
        <v>28.312328767123287</v>
      </c>
    </row>
    <row r="3169" spans="1:10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 s="10">
        <f>(C3169-VLOOKUP(H3169,Riders!$A$2:$E$8002,4,FALSE))/365</f>
        <v>24.263013698630136</v>
      </c>
    </row>
    <row r="3170" spans="1:10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 s="10">
        <f>(C3170-VLOOKUP(H3170,Riders!$A$2:$E$8002,4,FALSE))/365</f>
        <v>29.443835616438356</v>
      </c>
    </row>
    <row r="3171" spans="1:10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 s="10">
        <f>(C3171-VLOOKUP(H3171,Riders!$A$2:$E$8002,4,FALSE))/365</f>
        <v>24.024657534246575</v>
      </c>
    </row>
    <row r="3172" spans="1:10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 s="10">
        <f>(C3172-VLOOKUP(H3172,Riders!$A$2:$E$8002,4,FALSE))/365</f>
        <v>33.597260273972601</v>
      </c>
    </row>
    <row r="3173" spans="1:10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 s="10">
        <f>(C3173-VLOOKUP(H3173,Riders!$A$2:$E$8002,4,FALSE))/365</f>
        <v>28.279452054794522</v>
      </c>
    </row>
    <row r="3174" spans="1:10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 s="10">
        <f>(C3174-VLOOKUP(H3174,Riders!$A$2:$E$8002,4,FALSE))/365</f>
        <v>26.865753424657534</v>
      </c>
    </row>
    <row r="3175" spans="1:10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 s="10">
        <f>(C3175-VLOOKUP(H3175,Riders!$A$2:$E$8002,4,FALSE))/365</f>
        <v>24.553424657534247</v>
      </c>
    </row>
    <row r="3176" spans="1:10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 s="10">
        <f>(C3176-VLOOKUP(H3176,Riders!$A$2:$E$8002,4,FALSE))/365</f>
        <v>20.756164383561643</v>
      </c>
    </row>
    <row r="3177" spans="1:10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 s="10">
        <f>(C3177-VLOOKUP(H3177,Riders!$A$2:$E$8002,4,FALSE))/365</f>
        <v>21.547945205479451</v>
      </c>
    </row>
    <row r="3178" spans="1:10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 s="10">
        <f>(C3178-VLOOKUP(H3178,Riders!$A$2:$E$8002,4,FALSE))/365</f>
        <v>31.594520547945205</v>
      </c>
    </row>
    <row r="3179" spans="1:10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 s="10">
        <f>(C3179-VLOOKUP(H3179,Riders!$A$2:$E$8002,4,FALSE))/365</f>
        <v>26.643835616438356</v>
      </c>
    </row>
    <row r="3180" spans="1:10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 s="10">
        <f>(C3180-VLOOKUP(H3180,Riders!$A$2:$E$8002,4,FALSE))/365</f>
        <v>32.336986301369862</v>
      </c>
    </row>
    <row r="3181" spans="1:10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 s="10">
        <f>(C3181-VLOOKUP(H3181,Riders!$A$2:$E$8002,4,FALSE))/365</f>
        <v>23.136986301369863</v>
      </c>
    </row>
    <row r="3182" spans="1:10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 s="10">
        <f>(C3182-VLOOKUP(H3182,Riders!$A$2:$E$8002,4,FALSE))/365</f>
        <v>22.504109589041096</v>
      </c>
    </row>
    <row r="3183" spans="1:10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 s="10">
        <f>(C3183-VLOOKUP(H3183,Riders!$A$2:$E$8002,4,FALSE))/365</f>
        <v>28.279452054794522</v>
      </c>
    </row>
    <row r="3184" spans="1:10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 s="10">
        <f>(C3184-VLOOKUP(H3184,Riders!$A$2:$E$8002,4,FALSE))/365</f>
        <v>22.613698630136987</v>
      </c>
    </row>
    <row r="3185" spans="1:10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 s="10">
        <f>(C3185-VLOOKUP(H3185,Riders!$A$2:$E$8002,4,FALSE))/365</f>
        <v>30.293150684931508</v>
      </c>
    </row>
    <row r="3186" spans="1:10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 s="10">
        <f>(C3186-VLOOKUP(H3186,Riders!$A$2:$E$8002,4,FALSE))/365</f>
        <v>33.597260273972601</v>
      </c>
    </row>
    <row r="3187" spans="1:10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 s="10">
        <f>(C3187-VLOOKUP(H3187,Riders!$A$2:$E$8002,4,FALSE))/365</f>
        <v>23.397260273972602</v>
      </c>
    </row>
    <row r="3188" spans="1:10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 s="10">
        <f>(C3188-VLOOKUP(H3188,Riders!$A$2:$E$8002,4,FALSE))/365</f>
        <v>26.865753424657534</v>
      </c>
    </row>
    <row r="3189" spans="1:10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 s="10">
        <f>(C3189-VLOOKUP(H3189,Riders!$A$2:$E$8002,4,FALSE))/365</f>
        <v>24.024657534246575</v>
      </c>
    </row>
    <row r="3190" spans="1:10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 s="10">
        <f>(C3190-VLOOKUP(H3190,Riders!$A$2:$E$8002,4,FALSE))/365</f>
        <v>32.397260273972606</v>
      </c>
    </row>
    <row r="3191" spans="1:10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 s="10">
        <f>(C3191-VLOOKUP(H3191,Riders!$A$2:$E$8002,4,FALSE))/365</f>
        <v>24.553424657534247</v>
      </c>
    </row>
    <row r="3192" spans="1:10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 s="10">
        <f>(C3192-VLOOKUP(H3192,Riders!$A$2:$E$8002,4,FALSE))/365</f>
        <v>22.517808219178082</v>
      </c>
    </row>
    <row r="3193" spans="1:10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 s="10">
        <f>(C3193-VLOOKUP(H3193,Riders!$A$2:$E$8002,4,FALSE))/365</f>
        <v>27.169863013698631</v>
      </c>
    </row>
    <row r="3194" spans="1:10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 s="10">
        <f>(C3194-VLOOKUP(H3194,Riders!$A$2:$E$8002,4,FALSE))/365</f>
        <v>20.756164383561643</v>
      </c>
    </row>
    <row r="3195" spans="1:10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 s="10">
        <f>(C3195-VLOOKUP(H3195,Riders!$A$2:$E$8002,4,FALSE))/365</f>
        <v>26.643835616438356</v>
      </c>
    </row>
    <row r="3196" spans="1:10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 s="10">
        <f>(C3196-VLOOKUP(H3196,Riders!$A$2:$E$8002,4,FALSE))/365</f>
        <v>31.594520547945205</v>
      </c>
    </row>
    <row r="3197" spans="1:10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 s="10">
        <f>(C3197-VLOOKUP(H3197,Riders!$A$2:$E$8002,4,FALSE))/365</f>
        <v>21.547945205479451</v>
      </c>
    </row>
    <row r="3198" spans="1:10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 s="10">
        <f>(C3198-VLOOKUP(H3198,Riders!$A$2:$E$8002,4,FALSE))/365</f>
        <v>28.312328767123287</v>
      </c>
    </row>
    <row r="3199" spans="1:10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 s="10">
        <f>(C3199-VLOOKUP(H3199,Riders!$A$2:$E$8002,4,FALSE))/365</f>
        <v>23.136986301369863</v>
      </c>
    </row>
    <row r="3200" spans="1:10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 s="10">
        <f>(C3200-VLOOKUP(H3200,Riders!$A$2:$E$8002,4,FALSE))/365</f>
        <v>32.336986301369862</v>
      </c>
    </row>
    <row r="3201" spans="1:10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 s="10">
        <f>(C3201-VLOOKUP(H3201,Riders!$A$2:$E$8002,4,FALSE))/365</f>
        <v>20.86849315068493</v>
      </c>
    </row>
    <row r="3202" spans="1:10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 s="10">
        <f>(C3202-VLOOKUP(H3202,Riders!$A$2:$E$8002,4,FALSE))/365</f>
        <v>22.504109589041096</v>
      </c>
    </row>
    <row r="3203" spans="1:10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 s="10">
        <f>(C3203-VLOOKUP(H3203,Riders!$A$2:$E$8002,4,FALSE))/365</f>
        <v>20.745205479452054</v>
      </c>
    </row>
    <row r="3204" spans="1:10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 s="10">
        <f>(C3204-VLOOKUP(H3204,Riders!$A$2:$E$8002,4,FALSE))/365</f>
        <v>29.443835616438356</v>
      </c>
    </row>
    <row r="3205" spans="1:10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 s="10">
        <f>(C3205-VLOOKUP(H3205,Riders!$A$2:$E$8002,4,FALSE))/365</f>
        <v>24.263013698630136</v>
      </c>
    </row>
    <row r="3206" spans="1:10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 s="10">
        <f>(C3206-VLOOKUP(H3206,Riders!$A$2:$E$8002,4,FALSE))/365</f>
        <v>23.671232876712327</v>
      </c>
    </row>
    <row r="3207" spans="1:10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 s="10">
        <f>(C3207-VLOOKUP(H3207,Riders!$A$2:$E$8002,4,FALSE))/365</f>
        <v>26.904109589041095</v>
      </c>
    </row>
    <row r="3208" spans="1:10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 s="10">
        <f>(C3208-VLOOKUP(H3208,Riders!$A$2:$E$8002,4,FALSE))/365</f>
        <v>24.583561643835615</v>
      </c>
    </row>
    <row r="3209" spans="1:10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 s="10">
        <f>(C3209-VLOOKUP(H3209,Riders!$A$2:$E$8002,4,FALSE))/365</f>
        <v>24.490410958904111</v>
      </c>
    </row>
    <row r="3210" spans="1:10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 s="10">
        <f>(C3210-VLOOKUP(H3210,Riders!$A$2:$E$8002,4,FALSE))/365</f>
        <v>20.838356164383562</v>
      </c>
    </row>
    <row r="3211" spans="1:10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 s="10">
        <f>(C3211-VLOOKUP(H3211,Riders!$A$2:$E$8002,4,FALSE))/365</f>
        <v>23.797260273972604</v>
      </c>
    </row>
    <row r="3212" spans="1:10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 s="10">
        <f>(C3212-VLOOKUP(H3212,Riders!$A$2:$E$8002,4,FALSE))/365</f>
        <v>30.920547945205481</v>
      </c>
    </row>
    <row r="3213" spans="1:10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 s="10">
        <f>(C3213-VLOOKUP(H3213,Riders!$A$2:$E$8002,4,FALSE))/365</f>
        <v>29.893150684931506</v>
      </c>
    </row>
    <row r="3214" spans="1:10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 s="10">
        <f>(C3214-VLOOKUP(H3214,Riders!$A$2:$E$8002,4,FALSE))/365</f>
        <v>33.635616438356166</v>
      </c>
    </row>
    <row r="3215" spans="1:10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 s="10">
        <f>(C3215-VLOOKUP(H3215,Riders!$A$2:$E$8002,4,FALSE))/365</f>
        <v>27.769863013698629</v>
      </c>
    </row>
    <row r="3216" spans="1:10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 s="10">
        <f>(C3216-VLOOKUP(H3216,Riders!$A$2:$E$8002,4,FALSE))/365</f>
        <v>21.027397260273972</v>
      </c>
    </row>
    <row r="3217" spans="1:10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 s="10">
        <f>(C3217-VLOOKUP(H3217,Riders!$A$2:$E$8002,4,FALSE))/365</f>
        <v>27.123287671232877</v>
      </c>
    </row>
    <row r="3218" spans="1:10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 s="10">
        <f>(C3218-VLOOKUP(H3218,Riders!$A$2:$E$8002,4,FALSE))/365</f>
        <v>28.350684931506848</v>
      </c>
    </row>
    <row r="3219" spans="1:10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 s="10">
        <f>(C3219-VLOOKUP(H3219,Riders!$A$2:$E$8002,4,FALSE))/365</f>
        <v>24.608219178082191</v>
      </c>
    </row>
    <row r="3220" spans="1:10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 s="10">
        <f>(C3220-VLOOKUP(H3220,Riders!$A$2:$E$8002,4,FALSE))/365</f>
        <v>21.857534246575341</v>
      </c>
    </row>
    <row r="3221" spans="1:10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 s="10">
        <f>(C3221-VLOOKUP(H3221,Riders!$A$2:$E$8002,4,FALSE))/365</f>
        <v>22.556164383561644</v>
      </c>
    </row>
    <row r="3222" spans="1:10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 s="10">
        <f>(C3222-VLOOKUP(H3222,Riders!$A$2:$E$8002,4,FALSE))/365</f>
        <v>23.950684931506849</v>
      </c>
    </row>
    <row r="3223" spans="1:10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 s="10">
        <f>(C3223-VLOOKUP(H3223,Riders!$A$2:$E$8002,4,FALSE))/365</f>
        <v>28.452054794520549</v>
      </c>
    </row>
    <row r="3224" spans="1:10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 s="10">
        <f>(C3224-VLOOKUP(H3224,Riders!$A$2:$E$8002,4,FALSE))/365</f>
        <v>29.353424657534248</v>
      </c>
    </row>
    <row r="3225" spans="1:10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 s="10">
        <f>(C3225-VLOOKUP(H3225,Riders!$A$2:$E$8002,4,FALSE))/365</f>
        <v>21.81917808219178</v>
      </c>
    </row>
    <row r="3226" spans="1:10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 s="10">
        <f>(C3226-VLOOKUP(H3226,Riders!$A$2:$E$8002,4,FALSE))/365</f>
        <v>22.728767123287671</v>
      </c>
    </row>
    <row r="3227" spans="1:10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 s="10">
        <f>(C3227-VLOOKUP(H3227,Riders!$A$2:$E$8002,4,FALSE))/365</f>
        <v>23.69041095890411</v>
      </c>
    </row>
    <row r="3228" spans="1:10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 s="10">
        <f>(C3228-VLOOKUP(H3228,Riders!$A$2:$E$8002,4,FALSE))/365</f>
        <v>22.652054794520549</v>
      </c>
    </row>
    <row r="3229" spans="1:10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 s="10">
        <f>(C3229-VLOOKUP(H3229,Riders!$A$2:$E$8002,4,FALSE))/365</f>
        <v>22.542465753424658</v>
      </c>
    </row>
    <row r="3230" spans="1:10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 s="10">
        <f>(C3230-VLOOKUP(H3230,Riders!$A$2:$E$8002,4,FALSE))/365</f>
        <v>21.564383561643837</v>
      </c>
    </row>
    <row r="3231" spans="1:10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 s="10">
        <f>(C3231-VLOOKUP(H3231,Riders!$A$2:$E$8002,4,FALSE))/365</f>
        <v>32.863013698630134</v>
      </c>
    </row>
    <row r="3232" spans="1:10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 s="10">
        <f>(C3232-VLOOKUP(H3232,Riders!$A$2:$E$8002,4,FALSE))/365</f>
        <v>24.726027397260275</v>
      </c>
    </row>
    <row r="3233" spans="1:10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 s="10">
        <f>(C3233-VLOOKUP(H3233,Riders!$A$2:$E$8002,4,FALSE))/365</f>
        <v>25.972602739726028</v>
      </c>
    </row>
    <row r="3234" spans="1:10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 s="10">
        <f>(C3234-VLOOKUP(H3234,Riders!$A$2:$E$8002,4,FALSE))/365</f>
        <v>21.92876712328767</v>
      </c>
    </row>
    <row r="3235" spans="1:10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 s="10">
        <f>(C3235-VLOOKUP(H3235,Riders!$A$2:$E$8002,4,FALSE))/365</f>
        <v>30.920547945205481</v>
      </c>
    </row>
    <row r="3236" spans="1:10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 s="10">
        <f>(C3236-VLOOKUP(H3236,Riders!$A$2:$E$8002,4,FALSE))/365</f>
        <v>32.863013698630134</v>
      </c>
    </row>
    <row r="3237" spans="1:10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 s="10">
        <f>(C3237-VLOOKUP(H3237,Riders!$A$2:$E$8002,4,FALSE))/365</f>
        <v>24.608219178082191</v>
      </c>
    </row>
    <row r="3238" spans="1:10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 s="10">
        <f>(C3238-VLOOKUP(H3238,Riders!$A$2:$E$8002,4,FALSE))/365</f>
        <v>24.490410958904111</v>
      </c>
    </row>
    <row r="3239" spans="1:10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 s="10">
        <f>(C3239-VLOOKUP(H3239,Riders!$A$2:$E$8002,4,FALSE))/365</f>
        <v>21.81917808219178</v>
      </c>
    </row>
    <row r="3240" spans="1:10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 s="10">
        <f>(C3240-VLOOKUP(H3240,Riders!$A$2:$E$8002,4,FALSE))/365</f>
        <v>28.350684931506848</v>
      </c>
    </row>
    <row r="3241" spans="1:10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 s="10">
        <f>(C3241-VLOOKUP(H3241,Riders!$A$2:$E$8002,4,FALSE))/365</f>
        <v>21.027397260273972</v>
      </c>
    </row>
    <row r="3242" spans="1:10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 s="10">
        <f>(C3242-VLOOKUP(H3242,Riders!$A$2:$E$8002,4,FALSE))/365</f>
        <v>21.92876712328767</v>
      </c>
    </row>
    <row r="3243" spans="1:10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 s="10">
        <f>(C3243-VLOOKUP(H3243,Riders!$A$2:$E$8002,4,FALSE))/365</f>
        <v>29.353424657534248</v>
      </c>
    </row>
    <row r="3244" spans="1:10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 s="10">
        <f>(C3244-VLOOKUP(H3244,Riders!$A$2:$E$8002,4,FALSE))/365</f>
        <v>29.893150684931506</v>
      </c>
    </row>
    <row r="3245" spans="1:10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 s="10">
        <f>(C3245-VLOOKUP(H3245,Riders!$A$2:$E$8002,4,FALSE))/365</f>
        <v>27.123287671232877</v>
      </c>
    </row>
    <row r="3246" spans="1:10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 s="10">
        <f>(C3246-VLOOKUP(H3246,Riders!$A$2:$E$8002,4,FALSE))/365</f>
        <v>28.452054794520549</v>
      </c>
    </row>
    <row r="3247" spans="1:10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 s="10">
        <f>(C3247-VLOOKUP(H3247,Riders!$A$2:$E$8002,4,FALSE))/365</f>
        <v>25.972602739726028</v>
      </c>
    </row>
    <row r="3248" spans="1:10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 s="10">
        <f>(C3248-VLOOKUP(H3248,Riders!$A$2:$E$8002,4,FALSE))/365</f>
        <v>23.797260273972604</v>
      </c>
    </row>
    <row r="3249" spans="1:10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 s="10">
        <f>(C3249-VLOOKUP(H3249,Riders!$A$2:$E$8002,4,FALSE))/365</f>
        <v>23.69041095890411</v>
      </c>
    </row>
    <row r="3250" spans="1:10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 s="10">
        <f>(C3250-VLOOKUP(H3250,Riders!$A$2:$E$8002,4,FALSE))/365</f>
        <v>21.564383561643837</v>
      </c>
    </row>
    <row r="3251" spans="1:10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 s="10">
        <f>(C3251-VLOOKUP(H3251,Riders!$A$2:$E$8002,4,FALSE))/365</f>
        <v>24.726027397260275</v>
      </c>
    </row>
    <row r="3252" spans="1:10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 s="10">
        <f>(C3252-VLOOKUP(H3252,Riders!$A$2:$E$8002,4,FALSE))/365</f>
        <v>21.857534246575341</v>
      </c>
    </row>
    <row r="3253" spans="1:10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 s="10">
        <f>(C3253-VLOOKUP(H3253,Riders!$A$2:$E$8002,4,FALSE))/365</f>
        <v>20.838356164383562</v>
      </c>
    </row>
    <row r="3254" spans="1:10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 s="10">
        <f>(C3254-VLOOKUP(H3254,Riders!$A$2:$E$8002,4,FALSE))/365</f>
        <v>27.769863013698629</v>
      </c>
    </row>
    <row r="3255" spans="1:10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 s="10">
        <f>(C3255-VLOOKUP(H3255,Riders!$A$2:$E$8002,4,FALSE))/365</f>
        <v>26.904109589041095</v>
      </c>
    </row>
    <row r="3256" spans="1:10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 s="10">
        <f>(C3256-VLOOKUP(H3256,Riders!$A$2:$E$8002,4,FALSE))/365</f>
        <v>22.652054794520549</v>
      </c>
    </row>
    <row r="3257" spans="1:10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 s="10">
        <f>(C3257-VLOOKUP(H3257,Riders!$A$2:$E$8002,4,FALSE))/365</f>
        <v>30.920547945205481</v>
      </c>
    </row>
    <row r="3258" spans="1:10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 s="10">
        <f>(C3258-VLOOKUP(H3258,Riders!$A$2:$E$8002,4,FALSE))/365</f>
        <v>23.69041095890411</v>
      </c>
    </row>
    <row r="3259" spans="1:10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 s="10">
        <f>(C3259-VLOOKUP(H3259,Riders!$A$2:$E$8002,4,FALSE))/365</f>
        <v>23.950684931506849</v>
      </c>
    </row>
    <row r="3260" spans="1:10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 s="10">
        <f>(C3260-VLOOKUP(H3260,Riders!$A$2:$E$8002,4,FALSE))/365</f>
        <v>33.635616438356166</v>
      </c>
    </row>
    <row r="3261" spans="1:10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 s="10">
        <f>(C3261-VLOOKUP(H3261,Riders!$A$2:$E$8002,4,FALSE))/365</f>
        <v>27.123287671232877</v>
      </c>
    </row>
    <row r="3262" spans="1:10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 s="10">
        <f>(C3262-VLOOKUP(H3262,Riders!$A$2:$E$8002,4,FALSE))/365</f>
        <v>22.542465753424658</v>
      </c>
    </row>
    <row r="3263" spans="1:10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 s="10">
        <f>(C3263-VLOOKUP(H3263,Riders!$A$2:$E$8002,4,FALSE))/365</f>
        <v>28.350684931506848</v>
      </c>
    </row>
    <row r="3264" spans="1:10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 s="10">
        <f>(C3264-VLOOKUP(H3264,Riders!$A$2:$E$8002,4,FALSE))/365</f>
        <v>24.583561643835615</v>
      </c>
    </row>
    <row r="3265" spans="1:10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 s="10">
        <f>(C3265-VLOOKUP(H3265,Riders!$A$2:$E$8002,4,FALSE))/365</f>
        <v>22.556164383561644</v>
      </c>
    </row>
    <row r="3266" spans="1:10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 s="10">
        <f>(C3266-VLOOKUP(H3266,Riders!$A$2:$E$8002,4,FALSE))/365</f>
        <v>22.652054794520549</v>
      </c>
    </row>
    <row r="3267" spans="1:10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 s="10">
        <f>(C3267-VLOOKUP(H3267,Riders!$A$2:$E$8002,4,FALSE))/365</f>
        <v>33.635616438356166</v>
      </c>
    </row>
    <row r="3268" spans="1:10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 s="10">
        <f>(C3268-VLOOKUP(H3268,Riders!$A$2:$E$8002,4,FALSE))/365</f>
        <v>27.123287671232877</v>
      </c>
    </row>
    <row r="3269" spans="1:10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 s="10">
        <f>(C3269-VLOOKUP(H3269,Riders!$A$2:$E$8002,4,FALSE))/365</f>
        <v>22.542465753424658</v>
      </c>
    </row>
    <row r="3270" spans="1:10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 s="10">
        <f>(C3270-VLOOKUP(H3270,Riders!$A$2:$E$8002,4,FALSE))/365</f>
        <v>26.904109589041095</v>
      </c>
    </row>
    <row r="3271" spans="1:10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 s="10">
        <f>(C3271-VLOOKUP(H3271,Riders!$A$2:$E$8002,4,FALSE))/365</f>
        <v>27.769863013698629</v>
      </c>
    </row>
    <row r="3272" spans="1:10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 s="10">
        <f>(C3272-VLOOKUP(H3272,Riders!$A$2:$E$8002,4,FALSE))/365</f>
        <v>22.556164383561644</v>
      </c>
    </row>
    <row r="3273" spans="1:10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 s="10">
        <f>(C3273-VLOOKUP(H3273,Riders!$A$2:$E$8002,4,FALSE))/365</f>
        <v>28.350684931506848</v>
      </c>
    </row>
    <row r="3274" spans="1:10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 s="10">
        <f>(C3274-VLOOKUP(H3274,Riders!$A$2:$E$8002,4,FALSE))/365</f>
        <v>23.69041095890411</v>
      </c>
    </row>
    <row r="3275" spans="1:10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 s="10">
        <f>(C3275-VLOOKUP(H3275,Riders!$A$2:$E$8002,4,FALSE))/365</f>
        <v>24.583561643835615</v>
      </c>
    </row>
    <row r="3276" spans="1:10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 s="10">
        <f>(C3276-VLOOKUP(H3276,Riders!$A$2:$E$8002,4,FALSE))/365</f>
        <v>30.920547945205481</v>
      </c>
    </row>
    <row r="3277" spans="1:10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 s="10">
        <f>(C3277-VLOOKUP(H3277,Riders!$A$2:$E$8002,4,FALSE))/365</f>
        <v>23.950684931506849</v>
      </c>
    </row>
    <row r="3278" spans="1:10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 s="10">
        <f>(C3278-VLOOKUP(H3278,Riders!$A$2:$E$8002,4,FALSE))/365</f>
        <v>26.926027397260274</v>
      </c>
    </row>
    <row r="3279" spans="1:10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 s="10">
        <f>(C3279-VLOOKUP(H3279,Riders!$A$2:$E$8002,4,FALSE))/365</f>
        <v>33.657534246575345</v>
      </c>
    </row>
    <row r="3280" spans="1:10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 s="10">
        <f>(C3280-VLOOKUP(H3280,Riders!$A$2:$E$8002,4,FALSE))/365</f>
        <v>31.654794520547945</v>
      </c>
    </row>
    <row r="3281" spans="1:10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 s="10">
        <f>(C3281-VLOOKUP(H3281,Riders!$A$2:$E$8002,4,FALSE))/365</f>
        <v>32.457534246575342</v>
      </c>
    </row>
    <row r="3282" spans="1:10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 s="10">
        <f>(C3282-VLOOKUP(H3282,Riders!$A$2:$E$8002,4,FALSE))/365</f>
        <v>29.375342465753423</v>
      </c>
    </row>
    <row r="3283" spans="1:10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 s="10">
        <f>(C3283-VLOOKUP(H3283,Riders!$A$2:$E$8002,4,FALSE))/365</f>
        <v>20.860273972602741</v>
      </c>
    </row>
    <row r="3284" spans="1:10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 s="10">
        <f>(C3284-VLOOKUP(H3284,Riders!$A$2:$E$8002,4,FALSE))/365</f>
        <v>23.712328767123289</v>
      </c>
    </row>
    <row r="3285" spans="1:10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 s="10">
        <f>(C3285-VLOOKUP(H3285,Riders!$A$2:$E$8002,4,FALSE))/365</f>
        <v>32.397260273972606</v>
      </c>
    </row>
    <row r="3286" spans="1:10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 s="10">
        <f>(C3286-VLOOKUP(H3286,Riders!$A$2:$E$8002,4,FALSE))/365</f>
        <v>24.747945205479454</v>
      </c>
    </row>
    <row r="3287" spans="1:10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 s="10">
        <f>(C3287-VLOOKUP(H3287,Riders!$A$2:$E$8002,4,FALSE))/365</f>
        <v>24.63013698630137</v>
      </c>
    </row>
    <row r="3288" spans="1:10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 s="10">
        <f>(C3288-VLOOKUP(H3288,Riders!$A$2:$E$8002,4,FALSE))/365</f>
        <v>21.950684931506849</v>
      </c>
    </row>
    <row r="3289" spans="1:10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 s="10">
        <f>(C3289-VLOOKUP(H3289,Riders!$A$2:$E$8002,4,FALSE))/365</f>
        <v>21.049315068493151</v>
      </c>
    </row>
    <row r="3290" spans="1:10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 s="10">
        <f>(C3290-VLOOKUP(H3290,Riders!$A$2:$E$8002,4,FALSE))/365</f>
        <v>29.504109589041096</v>
      </c>
    </row>
    <row r="3291" spans="1:10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 s="10">
        <f>(C3291-VLOOKUP(H3291,Riders!$A$2:$E$8002,4,FALSE))/365</f>
        <v>24.613698630136987</v>
      </c>
    </row>
    <row r="3292" spans="1:10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 s="10">
        <f>(C3292-VLOOKUP(H3292,Riders!$A$2:$E$8002,4,FALSE))/365</f>
        <v>22.578082191780823</v>
      </c>
    </row>
    <row r="3293" spans="1:10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 s="10">
        <f>(C3293-VLOOKUP(H3293,Riders!$A$2:$E$8002,4,FALSE))/365</f>
        <v>32.884931506849313</v>
      </c>
    </row>
    <row r="3294" spans="1:10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 s="10">
        <f>(C3294-VLOOKUP(H3294,Riders!$A$2:$E$8002,4,FALSE))/365</f>
        <v>30.942465753424656</v>
      </c>
    </row>
    <row r="3295" spans="1:10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 s="10">
        <f>(C3295-VLOOKUP(H3295,Riders!$A$2:$E$8002,4,FALSE))/365</f>
        <v>21.841095890410958</v>
      </c>
    </row>
    <row r="3296" spans="1:10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 s="10">
        <f>(C3296-VLOOKUP(H3296,Riders!$A$2:$E$8002,4,FALSE))/365</f>
        <v>29.972602739726028</v>
      </c>
    </row>
    <row r="3297" spans="1:10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 s="10">
        <f>(C3297-VLOOKUP(H3297,Riders!$A$2:$E$8002,4,FALSE))/365</f>
        <v>20.893150684931506</v>
      </c>
    </row>
    <row r="3298" spans="1:10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 s="10">
        <f>(C3298-VLOOKUP(H3298,Riders!$A$2:$E$8002,4,FALSE))/365</f>
        <v>24.605479452054794</v>
      </c>
    </row>
    <row r="3299" spans="1:10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 s="10">
        <f>(C3299-VLOOKUP(H3299,Riders!$A$2:$E$8002,4,FALSE))/365</f>
        <v>27.791780821917808</v>
      </c>
    </row>
    <row r="3300" spans="1:10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 s="10">
        <f>(C3300-VLOOKUP(H3300,Riders!$A$2:$E$8002,4,FALSE))/365</f>
        <v>26.134246575342466</v>
      </c>
    </row>
    <row r="3301" spans="1:10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 s="10">
        <f>(C3301-VLOOKUP(H3301,Riders!$A$2:$E$8002,4,FALSE))/365</f>
        <v>28.372602739726027</v>
      </c>
    </row>
    <row r="3302" spans="1:10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 s="10">
        <f>(C3302-VLOOKUP(H3302,Riders!$A$2:$E$8002,4,FALSE))/365</f>
        <v>23.972602739726028</v>
      </c>
    </row>
    <row r="3303" spans="1:10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 s="10">
        <f>(C3303-VLOOKUP(H3303,Riders!$A$2:$E$8002,4,FALSE))/365</f>
        <v>24.512328767123286</v>
      </c>
    </row>
    <row r="3304" spans="1:10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 s="10">
        <f>(C3304-VLOOKUP(H3304,Riders!$A$2:$E$8002,4,FALSE))/365</f>
        <v>26.671232876712327</v>
      </c>
    </row>
    <row r="3305" spans="1:10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 s="10">
        <f>(C3305-VLOOKUP(H3305,Riders!$A$2:$E$8002,4,FALSE))/365</f>
        <v>27.145205479452056</v>
      </c>
    </row>
    <row r="3306" spans="1:10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 s="10">
        <f>(C3306-VLOOKUP(H3306,Riders!$A$2:$E$8002,4,FALSE))/365</f>
        <v>31.654794520547945</v>
      </c>
    </row>
    <row r="3307" spans="1:10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 s="10">
        <f>(C3307-VLOOKUP(H3307,Riders!$A$2:$E$8002,4,FALSE))/365</f>
        <v>23.972602739726028</v>
      </c>
    </row>
    <row r="3308" spans="1:10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 s="10">
        <f>(C3308-VLOOKUP(H3308,Riders!$A$2:$E$8002,4,FALSE))/365</f>
        <v>29.504109589041096</v>
      </c>
    </row>
    <row r="3309" spans="1:10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 s="10">
        <f>(C3309-VLOOKUP(H3309,Riders!$A$2:$E$8002,4,FALSE))/365</f>
        <v>23.712328767123289</v>
      </c>
    </row>
    <row r="3310" spans="1:10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 s="10">
        <f>(C3310-VLOOKUP(H3310,Riders!$A$2:$E$8002,4,FALSE))/365</f>
        <v>29.972602739726028</v>
      </c>
    </row>
    <row r="3311" spans="1:10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 s="10">
        <f>(C3311-VLOOKUP(H3311,Riders!$A$2:$E$8002,4,FALSE))/365</f>
        <v>21.049315068493151</v>
      </c>
    </row>
    <row r="3312" spans="1:10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 s="10">
        <f>(C3312-VLOOKUP(H3312,Riders!$A$2:$E$8002,4,FALSE))/365</f>
        <v>27.145205479452056</v>
      </c>
    </row>
    <row r="3313" spans="1:10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 s="10">
        <f>(C3313-VLOOKUP(H3313,Riders!$A$2:$E$8002,4,FALSE))/365</f>
        <v>21.841095890410958</v>
      </c>
    </row>
    <row r="3314" spans="1:10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 s="10">
        <f>(C3314-VLOOKUP(H3314,Riders!$A$2:$E$8002,4,FALSE))/365</f>
        <v>24.63013698630137</v>
      </c>
    </row>
    <row r="3315" spans="1:10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 s="10">
        <f>(C3315-VLOOKUP(H3315,Riders!$A$2:$E$8002,4,FALSE))/365</f>
        <v>20.860273972602741</v>
      </c>
    </row>
    <row r="3316" spans="1:10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 s="10">
        <f>(C3316-VLOOKUP(H3316,Riders!$A$2:$E$8002,4,FALSE))/365</f>
        <v>24.605479452054794</v>
      </c>
    </row>
    <row r="3317" spans="1:10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 s="10">
        <f>(C3317-VLOOKUP(H3317,Riders!$A$2:$E$8002,4,FALSE))/365</f>
        <v>26.671232876712327</v>
      </c>
    </row>
    <row r="3318" spans="1:10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 s="10">
        <f>(C3318-VLOOKUP(H3318,Riders!$A$2:$E$8002,4,FALSE))/365</f>
        <v>30.942465753424656</v>
      </c>
    </row>
    <row r="3319" spans="1:10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 s="10">
        <f>(C3319-VLOOKUP(H3319,Riders!$A$2:$E$8002,4,FALSE))/365</f>
        <v>29.375342465753423</v>
      </c>
    </row>
    <row r="3320" spans="1:10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 s="10">
        <f>(C3320-VLOOKUP(H3320,Riders!$A$2:$E$8002,4,FALSE))/365</f>
        <v>21.950684931506849</v>
      </c>
    </row>
    <row r="3321" spans="1:10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 s="10">
        <f>(C3321-VLOOKUP(H3321,Riders!$A$2:$E$8002,4,FALSE))/365</f>
        <v>24.613698630136987</v>
      </c>
    </row>
    <row r="3322" spans="1:10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 s="10">
        <f>(C3322-VLOOKUP(H3322,Riders!$A$2:$E$8002,4,FALSE))/365</f>
        <v>20.893150684931506</v>
      </c>
    </row>
    <row r="3323" spans="1:10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 s="10">
        <f>(C3323-VLOOKUP(H3323,Riders!$A$2:$E$8002,4,FALSE))/365</f>
        <v>28.372602739726027</v>
      </c>
    </row>
    <row r="3324" spans="1:10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 s="10">
        <f>(C3324-VLOOKUP(H3324,Riders!$A$2:$E$8002,4,FALSE))/365</f>
        <v>24.512328767123286</v>
      </c>
    </row>
    <row r="3325" spans="1:10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 s="10">
        <f>(C3325-VLOOKUP(H3325,Riders!$A$2:$E$8002,4,FALSE))/365</f>
        <v>32.457534246575342</v>
      </c>
    </row>
    <row r="3326" spans="1:10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 s="10">
        <f>(C3326-VLOOKUP(H3326,Riders!$A$2:$E$8002,4,FALSE))/365</f>
        <v>31.654794520547945</v>
      </c>
    </row>
    <row r="3327" spans="1:10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 s="10">
        <f>(C3327-VLOOKUP(H3327,Riders!$A$2:$E$8002,4,FALSE))/365</f>
        <v>27.791780821917808</v>
      </c>
    </row>
    <row r="3328" spans="1:10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 s="10">
        <f>(C3328-VLOOKUP(H3328,Riders!$A$2:$E$8002,4,FALSE))/365</f>
        <v>32.884931506849313</v>
      </c>
    </row>
    <row r="3329" spans="1:10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 s="10">
        <f>(C3329-VLOOKUP(H3329,Riders!$A$2:$E$8002,4,FALSE))/365</f>
        <v>26.926027397260274</v>
      </c>
    </row>
    <row r="3330" spans="1:10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 s="10">
        <f>(C3330-VLOOKUP(H3330,Riders!$A$2:$E$8002,4,FALSE))/365</f>
        <v>24.747945205479454</v>
      </c>
    </row>
    <row r="3331" spans="1:10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 s="10">
        <f>(C3331-VLOOKUP(H3331,Riders!$A$2:$E$8002,4,FALSE))/365</f>
        <v>24.613698630136987</v>
      </c>
    </row>
    <row r="3332" spans="1:10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 s="10">
        <f>(C3332-VLOOKUP(H3332,Riders!$A$2:$E$8002,4,FALSE))/365</f>
        <v>33.657534246575345</v>
      </c>
    </row>
    <row r="3333" spans="1:10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 s="10">
        <f>(C3333-VLOOKUP(H3333,Riders!$A$2:$E$8002,4,FALSE))/365</f>
        <v>32.397260273972606</v>
      </c>
    </row>
    <row r="3334" spans="1:10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 s="10">
        <f>(C3334-VLOOKUP(H3334,Riders!$A$2:$E$8002,4,FALSE))/365</f>
        <v>22.578082191780823</v>
      </c>
    </row>
    <row r="3335" spans="1:10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 s="10">
        <f>(C3335-VLOOKUP(H3335,Riders!$A$2:$E$8002,4,FALSE))/365</f>
        <v>21.049315068493151</v>
      </c>
    </row>
    <row r="3336" spans="1:10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 s="10">
        <f>(C3336-VLOOKUP(H3336,Riders!$A$2:$E$8002,4,FALSE))/365</f>
        <v>26.134246575342466</v>
      </c>
    </row>
    <row r="3337" spans="1:10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 s="10">
        <f>(C3337-VLOOKUP(H3337,Riders!$A$2:$E$8002,4,FALSE))/365</f>
        <v>24.605479452054794</v>
      </c>
    </row>
    <row r="3338" spans="1:10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 s="10">
        <f>(C3338-VLOOKUP(H3338,Riders!$A$2:$E$8002,4,FALSE))/365</f>
        <v>22.578082191780823</v>
      </c>
    </row>
    <row r="3339" spans="1:10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 s="10">
        <f>(C3339-VLOOKUP(H3339,Riders!$A$2:$E$8002,4,FALSE))/365</f>
        <v>32.397260273972606</v>
      </c>
    </row>
    <row r="3340" spans="1:10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 s="10">
        <f>(C3340-VLOOKUP(H3340,Riders!$A$2:$E$8002,4,FALSE))/365</f>
        <v>33.657534246575345</v>
      </c>
    </row>
    <row r="3341" spans="1:10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 s="10">
        <f>(C3341-VLOOKUP(H3341,Riders!$A$2:$E$8002,4,FALSE))/365</f>
        <v>31.654794520547945</v>
      </c>
    </row>
    <row r="3342" spans="1:10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 s="10">
        <f>(C3342-VLOOKUP(H3342,Riders!$A$2:$E$8002,4,FALSE))/365</f>
        <v>32.884931506849313</v>
      </c>
    </row>
    <row r="3343" spans="1:10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 s="10">
        <f>(C3343-VLOOKUP(H3343,Riders!$A$2:$E$8002,4,FALSE))/365</f>
        <v>27.791780821917808</v>
      </c>
    </row>
    <row r="3344" spans="1:10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 s="10">
        <f>(C3344-VLOOKUP(H3344,Riders!$A$2:$E$8002,4,FALSE))/365</f>
        <v>24.747945205479454</v>
      </c>
    </row>
    <row r="3345" spans="1:10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 s="10">
        <f>(C3345-VLOOKUP(H3345,Riders!$A$2:$E$8002,4,FALSE))/365</f>
        <v>24.605479452054794</v>
      </c>
    </row>
    <row r="3346" spans="1:10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 s="10">
        <f>(C3346-VLOOKUP(H3346,Riders!$A$2:$E$8002,4,FALSE))/365</f>
        <v>24.613698630136987</v>
      </c>
    </row>
    <row r="3347" spans="1:10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 s="10">
        <f>(C3347-VLOOKUP(H3347,Riders!$A$2:$E$8002,4,FALSE))/365</f>
        <v>26.926027397260274</v>
      </c>
    </row>
    <row r="3348" spans="1:10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 s="10">
        <f>(C3348-VLOOKUP(H3348,Riders!$A$2:$E$8002,4,FALSE))/365</f>
        <v>21.049315068493151</v>
      </c>
    </row>
    <row r="3349" spans="1:10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 s="10">
        <f>(C3349-VLOOKUP(H3349,Riders!$A$2:$E$8002,4,FALSE))/365</f>
        <v>26.134246575342466</v>
      </c>
    </row>
    <row r="3350" spans="1:10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 s="10">
        <f>(C3350-VLOOKUP(H3350,Riders!$A$2:$E$8002,4,FALSE))/365</f>
        <v>33.868493150684934</v>
      </c>
    </row>
    <row r="3351" spans="1:10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 s="10">
        <f>(C3351-VLOOKUP(H3351,Riders!$A$2:$E$8002,4,FALSE))/365</f>
        <v>31.709589041095889</v>
      </c>
    </row>
    <row r="3352" spans="1:10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 s="10">
        <f>(C3352-VLOOKUP(H3352,Riders!$A$2:$E$8002,4,FALSE))/365</f>
        <v>33.627397260273973</v>
      </c>
    </row>
    <row r="3353" spans="1:10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 s="10">
        <f>(C3353-VLOOKUP(H3353,Riders!$A$2:$E$8002,4,FALSE))/365</f>
        <v>29.55890410958904</v>
      </c>
    </row>
    <row r="3354" spans="1:10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 s="10">
        <f>(C3354-VLOOKUP(H3354,Riders!$A$2:$E$8002,4,FALSE))/365</f>
        <v>23.895890410958906</v>
      </c>
    </row>
    <row r="3355" spans="1:10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 s="10">
        <f>(C3355-VLOOKUP(H3355,Riders!$A$2:$E$8002,4,FALSE))/365</f>
        <v>31.923287671232877</v>
      </c>
    </row>
    <row r="3356" spans="1:10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 s="10">
        <f>(C3356-VLOOKUP(H3356,Riders!$A$2:$E$8002,4,FALSE))/365</f>
        <v>34.832876712328769</v>
      </c>
    </row>
    <row r="3357" spans="1:10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 s="10">
        <f>(C3357-VLOOKUP(H3357,Riders!$A$2:$E$8002,4,FALSE))/365</f>
        <v>24.139726027397259</v>
      </c>
    </row>
    <row r="3358" spans="1:10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 s="10">
        <f>(C3358-VLOOKUP(H3358,Riders!$A$2:$E$8002,4,FALSE))/365</f>
        <v>32.512328767123286</v>
      </c>
    </row>
    <row r="3359" spans="1:10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 s="10">
        <f>(C3359-VLOOKUP(H3359,Riders!$A$2:$E$8002,4,FALSE))/365</f>
        <v>21.934246575342467</v>
      </c>
    </row>
    <row r="3360" spans="1:10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 s="10">
        <f>(C3360-VLOOKUP(H3360,Riders!$A$2:$E$8002,4,FALSE))/365</f>
        <v>28.427397260273974</v>
      </c>
    </row>
    <row r="3361" spans="1:10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 s="10">
        <f>(C3361-VLOOKUP(H3361,Riders!$A$2:$E$8002,4,FALSE))/365</f>
        <v>26.980821917808218</v>
      </c>
    </row>
    <row r="3362" spans="1:10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 s="10">
        <f>(C3362-VLOOKUP(H3362,Riders!$A$2:$E$8002,4,FALSE))/365</f>
        <v>21.767123287671232</v>
      </c>
    </row>
    <row r="3363" spans="1:10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 s="10">
        <f>(C3363-VLOOKUP(H3363,Riders!$A$2:$E$8002,4,FALSE))/365</f>
        <v>26.18904109589041</v>
      </c>
    </row>
    <row r="3364" spans="1:10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 s="10">
        <f>(C3364-VLOOKUP(H3364,Riders!$A$2:$E$8002,4,FALSE))/365</f>
        <v>22.728767123287671</v>
      </c>
    </row>
    <row r="3365" spans="1:10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 s="10">
        <f>(C3365-VLOOKUP(H3365,Riders!$A$2:$E$8002,4,FALSE))/365</f>
        <v>25.846575342465755</v>
      </c>
    </row>
    <row r="3366" spans="1:10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 s="10">
        <f>(C3366-VLOOKUP(H3366,Riders!$A$2:$E$8002,4,FALSE))/365</f>
        <v>20.123287671232877</v>
      </c>
    </row>
    <row r="3367" spans="1:10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 s="10">
        <f>(C3367-VLOOKUP(H3367,Riders!$A$2:$E$8002,4,FALSE))/365</f>
        <v>30.997260273972604</v>
      </c>
    </row>
    <row r="3368" spans="1:10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 s="10">
        <f>(C3368-VLOOKUP(H3368,Riders!$A$2:$E$8002,4,FALSE))/365</f>
        <v>29.43013698630137</v>
      </c>
    </row>
    <row r="3369" spans="1:10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 s="10">
        <f>(C3369-VLOOKUP(H3369,Riders!$A$2:$E$8002,4,FALSE))/365</f>
        <v>32.452054794520549</v>
      </c>
    </row>
    <row r="3370" spans="1:10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 s="10">
        <f>(C3370-VLOOKUP(H3370,Riders!$A$2:$E$8002,4,FALSE))/365</f>
        <v>20.915068493150685</v>
      </c>
    </row>
    <row r="3371" spans="1:10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 s="10">
        <f>(C3371-VLOOKUP(H3371,Riders!$A$2:$E$8002,4,FALSE))/365</f>
        <v>23.786301369863015</v>
      </c>
    </row>
    <row r="3372" spans="1:10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 s="10">
        <f>(C3372-VLOOKUP(H3372,Riders!$A$2:$E$8002,4,FALSE))/365</f>
        <v>22.432876712328767</v>
      </c>
    </row>
    <row r="3373" spans="1:10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 s="10">
        <f>(C3373-VLOOKUP(H3373,Riders!$A$2:$E$8002,4,FALSE))/365</f>
        <v>30.027397260273972</v>
      </c>
    </row>
    <row r="3374" spans="1:10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 s="10">
        <f>(C3374-VLOOKUP(H3374,Riders!$A$2:$E$8002,4,FALSE))/365</f>
        <v>24.802739726027397</v>
      </c>
    </row>
    <row r="3375" spans="1:10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 s="10">
        <f>(C3375-VLOOKUP(H3375,Riders!$A$2:$E$8002,4,FALSE))/365</f>
        <v>27.846575342465755</v>
      </c>
    </row>
    <row r="3376" spans="1:10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 s="10">
        <f>(C3376-VLOOKUP(H3376,Riders!$A$2:$E$8002,4,FALSE))/365</f>
        <v>24.660273972602738</v>
      </c>
    </row>
    <row r="3377" spans="1:10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 s="10">
        <f>(C3377-VLOOKUP(H3377,Riders!$A$2:$E$8002,4,FALSE))/365</f>
        <v>22.4</v>
      </c>
    </row>
    <row r="3378" spans="1:10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 s="10">
        <f>(C3378-VLOOKUP(H3378,Riders!$A$2:$E$8002,4,FALSE))/365</f>
        <v>24.794520547945204</v>
      </c>
    </row>
    <row r="3379" spans="1:10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 s="10">
        <f>(C3379-VLOOKUP(H3379,Riders!$A$2:$E$8002,4,FALSE))/365</f>
        <v>18.12054794520548</v>
      </c>
    </row>
    <row r="3380" spans="1:10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 s="10">
        <f>(C3380-VLOOKUP(H3380,Riders!$A$2:$E$8002,4,FALSE))/365</f>
        <v>31.709589041095889</v>
      </c>
    </row>
    <row r="3381" spans="1:10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 s="10">
        <f>(C3381-VLOOKUP(H3381,Riders!$A$2:$E$8002,4,FALSE))/365</f>
        <v>22.432876712328767</v>
      </c>
    </row>
    <row r="3382" spans="1:10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 s="10">
        <f>(C3382-VLOOKUP(H3382,Riders!$A$2:$E$8002,4,FALSE))/365</f>
        <v>29.43013698630137</v>
      </c>
    </row>
    <row r="3383" spans="1:10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 s="10">
        <f>(C3383-VLOOKUP(H3383,Riders!$A$2:$E$8002,4,FALSE))/365</f>
        <v>24.660273972602738</v>
      </c>
    </row>
    <row r="3384" spans="1:10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 s="10">
        <f>(C3384-VLOOKUP(H3384,Riders!$A$2:$E$8002,4,FALSE))/365</f>
        <v>34.832876712328769</v>
      </c>
    </row>
    <row r="3385" spans="1:10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 s="10">
        <f>(C3385-VLOOKUP(H3385,Riders!$A$2:$E$8002,4,FALSE))/365</f>
        <v>30.997260273972604</v>
      </c>
    </row>
    <row r="3386" spans="1:10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 s="10">
        <f>(C3386-VLOOKUP(H3386,Riders!$A$2:$E$8002,4,FALSE))/365</f>
        <v>23.786301369863015</v>
      </c>
    </row>
    <row r="3387" spans="1:10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 s="10">
        <f>(C3387-VLOOKUP(H3387,Riders!$A$2:$E$8002,4,FALSE))/365</f>
        <v>18.12054794520548</v>
      </c>
    </row>
    <row r="3388" spans="1:10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 s="10">
        <f>(C3388-VLOOKUP(H3388,Riders!$A$2:$E$8002,4,FALSE))/365</f>
        <v>26.980821917808218</v>
      </c>
    </row>
    <row r="3389" spans="1:10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 s="10">
        <f>(C3389-VLOOKUP(H3389,Riders!$A$2:$E$8002,4,FALSE))/365</f>
        <v>20.123287671232877</v>
      </c>
    </row>
    <row r="3390" spans="1:10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 s="10">
        <f>(C3390-VLOOKUP(H3390,Riders!$A$2:$E$8002,4,FALSE))/365</f>
        <v>21.934246575342467</v>
      </c>
    </row>
    <row r="3391" spans="1:10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 s="10">
        <f>(C3391-VLOOKUP(H3391,Riders!$A$2:$E$8002,4,FALSE))/365</f>
        <v>26.18904109589041</v>
      </c>
    </row>
    <row r="3392" spans="1:10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 s="10">
        <f>(C3392-VLOOKUP(H3392,Riders!$A$2:$E$8002,4,FALSE))/365</f>
        <v>32.512328767123286</v>
      </c>
    </row>
    <row r="3393" spans="1:10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 s="10">
        <f>(C3393-VLOOKUP(H3393,Riders!$A$2:$E$8002,4,FALSE))/365</f>
        <v>25.846575342465755</v>
      </c>
    </row>
    <row r="3394" spans="1:10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 s="10">
        <f>(C3394-VLOOKUP(H3394,Riders!$A$2:$E$8002,4,FALSE))/365</f>
        <v>21.767123287671232</v>
      </c>
    </row>
    <row r="3395" spans="1:10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 s="10">
        <f>(C3395-VLOOKUP(H3395,Riders!$A$2:$E$8002,4,FALSE))/365</f>
        <v>23.895890410958906</v>
      </c>
    </row>
    <row r="3396" spans="1:10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 s="10">
        <f>(C3396-VLOOKUP(H3396,Riders!$A$2:$E$8002,4,FALSE))/365</f>
        <v>24.139726027397259</v>
      </c>
    </row>
    <row r="3397" spans="1:10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 s="10">
        <f>(C3397-VLOOKUP(H3397,Riders!$A$2:$E$8002,4,FALSE))/365</f>
        <v>24.794520547945204</v>
      </c>
    </row>
    <row r="3398" spans="1:10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 s="10">
        <f>(C3398-VLOOKUP(H3398,Riders!$A$2:$E$8002,4,FALSE))/365</f>
        <v>29.55890410958904</v>
      </c>
    </row>
    <row r="3399" spans="1:10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 s="10">
        <f>(C3399-VLOOKUP(H3399,Riders!$A$2:$E$8002,4,FALSE))/365</f>
        <v>20.915068493150685</v>
      </c>
    </row>
    <row r="3400" spans="1:10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 s="10">
        <f>(C3400-VLOOKUP(H3400,Riders!$A$2:$E$8002,4,FALSE))/365</f>
        <v>27.846575342465755</v>
      </c>
    </row>
    <row r="3401" spans="1:10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 s="10">
        <f>(C3401-VLOOKUP(H3401,Riders!$A$2:$E$8002,4,FALSE))/365</f>
        <v>30.027397260273972</v>
      </c>
    </row>
    <row r="3402" spans="1:10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 s="10">
        <f>(C3402-VLOOKUP(H3402,Riders!$A$2:$E$8002,4,FALSE))/365</f>
        <v>22.4</v>
      </c>
    </row>
    <row r="3403" spans="1:10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 s="10">
        <f>(C3403-VLOOKUP(H3403,Riders!$A$2:$E$8002,4,FALSE))/365</f>
        <v>33.627397260273973</v>
      </c>
    </row>
    <row r="3404" spans="1:10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 s="10">
        <f>(C3404-VLOOKUP(H3404,Riders!$A$2:$E$8002,4,FALSE))/365</f>
        <v>22.728767123287671</v>
      </c>
    </row>
    <row r="3405" spans="1:10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 s="10">
        <f>(C3405-VLOOKUP(H3405,Riders!$A$2:$E$8002,4,FALSE))/365</f>
        <v>26.980821917808218</v>
      </c>
    </row>
    <row r="3406" spans="1:10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 s="10">
        <f>(C3406-VLOOKUP(H3406,Riders!$A$2:$E$8002,4,FALSE))/365</f>
        <v>33.868493150684934</v>
      </c>
    </row>
    <row r="3407" spans="1:10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 s="10">
        <f>(C3407-VLOOKUP(H3407,Riders!$A$2:$E$8002,4,FALSE))/365</f>
        <v>34.832876712328769</v>
      </c>
    </row>
    <row r="3408" spans="1:10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 s="10">
        <f>(C3408-VLOOKUP(H3408,Riders!$A$2:$E$8002,4,FALSE))/365</f>
        <v>27.846575342465755</v>
      </c>
    </row>
    <row r="3409" spans="1:10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 s="10">
        <f>(C3409-VLOOKUP(H3409,Riders!$A$2:$E$8002,4,FALSE))/365</f>
        <v>32.452054794520549</v>
      </c>
    </row>
    <row r="3410" spans="1:10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 s="10">
        <f>(C3410-VLOOKUP(H3410,Riders!$A$2:$E$8002,4,FALSE))/365</f>
        <v>31.923287671232877</v>
      </c>
    </row>
    <row r="3411" spans="1:10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 s="10">
        <f>(C3411-VLOOKUP(H3411,Riders!$A$2:$E$8002,4,FALSE))/365</f>
        <v>31.709589041095889</v>
      </c>
    </row>
    <row r="3412" spans="1:10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 s="10">
        <f>(C3412-VLOOKUP(H3412,Riders!$A$2:$E$8002,4,FALSE))/365</f>
        <v>24.139726027397259</v>
      </c>
    </row>
    <row r="3413" spans="1:10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 s="10">
        <f>(C3413-VLOOKUP(H3413,Riders!$A$2:$E$8002,4,FALSE))/365</f>
        <v>24.802739726027397</v>
      </c>
    </row>
    <row r="3414" spans="1:10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 s="10">
        <f>(C3414-VLOOKUP(H3414,Riders!$A$2:$E$8002,4,FALSE))/365</f>
        <v>28.427397260273974</v>
      </c>
    </row>
    <row r="3415" spans="1:10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 s="10">
        <f>(C3415-VLOOKUP(H3415,Riders!$A$2:$E$8002,4,FALSE))/365</f>
        <v>32.512328767123286</v>
      </c>
    </row>
    <row r="3416" spans="1:10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 s="10">
        <f>(C3416-VLOOKUP(H3416,Riders!$A$2:$E$8002,4,FALSE))/365</f>
        <v>24.139726027397259</v>
      </c>
    </row>
    <row r="3417" spans="1:10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 s="10">
        <f>(C3417-VLOOKUP(H3417,Riders!$A$2:$E$8002,4,FALSE))/365</f>
        <v>31.709589041095889</v>
      </c>
    </row>
    <row r="3418" spans="1:10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 s="10">
        <f>(C3418-VLOOKUP(H3418,Riders!$A$2:$E$8002,4,FALSE))/365</f>
        <v>26.980821917808218</v>
      </c>
    </row>
    <row r="3419" spans="1:10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 s="10">
        <f>(C3419-VLOOKUP(H3419,Riders!$A$2:$E$8002,4,FALSE))/365</f>
        <v>22.728767123287671</v>
      </c>
    </row>
    <row r="3420" spans="1:10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 s="10">
        <f>(C3420-VLOOKUP(H3420,Riders!$A$2:$E$8002,4,FALSE))/365</f>
        <v>33.868493150684934</v>
      </c>
    </row>
    <row r="3421" spans="1:10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 s="10">
        <f>(C3421-VLOOKUP(H3421,Riders!$A$2:$E$8002,4,FALSE))/365</f>
        <v>31.923287671232877</v>
      </c>
    </row>
    <row r="3422" spans="1:10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 s="10">
        <f>(C3422-VLOOKUP(H3422,Riders!$A$2:$E$8002,4,FALSE))/365</f>
        <v>32.452054794520549</v>
      </c>
    </row>
    <row r="3423" spans="1:10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 s="10">
        <f>(C3423-VLOOKUP(H3423,Riders!$A$2:$E$8002,4,FALSE))/365</f>
        <v>28.427397260273974</v>
      </c>
    </row>
    <row r="3424" spans="1:10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 s="10">
        <f>(C3424-VLOOKUP(H3424,Riders!$A$2:$E$8002,4,FALSE))/365</f>
        <v>24.802739726027397</v>
      </c>
    </row>
    <row r="3425" spans="1:10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 s="10">
        <f>(C3425-VLOOKUP(H3425,Riders!$A$2:$E$8002,4,FALSE))/365</f>
        <v>34.832876712328769</v>
      </c>
    </row>
    <row r="3426" spans="1:10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 s="10">
        <f>(C3426-VLOOKUP(H3426,Riders!$A$2:$E$8002,4,FALSE))/365</f>
        <v>32.512328767123286</v>
      </c>
    </row>
    <row r="3427" spans="1:10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 s="10">
        <f>(C3427-VLOOKUP(H3427,Riders!$A$2:$E$8002,4,FALSE))/365</f>
        <v>27.846575342465755</v>
      </c>
    </row>
    <row r="3428" spans="1:10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 s="10">
        <f>(C3428-VLOOKUP(H3428,Riders!$A$2:$E$8002,4,FALSE))/365</f>
        <v>28.446575342465753</v>
      </c>
    </row>
    <row r="3429" spans="1:10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 s="10">
        <f>(C3429-VLOOKUP(H3429,Riders!$A$2:$E$8002,4,FALSE))/365</f>
        <v>25.865753424657534</v>
      </c>
    </row>
    <row r="3430" spans="1:10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 s="10">
        <f>(C3430-VLOOKUP(H3430,Riders!$A$2:$E$8002,4,FALSE))/365</f>
        <v>21.953424657534246</v>
      </c>
    </row>
    <row r="3431" spans="1:10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 s="10">
        <f>(C3431-VLOOKUP(H3431,Riders!$A$2:$E$8002,4,FALSE))/365</f>
        <v>28.446575342465753</v>
      </c>
    </row>
    <row r="3432" spans="1:10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 s="10">
        <f>(C3432-VLOOKUP(H3432,Riders!$A$2:$E$8002,4,FALSE))/365</f>
        <v>33.887671232876713</v>
      </c>
    </row>
    <row r="3433" spans="1:10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 s="10">
        <f>(C3433-VLOOKUP(H3433,Riders!$A$2:$E$8002,4,FALSE))/365</f>
        <v>28.547945205479451</v>
      </c>
    </row>
    <row r="3434" spans="1:10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 s="10">
        <f>(C3434-VLOOKUP(H3434,Riders!$A$2:$E$8002,4,FALSE))/365</f>
        <v>27.304109589041097</v>
      </c>
    </row>
    <row r="3435" spans="1:10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 s="10">
        <f>(C3435-VLOOKUP(H3435,Riders!$A$2:$E$8002,4,FALSE))/365</f>
        <v>31.942465753424656</v>
      </c>
    </row>
    <row r="3436" spans="1:10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 s="10">
        <f>(C3436-VLOOKUP(H3436,Riders!$A$2:$E$8002,4,FALSE))/365</f>
        <v>31.016438356164382</v>
      </c>
    </row>
    <row r="3437" spans="1:10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 s="10">
        <f>(C3437-VLOOKUP(H3437,Riders!$A$2:$E$8002,4,FALSE))/365</f>
        <v>21.660273972602738</v>
      </c>
    </row>
    <row r="3438" spans="1:10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 s="10">
        <f>(C3438-VLOOKUP(H3438,Riders!$A$2:$E$8002,4,FALSE))/365</f>
        <v>33.646575342465752</v>
      </c>
    </row>
    <row r="3439" spans="1:10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 s="10">
        <f>(C3439-VLOOKUP(H3439,Riders!$A$2:$E$8002,4,FALSE))/365</f>
        <v>22.452054794520549</v>
      </c>
    </row>
    <row r="3440" spans="1:10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30.734246575342464</v>
      </c>
    </row>
    <row r="3441" spans="1:10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 s="10">
        <f>(C3441-VLOOKUP(H3441,Riders!$A$2:$E$8002,4,FALSE))/365</f>
        <v>33.731506849315068</v>
      </c>
    </row>
    <row r="3442" spans="1:10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 s="10">
        <f>(C3442-VLOOKUP(H3442,Riders!$A$2:$E$8002,4,FALSE))/365</f>
        <v>27.684931506849313</v>
      </c>
    </row>
    <row r="3443" spans="1:10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 s="10">
        <f>(C3443-VLOOKUP(H3443,Riders!$A$2:$E$8002,4,FALSE))/365</f>
        <v>24.046575342465754</v>
      </c>
    </row>
    <row r="3444" spans="1:10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 s="10">
        <f>(C3444-VLOOKUP(H3444,Riders!$A$2:$E$8002,4,FALSE))/365</f>
        <v>22.419178082191781</v>
      </c>
    </row>
    <row r="3445" spans="1:10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 s="10">
        <f>(C3445-VLOOKUP(H3445,Riders!$A$2:$E$8002,4,FALSE))/365</f>
        <v>30.427397260273974</v>
      </c>
    </row>
    <row r="3446" spans="1:10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 s="10">
        <f>(C3446-VLOOKUP(H3446,Riders!$A$2:$E$8002,4,FALSE))/365</f>
        <v>26.068493150684933</v>
      </c>
    </row>
    <row r="3447" spans="1:10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 s="10">
        <f>(C3447-VLOOKUP(H3447,Riders!$A$2:$E$8002,4,FALSE))/365</f>
        <v>24.82191780821918</v>
      </c>
    </row>
    <row r="3448" spans="1:10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 s="10">
        <f>(C3448-VLOOKUP(H3448,Riders!$A$2:$E$8002,4,FALSE))/365</f>
        <v>32.958904109589042</v>
      </c>
    </row>
    <row r="3449" spans="1:10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 s="10">
        <f>(C3449-VLOOKUP(H3449,Riders!$A$2:$E$8002,4,FALSE))/365</f>
        <v>29.449315068493149</v>
      </c>
    </row>
    <row r="3450" spans="1:10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 s="10">
        <f>(C3450-VLOOKUP(H3450,Riders!$A$2:$E$8002,4,FALSE))/365</f>
        <v>21.123287671232877</v>
      </c>
    </row>
    <row r="3451" spans="1:10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 s="10">
        <f>(C3451-VLOOKUP(H3451,Riders!$A$2:$E$8002,4,FALSE))/365</f>
        <v>20.934246575342467</v>
      </c>
    </row>
    <row r="3452" spans="1:10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 s="10">
        <f>(C3452-VLOOKUP(H3452,Riders!$A$2:$E$8002,4,FALSE))/365</f>
        <v>20.890410958904109</v>
      </c>
    </row>
    <row r="3453" spans="1:10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 s="10">
        <f>(C3453-VLOOKUP(H3453,Riders!$A$2:$E$8002,4,FALSE))/365</f>
        <v>30.046575342465754</v>
      </c>
    </row>
    <row r="3454" spans="1:10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 s="10">
        <f>(C3454-VLOOKUP(H3454,Riders!$A$2:$E$8002,4,FALSE))/365</f>
        <v>21.123287671232877</v>
      </c>
    </row>
    <row r="3455" spans="1:10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 s="10">
        <f>(C3455-VLOOKUP(H3455,Riders!$A$2:$E$8002,4,FALSE))/365</f>
        <v>22.452054794520549</v>
      </c>
    </row>
    <row r="3456" spans="1:10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 s="10">
        <f>(C3456-VLOOKUP(H3456,Riders!$A$2:$E$8002,4,FALSE))/365</f>
        <v>22.419178082191781</v>
      </c>
    </row>
    <row r="3457" spans="1:10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 s="10">
        <f>(C3457-VLOOKUP(H3457,Riders!$A$2:$E$8002,4,FALSE))/365</f>
        <v>21.953424657534246</v>
      </c>
    </row>
    <row r="3458" spans="1:10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 s="10">
        <f>(C3458-VLOOKUP(H3458,Riders!$A$2:$E$8002,4,FALSE))/365</f>
        <v>28.547945205479451</v>
      </c>
    </row>
    <row r="3459" spans="1:10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 s="10">
        <f>(C3459-VLOOKUP(H3459,Riders!$A$2:$E$8002,4,FALSE))/365</f>
        <v>26.068493150684933</v>
      </c>
    </row>
    <row r="3460" spans="1:10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 s="10">
        <f>(C3460-VLOOKUP(H3460,Riders!$A$2:$E$8002,4,FALSE))/365</f>
        <v>31.016438356164382</v>
      </c>
    </row>
    <row r="3461" spans="1:10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 s="10">
        <f>(C3461-VLOOKUP(H3461,Riders!$A$2:$E$8002,4,FALSE))/365</f>
        <v>24.046575342465754</v>
      </c>
    </row>
    <row r="3462" spans="1:10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 s="10">
        <f>(C3462-VLOOKUP(H3462,Riders!$A$2:$E$8002,4,FALSE))/365</f>
        <v>21.660273972602738</v>
      </c>
    </row>
    <row r="3463" spans="1:10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 s="10">
        <f>(C3463-VLOOKUP(H3463,Riders!$A$2:$E$8002,4,FALSE))/365</f>
        <v>27.684931506849313</v>
      </c>
    </row>
    <row r="3464" spans="1:10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 s="10">
        <f>(C3464-VLOOKUP(H3464,Riders!$A$2:$E$8002,4,FALSE))/365</f>
        <v>20.890410958904109</v>
      </c>
    </row>
    <row r="3465" spans="1:10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 s="10">
        <f>(C3465-VLOOKUP(H3465,Riders!$A$2:$E$8002,4,FALSE))/365</f>
        <v>30.046575342465754</v>
      </c>
    </row>
    <row r="3466" spans="1:10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 s="10">
        <f>(C3466-VLOOKUP(H3466,Riders!$A$2:$E$8002,4,FALSE))/365</f>
        <v>33.887671232876713</v>
      </c>
    </row>
    <row r="3467" spans="1:10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 s="10">
        <f>(C3467-VLOOKUP(H3467,Riders!$A$2:$E$8002,4,FALSE))/365</f>
        <v>30.427397260273974</v>
      </c>
    </row>
    <row r="3468" spans="1:10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 s="10">
        <f>(C3468-VLOOKUP(H3468,Riders!$A$2:$E$8002,4,FALSE))/365</f>
        <v>33.646575342465752</v>
      </c>
    </row>
    <row r="3469" spans="1:10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 s="10">
        <f>(C3469-VLOOKUP(H3469,Riders!$A$2:$E$8002,4,FALSE))/365</f>
        <v>28.446575342465753</v>
      </c>
    </row>
    <row r="3470" spans="1:10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 s="10">
        <f>(C3470-VLOOKUP(H3470,Riders!$A$2:$E$8002,4,FALSE))/365</f>
        <v>29.449315068493149</v>
      </c>
    </row>
    <row r="3471" spans="1:10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 s="10">
        <f>(C3471-VLOOKUP(H3471,Riders!$A$2:$E$8002,4,FALSE))/365</f>
        <v>20.934246575342467</v>
      </c>
    </row>
    <row r="3472" spans="1:10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 s="10">
        <f>(C3472-VLOOKUP(H3472,Riders!$A$2:$E$8002,4,FALSE))/365</f>
        <v>31.942465753424656</v>
      </c>
    </row>
    <row r="3473" spans="1:10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 s="10">
        <f>(C3473-VLOOKUP(H3473,Riders!$A$2:$E$8002,4,FALSE))/365</f>
        <v>24.82191780821918</v>
      </c>
    </row>
    <row r="3474" spans="1:10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 s="10">
        <f>(C3474-VLOOKUP(H3474,Riders!$A$2:$E$8002,4,FALSE))/365</f>
        <v>33.731506849315068</v>
      </c>
    </row>
    <row r="3475" spans="1:10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 s="10">
        <f>(C3475-VLOOKUP(H3475,Riders!$A$2:$E$8002,4,FALSE))/365</f>
        <v>28.446575342465753</v>
      </c>
    </row>
    <row r="3476" spans="1:10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 s="10">
        <f>(C3476-VLOOKUP(H3476,Riders!$A$2:$E$8002,4,FALSE))/365</f>
        <v>30.427397260273974</v>
      </c>
    </row>
    <row r="3477" spans="1:10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 s="10">
        <f>(C3477-VLOOKUP(H3477,Riders!$A$2:$E$8002,4,FALSE))/365</f>
        <v>21.123287671232877</v>
      </c>
    </row>
    <row r="3478" spans="1:10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 s="10">
        <f>(C3478-VLOOKUP(H3478,Riders!$A$2:$E$8002,4,FALSE))/365</f>
        <v>27.304109589041097</v>
      </c>
    </row>
    <row r="3479" spans="1:10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 s="10">
        <f>(C3479-VLOOKUP(H3479,Riders!$A$2:$E$8002,4,FALSE))/365</f>
        <v>32.958904109589042</v>
      </c>
    </row>
    <row r="3480" spans="1:10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 s="10">
        <f>(C3480-VLOOKUP(H3480,Riders!$A$2:$E$8002,4,FALSE))/365</f>
        <v>30.734246575342464</v>
      </c>
    </row>
    <row r="3481" spans="1:10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 s="10">
        <f>(C3481-VLOOKUP(H3481,Riders!$A$2:$E$8002,4,FALSE))/365</f>
        <v>21.660273972602738</v>
      </c>
    </row>
    <row r="3482" spans="1:10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 s="10">
        <f>(C3482-VLOOKUP(H3482,Riders!$A$2:$E$8002,4,FALSE))/365</f>
        <v>25.865753424657534</v>
      </c>
    </row>
    <row r="3483" spans="1:10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 s="10">
        <f>(C3483-VLOOKUP(H3483,Riders!$A$2:$E$8002,4,FALSE))/365</f>
        <v>28.547945205479451</v>
      </c>
    </row>
    <row r="3484" spans="1:10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 s="10">
        <f>(C3484-VLOOKUP(H3484,Riders!$A$2:$E$8002,4,FALSE))/365</f>
        <v>31.942465753424656</v>
      </c>
    </row>
    <row r="3485" spans="1:10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 s="10">
        <f>(C3485-VLOOKUP(H3485,Riders!$A$2:$E$8002,4,FALSE))/365</f>
        <v>32.958904109589042</v>
      </c>
    </row>
    <row r="3486" spans="1:10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 s="10">
        <f>(C3486-VLOOKUP(H3486,Riders!$A$2:$E$8002,4,FALSE))/365</f>
        <v>27.304109589041097</v>
      </c>
    </row>
    <row r="3487" spans="1:10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 s="10">
        <f>(C3487-VLOOKUP(H3487,Riders!$A$2:$E$8002,4,FALSE))/365</f>
        <v>24.82191780821918</v>
      </c>
    </row>
    <row r="3488" spans="1:10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 s="10">
        <f>(C3488-VLOOKUP(H3488,Riders!$A$2:$E$8002,4,FALSE))/365</f>
        <v>30.734246575342464</v>
      </c>
    </row>
    <row r="3489" spans="1:10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 s="10">
        <f>(C3489-VLOOKUP(H3489,Riders!$A$2:$E$8002,4,FALSE))/365</f>
        <v>33.731506849315068</v>
      </c>
    </row>
    <row r="3490" spans="1:10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 s="10">
        <f>(C3490-VLOOKUP(H3490,Riders!$A$2:$E$8002,4,FALSE))/365</f>
        <v>30.427397260273974</v>
      </c>
    </row>
    <row r="3491" spans="1:10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 s="10">
        <f>(C3491-VLOOKUP(H3491,Riders!$A$2:$E$8002,4,FALSE))/365</f>
        <v>21.660273972602738</v>
      </c>
    </row>
    <row r="3492" spans="1:10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 s="10">
        <f>(C3492-VLOOKUP(H3492,Riders!$A$2:$E$8002,4,FALSE))/365</f>
        <v>25.865753424657534</v>
      </c>
    </row>
    <row r="3493" spans="1:10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 s="10">
        <f>(C3493-VLOOKUP(H3493,Riders!$A$2:$E$8002,4,FALSE))/365</f>
        <v>28.547945205479451</v>
      </c>
    </row>
    <row r="3494" spans="1:10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 s="10">
        <f>(C3494-VLOOKUP(H3494,Riders!$A$2:$E$8002,4,FALSE))/365</f>
        <v>28.446575342465753</v>
      </c>
    </row>
    <row r="3495" spans="1:10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 s="10">
        <f>(C3495-VLOOKUP(H3495,Riders!$A$2:$E$8002,4,FALSE))/365</f>
        <v>21.123287671232877</v>
      </c>
    </row>
    <row r="3496" spans="1:10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 s="10">
        <f>(C3496-VLOOKUP(H3496,Riders!$A$2:$E$8002,4,FALSE))/365</f>
        <v>25.884931506849316</v>
      </c>
    </row>
    <row r="3497" spans="1:10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 s="10">
        <f>(C3497-VLOOKUP(H3497,Riders!$A$2:$E$8002,4,FALSE))/365</f>
        <v>20.953424657534246</v>
      </c>
    </row>
    <row r="3498" spans="1:10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 s="10">
        <f>(C3498-VLOOKUP(H3498,Riders!$A$2:$E$8002,4,FALSE))/365</f>
        <v>32.978082191780821</v>
      </c>
    </row>
    <row r="3499" spans="1:10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 s="10">
        <f>(C3499-VLOOKUP(H3499,Riders!$A$2:$E$8002,4,FALSE))/365</f>
        <v>31.961643835616439</v>
      </c>
    </row>
    <row r="3500" spans="1:10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 s="10">
        <f>(C3500-VLOOKUP(H3500,Riders!$A$2:$E$8002,4,FALSE))/365</f>
        <v>34.871232876712327</v>
      </c>
    </row>
    <row r="3501" spans="1:10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 s="10">
        <f>(C3501-VLOOKUP(H3501,Riders!$A$2:$E$8002,4,FALSE))/365</f>
        <v>28.465753424657535</v>
      </c>
    </row>
    <row r="3502" spans="1:10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 s="10">
        <f>(C3502-VLOOKUP(H3502,Riders!$A$2:$E$8002,4,FALSE))/365</f>
        <v>24.17808219178082</v>
      </c>
    </row>
    <row r="3503" spans="1:10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 s="10">
        <f>(C3503-VLOOKUP(H3503,Riders!$A$2:$E$8002,4,FALSE))/365</f>
        <v>24.841095890410958</v>
      </c>
    </row>
    <row r="3504" spans="1:10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 s="10">
        <f>(C3504-VLOOKUP(H3504,Riders!$A$2:$E$8002,4,FALSE))/365</f>
        <v>32.550684931506851</v>
      </c>
    </row>
    <row r="3505" spans="1:10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 s="10">
        <f>(C3505-VLOOKUP(H3505,Riders!$A$2:$E$8002,4,FALSE))/365</f>
        <v>22.471232876712328</v>
      </c>
    </row>
    <row r="3506" spans="1:10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 s="10">
        <f>(C3506-VLOOKUP(H3506,Riders!$A$2:$E$8002,4,FALSE))/365</f>
        <v>22.438356164383563</v>
      </c>
    </row>
    <row r="3507" spans="1:10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 s="10">
        <f>(C3507-VLOOKUP(H3507,Riders!$A$2:$E$8002,4,FALSE))/365</f>
        <v>29.597260273972601</v>
      </c>
    </row>
    <row r="3508" spans="1:10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 s="10">
        <f>(C3508-VLOOKUP(H3508,Riders!$A$2:$E$8002,4,FALSE))/365</f>
        <v>27.323287671232876</v>
      </c>
    </row>
    <row r="3509" spans="1:10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 s="10">
        <f>(C3509-VLOOKUP(H3509,Riders!$A$2:$E$8002,4,FALSE))/365</f>
        <v>22.657534246575342</v>
      </c>
    </row>
    <row r="3510" spans="1:10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 s="10">
        <f>(C3510-VLOOKUP(H3510,Riders!$A$2:$E$8002,4,FALSE))/365</f>
        <v>27.704109589041096</v>
      </c>
    </row>
    <row r="3511" spans="1:10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 s="10">
        <f>(C3511-VLOOKUP(H3511,Riders!$A$2:$E$8002,4,FALSE))/365</f>
        <v>20.909589041095892</v>
      </c>
    </row>
    <row r="3512" spans="1:10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 s="10">
        <f>(C3512-VLOOKUP(H3512,Riders!$A$2:$E$8002,4,FALSE))/365</f>
        <v>21.972602739726028</v>
      </c>
    </row>
    <row r="3513" spans="1:10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 s="10">
        <f>(C3513-VLOOKUP(H3513,Riders!$A$2:$E$8002,4,FALSE))/365</f>
        <v>21.67945205479452</v>
      </c>
    </row>
    <row r="3514" spans="1:10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 s="10">
        <f>(C3514-VLOOKUP(H3514,Riders!$A$2:$E$8002,4,FALSE))/365</f>
        <v>33.750684931506846</v>
      </c>
    </row>
    <row r="3515" spans="1:10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 s="10">
        <f>(C3515-VLOOKUP(H3515,Riders!$A$2:$E$8002,4,FALSE))/365</f>
        <v>28.465753424657535</v>
      </c>
    </row>
    <row r="3516" spans="1:10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 s="10">
        <f>(C3516-VLOOKUP(H3516,Riders!$A$2:$E$8002,4,FALSE))/365</f>
        <v>21.142465753424659</v>
      </c>
    </row>
    <row r="3517" spans="1:10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 s="10">
        <f>(C3517-VLOOKUP(H3517,Riders!$A$2:$E$8002,4,FALSE))/365</f>
        <v>33.665753424657531</v>
      </c>
    </row>
    <row r="3518" spans="1:10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 s="10">
        <f>(C3518-VLOOKUP(H3518,Riders!$A$2:$E$8002,4,FALSE))/365</f>
        <v>31.035616438356165</v>
      </c>
    </row>
    <row r="3519" spans="1:10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 s="10">
        <f>(C3519-VLOOKUP(H3519,Riders!$A$2:$E$8002,4,FALSE))/365</f>
        <v>30.753424657534246</v>
      </c>
    </row>
    <row r="3520" spans="1:10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 s="10">
        <f>(C3520-VLOOKUP(H3520,Riders!$A$2:$E$8002,4,FALSE))/365</f>
        <v>29.468493150684932</v>
      </c>
    </row>
    <row r="3521" spans="1:10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30.753424657534246</v>
      </c>
    </row>
    <row r="3522" spans="1:10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 s="10">
        <f>(C3522-VLOOKUP(H3522,Riders!$A$2:$E$8002,4,FALSE))/365</f>
        <v>21.972602739726028</v>
      </c>
    </row>
    <row r="3523" spans="1:10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 s="10">
        <f>(C3523-VLOOKUP(H3523,Riders!$A$2:$E$8002,4,FALSE))/365</f>
        <v>22.438356164383563</v>
      </c>
    </row>
    <row r="3524" spans="1:10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 s="10">
        <f>(C3524-VLOOKUP(H3524,Riders!$A$2:$E$8002,4,FALSE))/365</f>
        <v>32.550684931506851</v>
      </c>
    </row>
    <row r="3525" spans="1:10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 s="10">
        <f>(C3525-VLOOKUP(H3525,Riders!$A$2:$E$8002,4,FALSE))/365</f>
        <v>20.909589041095892</v>
      </c>
    </row>
    <row r="3526" spans="1:10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 s="10">
        <f>(C3526-VLOOKUP(H3526,Riders!$A$2:$E$8002,4,FALSE))/365</f>
        <v>33.665753424657531</v>
      </c>
    </row>
    <row r="3527" spans="1:10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 s="10">
        <f>(C3527-VLOOKUP(H3527,Riders!$A$2:$E$8002,4,FALSE))/365</f>
        <v>32.978082191780821</v>
      </c>
    </row>
    <row r="3528" spans="1:10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 s="10">
        <f>(C3528-VLOOKUP(H3528,Riders!$A$2:$E$8002,4,FALSE))/365</f>
        <v>27.704109589041096</v>
      </c>
    </row>
    <row r="3529" spans="1:10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 s="10">
        <f>(C3529-VLOOKUP(H3529,Riders!$A$2:$E$8002,4,FALSE))/365</f>
        <v>22.471232876712328</v>
      </c>
    </row>
    <row r="3530" spans="1:10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 s="10">
        <f>(C3530-VLOOKUP(H3530,Riders!$A$2:$E$8002,4,FALSE))/365</f>
        <v>31.035616438356165</v>
      </c>
    </row>
    <row r="3531" spans="1:10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 s="10">
        <f>(C3531-VLOOKUP(H3531,Riders!$A$2:$E$8002,4,FALSE))/365</f>
        <v>21.67945205479452</v>
      </c>
    </row>
    <row r="3532" spans="1:10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 s="10">
        <f>(C3532-VLOOKUP(H3532,Riders!$A$2:$E$8002,4,FALSE))/365</f>
        <v>21.142465753424659</v>
      </c>
    </row>
    <row r="3533" spans="1:10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 s="10">
        <f>(C3533-VLOOKUP(H3533,Riders!$A$2:$E$8002,4,FALSE))/365</f>
        <v>29.597260273972601</v>
      </c>
    </row>
    <row r="3534" spans="1:10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 s="10">
        <f>(C3534-VLOOKUP(H3534,Riders!$A$2:$E$8002,4,FALSE))/365</f>
        <v>28.465753424657535</v>
      </c>
    </row>
    <row r="3535" spans="1:10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 s="10">
        <f>(C3535-VLOOKUP(H3535,Riders!$A$2:$E$8002,4,FALSE))/365</f>
        <v>29.468493150684932</v>
      </c>
    </row>
    <row r="3536" spans="1:10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 s="10">
        <f>(C3536-VLOOKUP(H3536,Riders!$A$2:$E$8002,4,FALSE))/365</f>
        <v>33.750684931506846</v>
      </c>
    </row>
    <row r="3537" spans="1:10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 s="10">
        <f>(C3537-VLOOKUP(H3537,Riders!$A$2:$E$8002,4,FALSE))/365</f>
        <v>22.657534246575342</v>
      </c>
    </row>
    <row r="3538" spans="1:10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 s="10">
        <f>(C3538-VLOOKUP(H3538,Riders!$A$2:$E$8002,4,FALSE))/365</f>
        <v>25.884931506849316</v>
      </c>
    </row>
    <row r="3539" spans="1:10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 s="10">
        <f>(C3539-VLOOKUP(H3539,Riders!$A$2:$E$8002,4,FALSE))/365</f>
        <v>27.704109589041096</v>
      </c>
    </row>
    <row r="3540" spans="1:10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 s="10">
        <f>(C3540-VLOOKUP(H3540,Riders!$A$2:$E$8002,4,FALSE))/365</f>
        <v>30.753424657534246</v>
      </c>
    </row>
    <row r="3541" spans="1:10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 s="10">
        <f>(C3541-VLOOKUP(H3541,Riders!$A$2:$E$8002,4,FALSE))/365</f>
        <v>24.841095890410958</v>
      </c>
    </row>
    <row r="3542" spans="1:10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 s="10">
        <f>(C3542-VLOOKUP(H3542,Riders!$A$2:$E$8002,4,FALSE))/365</f>
        <v>27.323287671232876</v>
      </c>
    </row>
    <row r="3543" spans="1:10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 s="10">
        <f>(C3543-VLOOKUP(H3543,Riders!$A$2:$E$8002,4,FALSE))/365</f>
        <v>32.550684931506851</v>
      </c>
    </row>
    <row r="3544" spans="1:10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 s="10">
        <f>(C3544-VLOOKUP(H3544,Riders!$A$2:$E$8002,4,FALSE))/365</f>
        <v>21.142465753424659</v>
      </c>
    </row>
    <row r="3545" spans="1:10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 s="10">
        <f>(C3545-VLOOKUP(H3545,Riders!$A$2:$E$8002,4,FALSE))/365</f>
        <v>28.465753424657535</v>
      </c>
    </row>
    <row r="3546" spans="1:10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 s="10">
        <f>(C3546-VLOOKUP(H3546,Riders!$A$2:$E$8002,4,FALSE))/365</f>
        <v>20.953424657534246</v>
      </c>
    </row>
    <row r="3547" spans="1:10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 s="10">
        <f>(C3547-VLOOKUP(H3547,Riders!$A$2:$E$8002,4,FALSE))/365</f>
        <v>24.17808219178082</v>
      </c>
    </row>
    <row r="3548" spans="1:10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 s="10">
        <f>(C3548-VLOOKUP(H3548,Riders!$A$2:$E$8002,4,FALSE))/365</f>
        <v>21.142465753424659</v>
      </c>
    </row>
    <row r="3549" spans="1:10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 s="10">
        <f>(C3549-VLOOKUP(H3549,Riders!$A$2:$E$8002,4,FALSE))/365</f>
        <v>27.323287671232876</v>
      </c>
    </row>
    <row r="3550" spans="1:10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 s="10">
        <f>(C3550-VLOOKUP(H3550,Riders!$A$2:$E$8002,4,FALSE))/365</f>
        <v>32.550684931506851</v>
      </c>
    </row>
    <row r="3551" spans="1:10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 s="10">
        <f>(C3551-VLOOKUP(H3551,Riders!$A$2:$E$8002,4,FALSE))/365</f>
        <v>22.657534246575342</v>
      </c>
    </row>
    <row r="3552" spans="1:10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33.750684931506846</v>
      </c>
    </row>
    <row r="3553" spans="1:10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 s="10">
        <f>(C3553-VLOOKUP(H3553,Riders!$A$2:$E$8002,4,FALSE))/365</f>
        <v>25.884931506849316</v>
      </c>
    </row>
    <row r="3554" spans="1:10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 s="10">
        <f>(C3554-VLOOKUP(H3554,Riders!$A$2:$E$8002,4,FALSE))/365</f>
        <v>30.753424657534246</v>
      </c>
    </row>
    <row r="3555" spans="1:10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 s="10">
        <f>(C3555-VLOOKUP(H3555,Riders!$A$2:$E$8002,4,FALSE))/365</f>
        <v>24.841095890410958</v>
      </c>
    </row>
    <row r="3556" spans="1:10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 s="10">
        <f>(C3556-VLOOKUP(H3556,Riders!$A$2:$E$8002,4,FALSE))/365</f>
        <v>24.17808219178082</v>
      </c>
    </row>
    <row r="3557" spans="1:10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 s="10">
        <f>(C3557-VLOOKUP(H3557,Riders!$A$2:$E$8002,4,FALSE))/365</f>
        <v>28.465753424657535</v>
      </c>
    </row>
    <row r="3558" spans="1:10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 s="10">
        <f>(C3558-VLOOKUP(H3558,Riders!$A$2:$E$8002,4,FALSE))/365</f>
        <v>20.953424657534246</v>
      </c>
    </row>
    <row r="3559" spans="1:10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 s="10">
        <f>(C3559-VLOOKUP(H3559,Riders!$A$2:$E$8002,4,FALSE))/365</f>
        <v>27.704109589041096</v>
      </c>
    </row>
    <row r="3560" spans="1:10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 s="10">
        <f>(C3560-VLOOKUP(H3560,Riders!$A$2:$E$8002,4,FALSE))/365</f>
        <v>22.972602739726028</v>
      </c>
    </row>
    <row r="3561" spans="1:10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 s="10">
        <f>(C3561-VLOOKUP(H3561,Riders!$A$2:$E$8002,4,FALSE))/365</f>
        <v>32.167123287671231</v>
      </c>
    </row>
    <row r="3562" spans="1:10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 s="10">
        <f>(C3562-VLOOKUP(H3562,Riders!$A$2:$E$8002,4,FALSE))/365</f>
        <v>28.090410958904108</v>
      </c>
    </row>
    <row r="3563" spans="1:10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 s="10">
        <f>(C3563-VLOOKUP(H3563,Riders!$A$2:$E$8002,4,FALSE))/365</f>
        <v>33.183561643835617</v>
      </c>
    </row>
    <row r="3564" spans="1:10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 s="10">
        <f>(C3564-VLOOKUP(H3564,Riders!$A$2:$E$8002,4,FALSE))/365</f>
        <v>30.271232876712329</v>
      </c>
    </row>
    <row r="3565" spans="1:10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 s="10">
        <f>(C3565-VLOOKUP(H3565,Riders!$A$2:$E$8002,4,FALSE))/365</f>
        <v>21.115068493150684</v>
      </c>
    </row>
    <row r="3566" spans="1:10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 s="10">
        <f>(C3566-VLOOKUP(H3566,Riders!$A$2:$E$8002,4,FALSE))/365</f>
        <v>22.863013698630137</v>
      </c>
    </row>
    <row r="3567" spans="1:10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 s="10">
        <f>(C3567-VLOOKUP(H3567,Riders!$A$2:$E$8002,4,FALSE))/365</f>
        <v>32.695890410958903</v>
      </c>
    </row>
    <row r="3568" spans="1:10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 s="10">
        <f>(C3568-VLOOKUP(H3568,Riders!$A$2:$E$8002,4,FALSE))/365</f>
        <v>34.112328767123287</v>
      </c>
    </row>
    <row r="3569" spans="1:10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 s="10">
        <f>(C3569-VLOOKUP(H3569,Riders!$A$2:$E$8002,4,FALSE))/365</f>
        <v>31.241095890410961</v>
      </c>
    </row>
    <row r="3570" spans="1:10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 s="10">
        <f>(C3570-VLOOKUP(H3570,Riders!$A$2:$E$8002,4,FALSE))/365</f>
        <v>26.969863013698632</v>
      </c>
    </row>
    <row r="3571" spans="1:10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 s="10">
        <f>(C3571-VLOOKUP(H3571,Riders!$A$2:$E$8002,4,FALSE))/365</f>
        <v>28.671232876712327</v>
      </c>
    </row>
    <row r="3572" spans="1:10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 s="10">
        <f>(C3572-VLOOKUP(H3572,Riders!$A$2:$E$8002,4,FALSE))/365</f>
        <v>25.046575342465754</v>
      </c>
    </row>
    <row r="3573" spans="1:10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 s="10">
        <f>(C3573-VLOOKUP(H3573,Riders!$A$2:$E$8002,4,FALSE))/365</f>
        <v>21.347945205479451</v>
      </c>
    </row>
    <row r="3574" spans="1:10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 s="10">
        <f>(C3574-VLOOKUP(H3574,Riders!$A$2:$E$8002,4,FALSE))/365</f>
        <v>31.953424657534246</v>
      </c>
    </row>
    <row r="3575" spans="1:10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 s="10">
        <f>(C3575-VLOOKUP(H3575,Riders!$A$2:$E$8002,4,FALSE))/365</f>
        <v>29.802739726027397</v>
      </c>
    </row>
    <row r="3576" spans="1:10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 s="10">
        <f>(C3576-VLOOKUP(H3576,Riders!$A$2:$E$8002,4,FALSE))/365</f>
        <v>22.876712328767123</v>
      </c>
    </row>
    <row r="3577" spans="1:10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 s="10">
        <f>(C3577-VLOOKUP(H3577,Riders!$A$2:$E$8002,4,FALSE))/365</f>
        <v>33.956164383561642</v>
      </c>
    </row>
    <row r="3578" spans="1:10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 s="10">
        <f>(C3578-VLOOKUP(H3578,Riders!$A$2:$E$8002,4,FALSE))/365</f>
        <v>36.542465753424658</v>
      </c>
    </row>
    <row r="3579" spans="1:10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 s="10">
        <f>(C3579-VLOOKUP(H3579,Riders!$A$2:$E$8002,4,FALSE))/365</f>
        <v>21.884931506849316</v>
      </c>
    </row>
    <row r="3580" spans="1:10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 s="10">
        <f>(C3580-VLOOKUP(H3580,Riders!$A$2:$E$8002,4,FALSE))/365</f>
        <v>30.652054794520549</v>
      </c>
    </row>
    <row r="3581" spans="1:10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 s="10">
        <f>(C3581-VLOOKUP(H3581,Riders!$A$2:$E$8002,4,FALSE))/365</f>
        <v>35.076712328767123</v>
      </c>
    </row>
    <row r="3582" spans="1:10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 s="10">
        <f>(C3582-VLOOKUP(H3582,Riders!$A$2:$E$8002,4,FALSE))/365</f>
        <v>30.958904109589042</v>
      </c>
    </row>
    <row r="3583" spans="1:10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 s="10">
        <f>(C3583-VLOOKUP(H3583,Riders!$A$2:$E$8002,4,FALSE))/365</f>
        <v>27.224657534246575</v>
      </c>
    </row>
    <row r="3584" spans="1:10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 s="10">
        <f>(C3584-VLOOKUP(H3584,Riders!$A$2:$E$8002,4,FALSE))/365</f>
        <v>28.638356164383563</v>
      </c>
    </row>
    <row r="3585" spans="1:10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 s="10">
        <f>(C3585-VLOOKUP(H3585,Riders!$A$2:$E$8002,4,FALSE))/365</f>
        <v>32.756164383561647</v>
      </c>
    </row>
    <row r="3586" spans="1:10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 s="10">
        <f>(C3586-VLOOKUP(H3586,Riders!$A$2:$E$8002,4,FALSE))/365</f>
        <v>22.676712328767124</v>
      </c>
    </row>
    <row r="3587" spans="1:10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 s="10">
        <f>(C3587-VLOOKUP(H3587,Riders!$A$2:$E$8002,4,FALSE))/365</f>
        <v>25.624657534246577</v>
      </c>
    </row>
    <row r="3588" spans="1:10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 s="10">
        <f>(C3588-VLOOKUP(H3588,Riders!$A$2:$E$8002,4,FALSE))/365</f>
        <v>28.090410958904108</v>
      </c>
    </row>
    <row r="3589" spans="1:10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 s="10">
        <f>(C3589-VLOOKUP(H3589,Riders!$A$2:$E$8002,4,FALSE))/365</f>
        <v>21.884931506849316</v>
      </c>
    </row>
    <row r="3590" spans="1:10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 s="10">
        <f>(C3590-VLOOKUP(H3590,Riders!$A$2:$E$8002,4,FALSE))/365</f>
        <v>29.802739726027397</v>
      </c>
    </row>
    <row r="3591" spans="1:10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 s="10">
        <f>(C3591-VLOOKUP(H3591,Riders!$A$2:$E$8002,4,FALSE))/365</f>
        <v>32.756164383561647</v>
      </c>
    </row>
    <row r="3592" spans="1:10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 s="10">
        <f>(C3592-VLOOKUP(H3592,Riders!$A$2:$E$8002,4,FALSE))/365</f>
        <v>35.076712328767123</v>
      </c>
    </row>
    <row r="3593" spans="1:10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 s="10">
        <f>(C3593-VLOOKUP(H3593,Riders!$A$2:$E$8002,4,FALSE))/365</f>
        <v>22.676712328767124</v>
      </c>
    </row>
    <row r="3594" spans="1:10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 s="10">
        <f>(C3594-VLOOKUP(H3594,Riders!$A$2:$E$8002,4,FALSE))/365</f>
        <v>33.183561643835617</v>
      </c>
    </row>
    <row r="3595" spans="1:10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 s="10">
        <f>(C3595-VLOOKUP(H3595,Riders!$A$2:$E$8002,4,FALSE))/365</f>
        <v>21.347945205479451</v>
      </c>
    </row>
    <row r="3596" spans="1:10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 s="10">
        <f>(C3596-VLOOKUP(H3596,Riders!$A$2:$E$8002,4,FALSE))/365</f>
        <v>32.695890410958903</v>
      </c>
    </row>
    <row r="3597" spans="1:10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 s="10">
        <f>(C3597-VLOOKUP(H3597,Riders!$A$2:$E$8002,4,FALSE))/365</f>
        <v>34.112328767123287</v>
      </c>
    </row>
    <row r="3598" spans="1:10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 s="10">
        <f>(C3598-VLOOKUP(H3598,Riders!$A$2:$E$8002,4,FALSE))/365</f>
        <v>25.046575342465754</v>
      </c>
    </row>
    <row r="3599" spans="1:10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 s="10">
        <f>(C3599-VLOOKUP(H3599,Riders!$A$2:$E$8002,4,FALSE))/365</f>
        <v>30.652054794520549</v>
      </c>
    </row>
    <row r="3600" spans="1:10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 s="10">
        <f>(C3600-VLOOKUP(H3600,Riders!$A$2:$E$8002,4,FALSE))/365</f>
        <v>25.624657534246577</v>
      </c>
    </row>
    <row r="3601" spans="1:10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 s="10">
        <f>(C3601-VLOOKUP(H3601,Riders!$A$2:$E$8002,4,FALSE))/365</f>
        <v>30.271232876712329</v>
      </c>
    </row>
    <row r="3602" spans="1:10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 s="10">
        <f>(C3602-VLOOKUP(H3602,Riders!$A$2:$E$8002,4,FALSE))/365</f>
        <v>31.953424657534246</v>
      </c>
    </row>
    <row r="3603" spans="1:10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 s="10">
        <f>(C3603-VLOOKUP(H3603,Riders!$A$2:$E$8002,4,FALSE))/365</f>
        <v>28.638356164383563</v>
      </c>
    </row>
    <row r="3604" spans="1:10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 s="10">
        <f>(C3604-VLOOKUP(H3604,Riders!$A$2:$E$8002,4,FALSE))/365</f>
        <v>31.241095890410961</v>
      </c>
    </row>
    <row r="3605" spans="1:10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 s="10">
        <f>(C3605-VLOOKUP(H3605,Riders!$A$2:$E$8002,4,FALSE))/365</f>
        <v>36.542465753424658</v>
      </c>
    </row>
    <row r="3606" spans="1:10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 s="10">
        <f>(C3606-VLOOKUP(H3606,Riders!$A$2:$E$8002,4,FALSE))/365</f>
        <v>22.972602739726028</v>
      </c>
    </row>
    <row r="3607" spans="1:10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 s="10">
        <f>(C3607-VLOOKUP(H3607,Riders!$A$2:$E$8002,4,FALSE))/365</f>
        <v>22.876712328767123</v>
      </c>
    </row>
    <row r="3608" spans="1:10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 s="10">
        <f>(C3608-VLOOKUP(H3608,Riders!$A$2:$E$8002,4,FALSE))/365</f>
        <v>21.884931506849316</v>
      </c>
    </row>
    <row r="3609" spans="1:10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 s="10">
        <f>(C3609-VLOOKUP(H3609,Riders!$A$2:$E$8002,4,FALSE))/365</f>
        <v>22.863013698630137</v>
      </c>
    </row>
    <row r="3610" spans="1:10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 s="10">
        <f>(C3610-VLOOKUP(H3610,Riders!$A$2:$E$8002,4,FALSE))/365</f>
        <v>35.076712328767123</v>
      </c>
    </row>
    <row r="3611" spans="1:10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 s="10">
        <f>(C3611-VLOOKUP(H3611,Riders!$A$2:$E$8002,4,FALSE))/365</f>
        <v>28.638356164383563</v>
      </c>
    </row>
    <row r="3612" spans="1:10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 s="10">
        <f>(C3612-VLOOKUP(H3612,Riders!$A$2:$E$8002,4,FALSE))/365</f>
        <v>27.224657534246575</v>
      </c>
    </row>
    <row r="3613" spans="1:10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 s="10">
        <f>(C3613-VLOOKUP(H3613,Riders!$A$2:$E$8002,4,FALSE))/365</f>
        <v>30.958904109589042</v>
      </c>
    </row>
    <row r="3614" spans="1:10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 s="10">
        <f>(C3614-VLOOKUP(H3614,Riders!$A$2:$E$8002,4,FALSE))/365</f>
        <v>21.115068493150684</v>
      </c>
    </row>
    <row r="3615" spans="1:10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 s="10">
        <f>(C3615-VLOOKUP(H3615,Riders!$A$2:$E$8002,4,FALSE))/365</f>
        <v>31.953424657534246</v>
      </c>
    </row>
    <row r="3616" spans="1:10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 s="10">
        <f>(C3616-VLOOKUP(H3616,Riders!$A$2:$E$8002,4,FALSE))/365</f>
        <v>28.671232876712327</v>
      </c>
    </row>
    <row r="3617" spans="1:10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 s="10">
        <f>(C3617-VLOOKUP(H3617,Riders!$A$2:$E$8002,4,FALSE))/365</f>
        <v>25.046575342465754</v>
      </c>
    </row>
    <row r="3618" spans="1:10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 s="10">
        <f>(C3618-VLOOKUP(H3618,Riders!$A$2:$E$8002,4,FALSE))/365</f>
        <v>34.112328767123287</v>
      </c>
    </row>
    <row r="3619" spans="1:10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 s="10">
        <f>(C3619-VLOOKUP(H3619,Riders!$A$2:$E$8002,4,FALSE))/365</f>
        <v>32.167123287671231</v>
      </c>
    </row>
    <row r="3620" spans="1:10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 s="10">
        <f>(C3620-VLOOKUP(H3620,Riders!$A$2:$E$8002,4,FALSE))/365</f>
        <v>26.969863013698632</v>
      </c>
    </row>
    <row r="3621" spans="1:10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 s="10">
        <f>(C3621-VLOOKUP(H3621,Riders!$A$2:$E$8002,4,FALSE))/365</f>
        <v>28.090410958904108</v>
      </c>
    </row>
    <row r="3622" spans="1:10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 s="10">
        <f>(C3622-VLOOKUP(H3622,Riders!$A$2:$E$8002,4,FALSE))/365</f>
        <v>33.956164383561642</v>
      </c>
    </row>
    <row r="3623" spans="1:10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 s="10">
        <f>(C3623-VLOOKUP(H3623,Riders!$A$2:$E$8002,4,FALSE))/365</f>
        <v>22.676712328767124</v>
      </c>
    </row>
    <row r="3624" spans="1:10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 s="10">
        <f>(C3624-VLOOKUP(H3624,Riders!$A$2:$E$8002,4,FALSE))/365</f>
        <v>30.958904109589042</v>
      </c>
    </row>
    <row r="3625" spans="1:10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 s="10">
        <f>(C3625-VLOOKUP(H3625,Riders!$A$2:$E$8002,4,FALSE))/365</f>
        <v>21.884931506849316</v>
      </c>
    </row>
    <row r="3626" spans="1:10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 s="10">
        <f>(C3626-VLOOKUP(H3626,Riders!$A$2:$E$8002,4,FALSE))/365</f>
        <v>22.972602739726028</v>
      </c>
    </row>
    <row r="3627" spans="1:10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 s="10">
        <f>(C3627-VLOOKUP(H3627,Riders!$A$2:$E$8002,4,FALSE))/365</f>
        <v>31.953424657534246</v>
      </c>
    </row>
    <row r="3628" spans="1:10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 s="10">
        <f>(C3628-VLOOKUP(H3628,Riders!$A$2:$E$8002,4,FALSE))/365</f>
        <v>22.876712328767123</v>
      </c>
    </row>
    <row r="3629" spans="1:10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 s="10">
        <f>(C3629-VLOOKUP(H3629,Riders!$A$2:$E$8002,4,FALSE))/365</f>
        <v>26.969863013698632</v>
      </c>
    </row>
    <row r="3630" spans="1:10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 s="10">
        <f>(C3630-VLOOKUP(H3630,Riders!$A$2:$E$8002,4,FALSE))/365</f>
        <v>32.167123287671231</v>
      </c>
    </row>
    <row r="3631" spans="1:10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 s="10">
        <f>(C3631-VLOOKUP(H3631,Riders!$A$2:$E$8002,4,FALSE))/365</f>
        <v>28.090410958904108</v>
      </c>
    </row>
    <row r="3632" spans="1:10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 s="10">
        <f>(C3632-VLOOKUP(H3632,Riders!$A$2:$E$8002,4,FALSE))/365</f>
        <v>22.863013698630137</v>
      </c>
    </row>
    <row r="3633" spans="1:10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 s="10">
        <f>(C3633-VLOOKUP(H3633,Riders!$A$2:$E$8002,4,FALSE))/365</f>
        <v>27.224657534246575</v>
      </c>
    </row>
    <row r="3634" spans="1:10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 s="10">
        <f>(C3634-VLOOKUP(H3634,Riders!$A$2:$E$8002,4,FALSE))/365</f>
        <v>34.112328767123287</v>
      </c>
    </row>
    <row r="3635" spans="1:10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 s="10">
        <f>(C3635-VLOOKUP(H3635,Riders!$A$2:$E$8002,4,FALSE))/365</f>
        <v>21.115068493150684</v>
      </c>
    </row>
    <row r="3636" spans="1:10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 s="10">
        <f>(C3636-VLOOKUP(H3636,Riders!$A$2:$E$8002,4,FALSE))/365</f>
        <v>22.972602739726028</v>
      </c>
    </row>
    <row r="3637" spans="1:10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 s="10">
        <f>(C3637-VLOOKUP(H3637,Riders!$A$2:$E$8002,4,FALSE))/365</f>
        <v>30.958904109589042</v>
      </c>
    </row>
    <row r="3638" spans="1:10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 s="10">
        <f>(C3638-VLOOKUP(H3638,Riders!$A$2:$E$8002,4,FALSE))/365</f>
        <v>32.167123287671231</v>
      </c>
    </row>
    <row r="3639" spans="1:10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 s="10">
        <f>(C3639-VLOOKUP(H3639,Riders!$A$2:$E$8002,4,FALSE))/365</f>
        <v>22.863013698630137</v>
      </c>
    </row>
    <row r="3640" spans="1:10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 s="10">
        <f>(C3640-VLOOKUP(H3640,Riders!$A$2:$E$8002,4,FALSE))/365</f>
        <v>28.090410958904108</v>
      </c>
    </row>
    <row r="3641" spans="1:10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 s="10">
        <f>(C3641-VLOOKUP(H3641,Riders!$A$2:$E$8002,4,FALSE))/365</f>
        <v>21.884931506849316</v>
      </c>
    </row>
    <row r="3642" spans="1:10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 s="10">
        <f>(C3642-VLOOKUP(H3642,Riders!$A$2:$E$8002,4,FALSE))/365</f>
        <v>26.969863013698632</v>
      </c>
    </row>
    <row r="3643" spans="1:10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 s="10">
        <f>(C3643-VLOOKUP(H3643,Riders!$A$2:$E$8002,4,FALSE))/365</f>
        <v>31.953424657534246</v>
      </c>
    </row>
    <row r="3644" spans="1:10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 s="10">
        <f>(C3644-VLOOKUP(H3644,Riders!$A$2:$E$8002,4,FALSE))/365</f>
        <v>21.115068493150684</v>
      </c>
    </row>
    <row r="3645" spans="1:10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 s="10">
        <f>(C3645-VLOOKUP(H3645,Riders!$A$2:$E$8002,4,FALSE))/365</f>
        <v>22.876712328767123</v>
      </c>
    </row>
    <row r="3646" spans="1:10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 s="10">
        <f>(C3646-VLOOKUP(H3646,Riders!$A$2:$E$8002,4,FALSE))/365</f>
        <v>27.224657534246575</v>
      </c>
    </row>
    <row r="3647" spans="1:10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 s="10">
        <f>(C3647-VLOOKUP(H3647,Riders!$A$2:$E$8002,4,FALSE))/365</f>
        <v>34.112328767123287</v>
      </c>
    </row>
    <row r="3648" spans="1:10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 s="10">
        <f>(C3648-VLOOKUP(H3648,Riders!$A$2:$E$8002,4,FALSE))/365</f>
        <v>30.334246575342465</v>
      </c>
    </row>
    <row r="3649" spans="1:10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 s="10">
        <f>(C3649-VLOOKUP(H3649,Riders!$A$2:$E$8002,4,FALSE))/365</f>
        <v>22.008219178082193</v>
      </c>
    </row>
    <row r="3650" spans="1:10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 s="10">
        <f>(C3650-VLOOKUP(H3650,Riders!$A$2:$E$8002,4,FALSE))/365</f>
        <v>33.843835616438355</v>
      </c>
    </row>
    <row r="3651" spans="1:10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 s="10">
        <f>(C3651-VLOOKUP(H3651,Riders!$A$2:$E$8002,4,FALSE))/365</f>
        <v>21.643835616438356</v>
      </c>
    </row>
    <row r="3652" spans="1:10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 s="10">
        <f>(C3652-VLOOKUP(H3652,Riders!$A$2:$E$8002,4,FALSE))/365</f>
        <v>22.838356164383562</v>
      </c>
    </row>
    <row r="3653" spans="1:10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 s="10">
        <f>(C3653-VLOOKUP(H3653,Riders!$A$2:$E$8002,4,FALSE))/365</f>
        <v>27.093150684931508</v>
      </c>
    </row>
    <row r="3654" spans="1:10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 s="10">
        <f>(C3654-VLOOKUP(H3654,Riders!$A$2:$E$8002,4,FALSE))/365</f>
        <v>25.706849315068492</v>
      </c>
    </row>
    <row r="3655" spans="1:10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 s="10">
        <f>(C3655-VLOOKUP(H3655,Riders!$A$2:$E$8002,4,FALSE))/365</f>
        <v>26.75068493150685</v>
      </c>
    </row>
    <row r="3656" spans="1:10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 s="10">
        <f>(C3656-VLOOKUP(H3656,Riders!$A$2:$E$8002,4,FALSE))/365</f>
        <v>30.463013698630139</v>
      </c>
    </row>
    <row r="3657" spans="1:10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 s="10">
        <f>(C3657-VLOOKUP(H3657,Riders!$A$2:$E$8002,4,FALSE))/365</f>
        <v>25.698630136986303</v>
      </c>
    </row>
    <row r="3658" spans="1:10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 s="10">
        <f>(C3658-VLOOKUP(H3658,Riders!$A$2:$E$8002,4,FALSE))/365</f>
        <v>19.024657534246575</v>
      </c>
    </row>
    <row r="3659" spans="1:10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 s="10">
        <f>(C3659-VLOOKUP(H3659,Riders!$A$2:$E$8002,4,FALSE))/365</f>
        <v>25.589041095890412</v>
      </c>
    </row>
    <row r="3660" spans="1:10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 s="10">
        <f>(C3660-VLOOKUP(H3660,Riders!$A$2:$E$8002,4,FALSE))/365</f>
        <v>30.586301369863012</v>
      </c>
    </row>
    <row r="3661" spans="1:10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 s="10">
        <f>(C3661-VLOOKUP(H3661,Riders!$A$2:$E$8002,4,FALSE))/365</f>
        <v>28.104109589041094</v>
      </c>
    </row>
    <row r="3662" spans="1:10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 s="10">
        <f>(C3662-VLOOKUP(H3662,Riders!$A$2:$E$8002,4,FALSE))/365</f>
        <v>21.775342465753425</v>
      </c>
    </row>
    <row r="3663" spans="1:10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 s="10">
        <f>(C3663-VLOOKUP(H3663,Riders!$A$2:$E$8002,4,FALSE))/365</f>
        <v>23.336986301369862</v>
      </c>
    </row>
    <row r="3664" spans="1:10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 s="10">
        <f>(C3664-VLOOKUP(H3664,Riders!$A$2:$E$8002,4,FALSE))/365</f>
        <v>29.432876712328767</v>
      </c>
    </row>
    <row r="3665" spans="1:10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 s="10">
        <f>(C3665-VLOOKUP(H3665,Riders!$A$2:$E$8002,4,FALSE))/365</f>
        <v>21.81917808219178</v>
      </c>
    </row>
    <row r="3666" spans="1:10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 s="10">
        <f>(C3666-VLOOKUP(H3666,Riders!$A$2:$E$8002,4,FALSE))/365</f>
        <v>25.564383561643837</v>
      </c>
    </row>
    <row r="3667" spans="1:10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 s="10">
        <f>(C3667-VLOOKUP(H3667,Riders!$A$2:$E$8002,4,FALSE))/365</f>
        <v>30.816438356164383</v>
      </c>
    </row>
    <row r="3668" spans="1:10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 s="10">
        <f>(C3668-VLOOKUP(H3668,Riders!$A$2:$E$8002,4,FALSE))/365</f>
        <v>31.901369863013699</v>
      </c>
    </row>
    <row r="3669" spans="1:10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 s="10">
        <f>(C3669-VLOOKUP(H3669,Riders!$A$2:$E$8002,4,FALSE))/365</f>
        <v>24.8</v>
      </c>
    </row>
    <row r="3670" spans="1:10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 s="10">
        <f>(C3670-VLOOKUP(H3670,Riders!$A$2:$E$8002,4,FALSE))/365</f>
        <v>29.331506849315069</v>
      </c>
    </row>
    <row r="3671" spans="1:10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 s="10">
        <f>(C3671-VLOOKUP(H3671,Riders!$A$2:$E$8002,4,FALSE))/365</f>
        <v>28.56986301369863</v>
      </c>
    </row>
    <row r="3672" spans="1:10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 s="10">
        <f>(C3672-VLOOKUP(H3672,Riders!$A$2:$E$8002,4,FALSE))/365</f>
        <v>33.843835616438355</v>
      </c>
    </row>
    <row r="3673" spans="1:10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 s="10">
        <f>(C3673-VLOOKUP(H3673,Riders!$A$2:$E$8002,4,FALSE))/365</f>
        <v>29.432876712328767</v>
      </c>
    </row>
    <row r="3674" spans="1:10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 s="10">
        <f>(C3674-VLOOKUP(H3674,Riders!$A$2:$E$8002,4,FALSE))/365</f>
        <v>25.589041095890412</v>
      </c>
    </row>
    <row r="3675" spans="1:10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 s="10">
        <f>(C3675-VLOOKUP(H3675,Riders!$A$2:$E$8002,4,FALSE))/365</f>
        <v>24.8</v>
      </c>
    </row>
    <row r="3676" spans="1:10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 s="10">
        <f>(C3676-VLOOKUP(H3676,Riders!$A$2:$E$8002,4,FALSE))/365</f>
        <v>30.463013698630139</v>
      </c>
    </row>
    <row r="3677" spans="1:10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 s="10">
        <f>(C3677-VLOOKUP(H3677,Riders!$A$2:$E$8002,4,FALSE))/365</f>
        <v>27.093150684931508</v>
      </c>
    </row>
    <row r="3678" spans="1:10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 s="10">
        <f>(C3678-VLOOKUP(H3678,Riders!$A$2:$E$8002,4,FALSE))/365</f>
        <v>23.336986301369862</v>
      </c>
    </row>
    <row r="3679" spans="1:10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 s="10">
        <f>(C3679-VLOOKUP(H3679,Riders!$A$2:$E$8002,4,FALSE))/365</f>
        <v>19.024657534246575</v>
      </c>
    </row>
    <row r="3680" spans="1:10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 s="10">
        <f>(C3680-VLOOKUP(H3680,Riders!$A$2:$E$8002,4,FALSE))/365</f>
        <v>21.775342465753425</v>
      </c>
    </row>
    <row r="3681" spans="1:10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 s="10">
        <f>(C3681-VLOOKUP(H3681,Riders!$A$2:$E$8002,4,FALSE))/365</f>
        <v>25.698630136986303</v>
      </c>
    </row>
    <row r="3682" spans="1:10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 s="10">
        <f>(C3682-VLOOKUP(H3682,Riders!$A$2:$E$8002,4,FALSE))/365</f>
        <v>28.56986301369863</v>
      </c>
    </row>
    <row r="3683" spans="1:10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 s="10">
        <f>(C3683-VLOOKUP(H3683,Riders!$A$2:$E$8002,4,FALSE))/365</f>
        <v>22.838356164383562</v>
      </c>
    </row>
    <row r="3684" spans="1:10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 s="10">
        <f>(C3684-VLOOKUP(H3684,Riders!$A$2:$E$8002,4,FALSE))/365</f>
        <v>21.643835616438356</v>
      </c>
    </row>
    <row r="3685" spans="1:10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 s="10">
        <f>(C3685-VLOOKUP(H3685,Riders!$A$2:$E$8002,4,FALSE))/365</f>
        <v>31.901369863013699</v>
      </c>
    </row>
    <row r="3686" spans="1:10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 s="10">
        <f>(C3686-VLOOKUP(H3686,Riders!$A$2:$E$8002,4,FALSE))/365</f>
        <v>29.331506849315069</v>
      </c>
    </row>
    <row r="3687" spans="1:10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 s="10">
        <f>(C3687-VLOOKUP(H3687,Riders!$A$2:$E$8002,4,FALSE))/365</f>
        <v>21.81917808219178</v>
      </c>
    </row>
    <row r="3688" spans="1:10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 s="10">
        <f>(C3688-VLOOKUP(H3688,Riders!$A$2:$E$8002,4,FALSE))/365</f>
        <v>25.564383561643837</v>
      </c>
    </row>
    <row r="3689" spans="1:10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 s="10">
        <f>(C3689-VLOOKUP(H3689,Riders!$A$2:$E$8002,4,FALSE))/365</f>
        <v>33.843835616438355</v>
      </c>
    </row>
    <row r="3690" spans="1:10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 s="10">
        <f>(C3690-VLOOKUP(H3690,Riders!$A$2:$E$8002,4,FALSE))/365</f>
        <v>28.104109589041094</v>
      </c>
    </row>
    <row r="3691" spans="1:10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 s="10">
        <f>(C3691-VLOOKUP(H3691,Riders!$A$2:$E$8002,4,FALSE))/365</f>
        <v>21.775342465753425</v>
      </c>
    </row>
    <row r="3692" spans="1:10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 s="10">
        <f>(C3692-VLOOKUP(H3692,Riders!$A$2:$E$8002,4,FALSE))/365</f>
        <v>26.75068493150685</v>
      </c>
    </row>
    <row r="3693" spans="1:10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 s="10">
        <f>(C3693-VLOOKUP(H3693,Riders!$A$2:$E$8002,4,FALSE))/365</f>
        <v>30.334246575342465</v>
      </c>
    </row>
    <row r="3694" spans="1:10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 s="10">
        <f>(C3694-VLOOKUP(H3694,Riders!$A$2:$E$8002,4,FALSE))/365</f>
        <v>30.586301369863012</v>
      </c>
    </row>
    <row r="3695" spans="1:10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 s="10">
        <f>(C3695-VLOOKUP(H3695,Riders!$A$2:$E$8002,4,FALSE))/365</f>
        <v>22.008219178082193</v>
      </c>
    </row>
    <row r="3696" spans="1:10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 s="10">
        <f>(C3696-VLOOKUP(H3696,Riders!$A$2:$E$8002,4,FALSE))/365</f>
        <v>30.816438356164383</v>
      </c>
    </row>
    <row r="3697" spans="1:10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 s="10">
        <f>(C3697-VLOOKUP(H3697,Riders!$A$2:$E$8002,4,FALSE))/365</f>
        <v>25.706849315068492</v>
      </c>
    </row>
    <row r="3698" spans="1:10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 s="10">
        <f>(C3698-VLOOKUP(H3698,Riders!$A$2:$E$8002,4,FALSE))/365</f>
        <v>30.463013698630139</v>
      </c>
    </row>
    <row r="3699" spans="1:10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 s="10">
        <f>(C3699-VLOOKUP(H3699,Riders!$A$2:$E$8002,4,FALSE))/365</f>
        <v>21.643835616438356</v>
      </c>
    </row>
    <row r="3700" spans="1:10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 s="10">
        <f>(C3700-VLOOKUP(H3700,Riders!$A$2:$E$8002,4,FALSE))/365</f>
        <v>30.586301369863012</v>
      </c>
    </row>
    <row r="3701" spans="1:10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 s="10">
        <f>(C3701-VLOOKUP(H3701,Riders!$A$2:$E$8002,4,FALSE))/365</f>
        <v>22.008219178082193</v>
      </c>
    </row>
    <row r="3702" spans="1:10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 s="10">
        <f>(C3702-VLOOKUP(H3702,Riders!$A$2:$E$8002,4,FALSE))/365</f>
        <v>30.816438356164383</v>
      </c>
    </row>
    <row r="3703" spans="1:10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 s="10">
        <f>(C3703-VLOOKUP(H3703,Riders!$A$2:$E$8002,4,FALSE))/365</f>
        <v>25.564383561643837</v>
      </c>
    </row>
    <row r="3704" spans="1:10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 s="10">
        <f>(C3704-VLOOKUP(H3704,Riders!$A$2:$E$8002,4,FALSE))/365</f>
        <v>28.104109589041094</v>
      </c>
    </row>
    <row r="3705" spans="1:10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 s="10">
        <f>(C3705-VLOOKUP(H3705,Riders!$A$2:$E$8002,4,FALSE))/365</f>
        <v>33.843835616438355</v>
      </c>
    </row>
    <row r="3706" spans="1:10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 s="10">
        <f>(C3706-VLOOKUP(H3706,Riders!$A$2:$E$8002,4,FALSE))/365</f>
        <v>21.775342465753425</v>
      </c>
    </row>
    <row r="3707" spans="1:10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 s="10">
        <f>(C3707-VLOOKUP(H3707,Riders!$A$2:$E$8002,4,FALSE))/365</f>
        <v>25.706849315068492</v>
      </c>
    </row>
    <row r="3708" spans="1:10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 s="10">
        <f>(C3708-VLOOKUP(H3708,Riders!$A$2:$E$8002,4,FALSE))/365</f>
        <v>30.334246575342465</v>
      </c>
    </row>
    <row r="3709" spans="1:10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 s="10">
        <f>(C3709-VLOOKUP(H3709,Riders!$A$2:$E$8002,4,FALSE))/365</f>
        <v>26.75068493150685</v>
      </c>
    </row>
    <row r="3710" spans="1:10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 s="10">
        <f>(C3710-VLOOKUP(H3710,Riders!$A$2:$E$8002,4,FALSE))/365</f>
        <v>30.463013698630139</v>
      </c>
    </row>
    <row r="3711" spans="1:10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 s="10">
        <f>(C3711-VLOOKUP(H3711,Riders!$A$2:$E$8002,4,FALSE))/365</f>
        <v>21.643835616438356</v>
      </c>
    </row>
    <row r="3712" spans="1:10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 s="10">
        <f>(C3712-VLOOKUP(H3712,Riders!$A$2:$E$8002,4,FALSE))/365</f>
        <v>22.55890410958904</v>
      </c>
    </row>
    <row r="3713" spans="1:10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 s="10">
        <f>(C3713-VLOOKUP(H3713,Riders!$A$2:$E$8002,4,FALSE))/365</f>
        <v>34.139726027397259</v>
      </c>
    </row>
    <row r="3714" spans="1:10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 s="10">
        <f>(C3714-VLOOKUP(H3714,Riders!$A$2:$E$8002,4,FALSE))/365</f>
        <v>27.534246575342465</v>
      </c>
    </row>
    <row r="3715" spans="1:10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 s="10">
        <f>(C3715-VLOOKUP(H3715,Riders!$A$2:$E$8002,4,FALSE))/365</f>
        <v>33.397260273972606</v>
      </c>
    </row>
    <row r="3716" spans="1:10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 s="10">
        <f>(C3716-VLOOKUP(H3716,Riders!$A$2:$E$8002,4,FALSE))/365</f>
        <v>30.082191780821919</v>
      </c>
    </row>
    <row r="3717" spans="1:10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s="10">
        <f>(C3717-VLOOKUP(H3717,Riders!$A$2:$E$8002,4,FALSE))/365</f>
        <v>19.997260273972604</v>
      </c>
    </row>
    <row r="3718" spans="1:10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 s="10">
        <f>(C3718-VLOOKUP(H3718,Riders!$A$2:$E$8002,4,FALSE))/365</f>
        <v>24.306849315068494</v>
      </c>
    </row>
    <row r="3719" spans="1:10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 s="10">
        <f>(C3719-VLOOKUP(H3719,Riders!$A$2:$E$8002,4,FALSE))/365</f>
        <v>22.323287671232876</v>
      </c>
    </row>
    <row r="3720" spans="1:10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 s="10">
        <f>(C3720-VLOOKUP(H3720,Riders!$A$2:$E$8002,4,FALSE))/365</f>
        <v>28.668493150684931</v>
      </c>
    </row>
    <row r="3721" spans="1:10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 s="10">
        <f>(C3721-VLOOKUP(H3721,Riders!$A$2:$E$8002,4,FALSE))/365</f>
        <v>30.115068493150684</v>
      </c>
    </row>
    <row r="3722" spans="1:10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 s="10">
        <f>(C3722-VLOOKUP(H3722,Riders!$A$2:$E$8002,4,FALSE))/365</f>
        <v>23.328767123287673</v>
      </c>
    </row>
    <row r="3723" spans="1:10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 s="10">
        <f>(C3723-VLOOKUP(H3723,Riders!$A$2:$E$8002,4,FALSE))/365</f>
        <v>25.715068493150685</v>
      </c>
    </row>
    <row r="3724" spans="1:10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 s="10">
        <f>(C3724-VLOOKUP(H3724,Riders!$A$2:$E$8002,4,FALSE))/365</f>
        <v>33.610958904109587</v>
      </c>
    </row>
    <row r="3725" spans="1:10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 s="10">
        <f>(C3725-VLOOKUP(H3725,Riders!$A$2:$E$8002,4,FALSE))/365</f>
        <v>22.887671232876713</v>
      </c>
    </row>
    <row r="3726" spans="1:10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 s="10">
        <f>(C3726-VLOOKUP(H3726,Riders!$A$2:$E$8002,4,FALSE))/365</f>
        <v>25.473972602739725</v>
      </c>
    </row>
    <row r="3727" spans="1:10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 s="10">
        <f>(C3727-VLOOKUP(H3727,Riders!$A$2:$E$8002,4,FALSE))/365</f>
        <v>29.534246575342465</v>
      </c>
    </row>
    <row r="3728" spans="1:10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 s="10">
        <f>(C3728-VLOOKUP(H3728,Riders!$A$2:$E$8002,4,FALSE))/365</f>
        <v>31.715068493150685</v>
      </c>
    </row>
    <row r="3729" spans="1:10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 s="10">
        <f>(C3729-VLOOKUP(H3729,Riders!$A$2:$E$8002,4,FALSE))/365</f>
        <v>24.32054794520548</v>
      </c>
    </row>
    <row r="3730" spans="1:10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 s="10">
        <f>(C3730-VLOOKUP(H3730,Riders!$A$2:$E$8002,4,FALSE))/365</f>
        <v>35.556164383561644</v>
      </c>
    </row>
    <row r="3731" spans="1:10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 s="10">
        <f>(C3731-VLOOKUP(H3731,Riders!$A$2:$E$8002,4,FALSE))/365</f>
        <v>35.4</v>
      </c>
    </row>
    <row r="3732" spans="1:10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 s="10">
        <f>(C3732-VLOOKUP(H3732,Riders!$A$2:$E$8002,4,FALSE))/365</f>
        <v>28.972602739726028</v>
      </c>
    </row>
    <row r="3733" spans="1:10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 s="10">
        <f>(C3733-VLOOKUP(H3733,Riders!$A$2:$E$8002,4,FALSE))/365</f>
        <v>26.772602739726029</v>
      </c>
    </row>
    <row r="3734" spans="1:10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 s="10">
        <f>(C3734-VLOOKUP(H3734,Riders!$A$2:$E$8002,4,FALSE))/365</f>
        <v>24.416438356164385</v>
      </c>
    </row>
    <row r="3735" spans="1:10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 s="10">
        <f>(C3735-VLOOKUP(H3735,Riders!$A$2:$E$8002,4,FALSE))/365</f>
        <v>26.068493150684933</v>
      </c>
    </row>
    <row r="3736" spans="1:10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 s="10">
        <f>(C3736-VLOOKUP(H3736,Riders!$A$2:$E$8002,4,FALSE))/365</f>
        <v>32.402739726027399</v>
      </c>
    </row>
    <row r="3737" spans="1:10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 s="10">
        <f>(C3737-VLOOKUP(H3737,Riders!$A$2:$E$8002,4,FALSE))/365</f>
        <v>25.827397260273973</v>
      </c>
    </row>
    <row r="3738" spans="1:10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 s="10">
        <f>(C3738-VLOOKUP(H3738,Riders!$A$2:$E$8002,4,FALSE))/365</f>
        <v>22.791780821917808</v>
      </c>
    </row>
    <row r="3739" spans="1:10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 s="10">
        <f>(C3739-VLOOKUP(H3739,Riders!$A$2:$E$8002,4,FALSE))/365</f>
        <v>34.200000000000003</v>
      </c>
    </row>
    <row r="3740" spans="1:10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 s="10">
        <f>(C3740-VLOOKUP(H3740,Riders!$A$2:$E$8002,4,FALSE))/365</f>
        <v>21.81095890410959</v>
      </c>
    </row>
    <row r="3741" spans="1:10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 s="10">
        <f>(C3741-VLOOKUP(H3741,Riders!$A$2:$E$8002,4,FALSE))/365</f>
        <v>27.81917808219178</v>
      </c>
    </row>
    <row r="3742" spans="1:10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 s="10">
        <f>(C3742-VLOOKUP(H3742,Riders!$A$2:$E$8002,4,FALSE))/365</f>
        <v>27.534246575342465</v>
      </c>
    </row>
    <row r="3743" spans="1:10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 s="10">
        <f>(C3743-VLOOKUP(H3743,Riders!$A$2:$E$8002,4,FALSE))/365</f>
        <v>25.715068493150685</v>
      </c>
    </row>
    <row r="3744" spans="1:10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 s="10">
        <f>(C3744-VLOOKUP(H3744,Riders!$A$2:$E$8002,4,FALSE))/365</f>
        <v>24.32054794520548</v>
      </c>
    </row>
    <row r="3745" spans="1:10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 s="10">
        <f>(C3745-VLOOKUP(H3745,Riders!$A$2:$E$8002,4,FALSE))/365</f>
        <v>34.200000000000003</v>
      </c>
    </row>
    <row r="3746" spans="1:10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 s="10">
        <f>(C3746-VLOOKUP(H3746,Riders!$A$2:$E$8002,4,FALSE))/365</f>
        <v>26.772602739726029</v>
      </c>
    </row>
    <row r="3747" spans="1:10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 s="10">
        <f>(C3747-VLOOKUP(H3747,Riders!$A$2:$E$8002,4,FALSE))/365</f>
        <v>33.397260273972606</v>
      </c>
    </row>
    <row r="3748" spans="1:10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 s="10">
        <f>(C3748-VLOOKUP(H3748,Riders!$A$2:$E$8002,4,FALSE))/365</f>
        <v>29.534246575342465</v>
      </c>
    </row>
    <row r="3749" spans="1:10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 s="10">
        <f>(C3749-VLOOKUP(H3749,Riders!$A$2:$E$8002,4,FALSE))/365</f>
        <v>28.668493150684931</v>
      </c>
    </row>
    <row r="3750" spans="1:10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 s="10">
        <f>(C3750-VLOOKUP(H3750,Riders!$A$2:$E$8002,4,FALSE))/365</f>
        <v>26.068493150684933</v>
      </c>
    </row>
    <row r="3751" spans="1:10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 s="10">
        <f>(C3751-VLOOKUP(H3751,Riders!$A$2:$E$8002,4,FALSE))/365</f>
        <v>21.81095890410959</v>
      </c>
    </row>
    <row r="3752" spans="1:10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 s="10">
        <f>(C3752-VLOOKUP(H3752,Riders!$A$2:$E$8002,4,FALSE))/365</f>
        <v>24.416438356164385</v>
      </c>
    </row>
    <row r="3753" spans="1:10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 s="10">
        <f>(C3753-VLOOKUP(H3753,Riders!$A$2:$E$8002,4,FALSE))/365</f>
        <v>27.81917808219178</v>
      </c>
    </row>
    <row r="3754" spans="1:10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 s="10">
        <f>(C3754-VLOOKUP(H3754,Riders!$A$2:$E$8002,4,FALSE))/365</f>
        <v>30.082191780821919</v>
      </c>
    </row>
    <row r="3755" spans="1:10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 s="10">
        <f>(C3755-VLOOKUP(H3755,Riders!$A$2:$E$8002,4,FALSE))/365</f>
        <v>30.115068493150684</v>
      </c>
    </row>
    <row r="3756" spans="1:10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 s="10">
        <f>(C3756-VLOOKUP(H3756,Riders!$A$2:$E$8002,4,FALSE))/365</f>
        <v>25.473972602739725</v>
      </c>
    </row>
    <row r="3757" spans="1:10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 s="10">
        <f>(C3757-VLOOKUP(H3757,Riders!$A$2:$E$8002,4,FALSE))/365</f>
        <v>28.972602739726028</v>
      </c>
    </row>
    <row r="3758" spans="1:10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 s="10">
        <f>(C3758-VLOOKUP(H3758,Riders!$A$2:$E$8002,4,FALSE))/365</f>
        <v>22.791780821917808</v>
      </c>
    </row>
    <row r="3759" spans="1:10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 s="10">
        <f>(C3759-VLOOKUP(H3759,Riders!$A$2:$E$8002,4,FALSE))/365</f>
        <v>23.328767123287673</v>
      </c>
    </row>
    <row r="3760" spans="1:10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s="10">
        <f>(C3760-VLOOKUP(H3760,Riders!$A$2:$E$8002,4,FALSE))/365</f>
        <v>19.997260273972604</v>
      </c>
    </row>
    <row r="3761" spans="1:10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 s="10">
        <f>(C3761-VLOOKUP(H3761,Riders!$A$2:$E$8002,4,FALSE))/365</f>
        <v>31.715068493150685</v>
      </c>
    </row>
    <row r="3762" spans="1:10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 s="10">
        <f>(C3762-VLOOKUP(H3762,Riders!$A$2:$E$8002,4,FALSE))/365</f>
        <v>22.794520547945204</v>
      </c>
    </row>
    <row r="3763" spans="1:10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 s="10">
        <f>(C3763-VLOOKUP(H3763,Riders!$A$2:$E$8002,4,FALSE))/365</f>
        <v>33.4</v>
      </c>
    </row>
    <row r="3764" spans="1:10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 s="10">
        <f>(C3764-VLOOKUP(H3764,Riders!$A$2:$E$8002,4,FALSE))/365</f>
        <v>22.561643835616437</v>
      </c>
    </row>
    <row r="3765" spans="1:10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 s="10">
        <f>(C3765-VLOOKUP(H3765,Riders!$A$2:$E$8002,4,FALSE))/365</f>
        <v>24.419178082191781</v>
      </c>
    </row>
    <row r="3766" spans="1:10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 s="10">
        <f>(C3766-VLOOKUP(H3766,Riders!$A$2:$E$8002,4,FALSE))/365</f>
        <v>22.326027397260273</v>
      </c>
    </row>
    <row r="3767" spans="1:10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 s="10">
        <f>(C3767-VLOOKUP(H3767,Riders!$A$2:$E$8002,4,FALSE))/365</f>
        <v>35.558904109589044</v>
      </c>
    </row>
    <row r="3768" spans="1:10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 s="10">
        <f>(C3768-VLOOKUP(H3768,Riders!$A$2:$E$8002,4,FALSE))/365</f>
        <v>22.890410958904109</v>
      </c>
    </row>
    <row r="3769" spans="1:10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 s="10">
        <f>(C3769-VLOOKUP(H3769,Riders!$A$2:$E$8002,4,FALSE))/365</f>
        <v>24.30958904109589</v>
      </c>
    </row>
    <row r="3770" spans="1:10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 s="10">
        <f>(C3770-VLOOKUP(H3770,Riders!$A$2:$E$8002,4,FALSE))/365</f>
        <v>27.82191780821918</v>
      </c>
    </row>
    <row r="3771" spans="1:10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 s="10">
        <f>(C3771-VLOOKUP(H3771,Riders!$A$2:$E$8002,4,FALSE))/365</f>
        <v>34.142465753424659</v>
      </c>
    </row>
    <row r="3772" spans="1:10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 s="10">
        <f>(C3772-VLOOKUP(H3772,Riders!$A$2:$E$8002,4,FALSE))/365</f>
        <v>25.830136986301369</v>
      </c>
    </row>
    <row r="3773" spans="1:10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 s="10">
        <f>(C3773-VLOOKUP(H3773,Riders!$A$2:$E$8002,4,FALSE))/365</f>
        <v>25.717808219178082</v>
      </c>
    </row>
    <row r="3774" spans="1:10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 s="10">
        <f>(C3774-VLOOKUP(H3774,Riders!$A$2:$E$8002,4,FALSE))/365</f>
        <v>32.405479452054792</v>
      </c>
    </row>
    <row r="3775" spans="1:10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 s="10">
        <f>(C3775-VLOOKUP(H3775,Riders!$A$2:$E$8002,4,FALSE))/365</f>
        <v>33.613698630136987</v>
      </c>
    </row>
    <row r="3776" spans="1:10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 s="10">
        <f>(C3776-VLOOKUP(H3776,Riders!$A$2:$E$8002,4,FALSE))/365</f>
        <v>27.536986301369861</v>
      </c>
    </row>
    <row r="3777" spans="1:10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 s="10">
        <f>(C3777-VLOOKUP(H3777,Riders!$A$2:$E$8002,4,FALSE))/365</f>
        <v>28.975342465753425</v>
      </c>
    </row>
    <row r="3778" spans="1:10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 s="10">
        <f>(C3778-VLOOKUP(H3778,Riders!$A$2:$E$8002,4,FALSE))/365</f>
        <v>29.536986301369861</v>
      </c>
    </row>
    <row r="3779" spans="1:10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 s="10">
        <f>(C3779-VLOOKUP(H3779,Riders!$A$2:$E$8002,4,FALSE))/365</f>
        <v>35.402739726027399</v>
      </c>
    </row>
    <row r="3780" spans="1:10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 s="10">
        <f>(C3780-VLOOKUP(H3780,Riders!$A$2:$E$8002,4,FALSE))/365</f>
        <v>33.4</v>
      </c>
    </row>
    <row r="3781" spans="1:10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 s="10">
        <f>(C3781-VLOOKUP(H3781,Riders!$A$2:$E$8002,4,FALSE))/365</f>
        <v>28.975342465753425</v>
      </c>
    </row>
    <row r="3782" spans="1:10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 s="10">
        <f>(C3782-VLOOKUP(H3782,Riders!$A$2:$E$8002,4,FALSE))/365</f>
        <v>27.82191780821918</v>
      </c>
    </row>
    <row r="3783" spans="1:10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 s="10">
        <f>(C3783-VLOOKUP(H3783,Riders!$A$2:$E$8002,4,FALSE))/365</f>
        <v>24.30958904109589</v>
      </c>
    </row>
    <row r="3784" spans="1:10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 s="10">
        <f>(C3784-VLOOKUP(H3784,Riders!$A$2:$E$8002,4,FALSE))/365</f>
        <v>27.536986301369861</v>
      </c>
    </row>
    <row r="3785" spans="1:10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 s="10">
        <f>(C3785-VLOOKUP(H3785,Riders!$A$2:$E$8002,4,FALSE))/365</f>
        <v>22.794520547945204</v>
      </c>
    </row>
    <row r="3786" spans="1:10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 s="10">
        <f>(C3786-VLOOKUP(H3786,Riders!$A$2:$E$8002,4,FALSE))/365</f>
        <v>33.613698630136987</v>
      </c>
    </row>
    <row r="3787" spans="1:10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 s="10">
        <f>(C3787-VLOOKUP(H3787,Riders!$A$2:$E$8002,4,FALSE))/365</f>
        <v>34.142465753424659</v>
      </c>
    </row>
    <row r="3788" spans="1:10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 s="10">
        <f>(C3788-VLOOKUP(H3788,Riders!$A$2:$E$8002,4,FALSE))/365</f>
        <v>24.419178082191781</v>
      </c>
    </row>
    <row r="3789" spans="1:10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 s="10">
        <f>(C3789-VLOOKUP(H3789,Riders!$A$2:$E$8002,4,FALSE))/365</f>
        <v>22.561643835616437</v>
      </c>
    </row>
    <row r="3790" spans="1:10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 s="10">
        <f>(C3790-VLOOKUP(H3790,Riders!$A$2:$E$8002,4,FALSE))/365</f>
        <v>32.405479452054792</v>
      </c>
    </row>
    <row r="3791" spans="1:10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 s="10">
        <f>(C3791-VLOOKUP(H3791,Riders!$A$2:$E$8002,4,FALSE))/365</f>
        <v>22.890410958904109</v>
      </c>
    </row>
    <row r="3792" spans="1:10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 s="10">
        <f>(C3792-VLOOKUP(H3792,Riders!$A$2:$E$8002,4,FALSE))/365</f>
        <v>33.4</v>
      </c>
    </row>
    <row r="3793" spans="1:10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 s="10">
        <f>(C3793-VLOOKUP(H3793,Riders!$A$2:$E$8002,4,FALSE))/365</f>
        <v>33.613698630136987</v>
      </c>
    </row>
    <row r="3794" spans="1:10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 s="10">
        <f>(C3794-VLOOKUP(H3794,Riders!$A$2:$E$8002,4,FALSE))/365</f>
        <v>24.419178082191781</v>
      </c>
    </row>
    <row r="3795" spans="1:10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 s="10">
        <f>(C3795-VLOOKUP(H3795,Riders!$A$2:$E$8002,4,FALSE))/365</f>
        <v>27.82191780821918</v>
      </c>
    </row>
    <row r="3796" spans="1:10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 s="10">
        <f>(C3796-VLOOKUP(H3796,Riders!$A$2:$E$8002,4,FALSE))/365</f>
        <v>28.975342465753425</v>
      </c>
    </row>
    <row r="3797" spans="1:10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 s="10">
        <f>(C3797-VLOOKUP(H3797,Riders!$A$2:$E$8002,4,FALSE))/365</f>
        <v>34.142465753424659</v>
      </c>
    </row>
    <row r="3798" spans="1:10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 s="10">
        <f>(C3798-VLOOKUP(H3798,Riders!$A$2:$E$8002,4,FALSE))/365</f>
        <v>32.405479452054792</v>
      </c>
    </row>
    <row r="3799" spans="1:10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 s="10">
        <f>(C3799-VLOOKUP(H3799,Riders!$A$2:$E$8002,4,FALSE))/365</f>
        <v>24.30958904109589</v>
      </c>
    </row>
    <row r="3800" spans="1:10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 s="10">
        <f>(C3800-VLOOKUP(H3800,Riders!$A$2:$E$8002,4,FALSE))/365</f>
        <v>27.536986301369861</v>
      </c>
    </row>
    <row r="3801" spans="1:10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 s="10">
        <f>(C3801-VLOOKUP(H3801,Riders!$A$2:$E$8002,4,FALSE))/365</f>
        <v>22.561643835616437</v>
      </c>
    </row>
    <row r="3802" spans="1:10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 s="10">
        <f>(C3802-VLOOKUP(H3802,Riders!$A$2:$E$8002,4,FALSE))/365</f>
        <v>22.794520547945204</v>
      </c>
    </row>
    <row r="3803" spans="1:10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 s="10">
        <f>(C3803-VLOOKUP(H3803,Riders!$A$2:$E$8002,4,FALSE))/365</f>
        <v>24.63013698630137</v>
      </c>
    </row>
    <row r="3804" spans="1:10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 s="10">
        <f>(C3804-VLOOKUP(H3804,Riders!$A$2:$E$8002,4,FALSE))/365</f>
        <v>26.704109589041096</v>
      </c>
    </row>
    <row r="3805" spans="1:10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 s="10">
        <f>(C3805-VLOOKUP(H3805,Riders!$A$2:$E$8002,4,FALSE))/365</f>
        <v>23.424657534246574</v>
      </c>
    </row>
    <row r="3806" spans="1:10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 s="10">
        <f>(C3806-VLOOKUP(H3806,Riders!$A$2:$E$8002,4,FALSE))/365</f>
        <v>24.706849315068492</v>
      </c>
    </row>
    <row r="3807" spans="1:10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 s="10">
        <f>(C3807-VLOOKUP(H3807,Riders!$A$2:$E$8002,4,FALSE))/365</f>
        <v>25.92876712328767</v>
      </c>
    </row>
    <row r="3808" spans="1:10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 s="10">
        <f>(C3808-VLOOKUP(H3808,Riders!$A$2:$E$8002,4,FALSE))/365</f>
        <v>30.328767123287673</v>
      </c>
    </row>
    <row r="3809" spans="1:10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 s="10">
        <f>(C3809-VLOOKUP(H3809,Riders!$A$2:$E$8002,4,FALSE))/365</f>
        <v>26.561643835616437</v>
      </c>
    </row>
    <row r="3810" spans="1:10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 s="10">
        <f>(C3810-VLOOKUP(H3810,Riders!$A$2:$E$8002,4,FALSE))/365</f>
        <v>21.158904109589042</v>
      </c>
    </row>
    <row r="3811" spans="1:10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 s="10">
        <f>(C3811-VLOOKUP(H3811,Riders!$A$2:$E$8002,4,FALSE))/365</f>
        <v>29.747945205479454</v>
      </c>
    </row>
    <row r="3812" spans="1:10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 s="10">
        <f>(C3812-VLOOKUP(H3812,Riders!$A$2:$E$8002,4,FALSE))/365</f>
        <v>22.298630136986301</v>
      </c>
    </row>
    <row r="3813" spans="1:10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 s="10">
        <f>(C3813-VLOOKUP(H3813,Riders!$A$2:$E$8002,4,FALSE))/365</f>
        <v>23.005479452054793</v>
      </c>
    </row>
    <row r="3814" spans="1:10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 s="10">
        <f>(C3814-VLOOKUP(H3814,Riders!$A$2:$E$8002,4,FALSE))/365</f>
        <v>26.827397260273973</v>
      </c>
    </row>
    <row r="3815" spans="1:10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 s="10">
        <f>(C3815-VLOOKUP(H3815,Riders!$A$2:$E$8002,4,FALSE))/365</f>
        <v>26.468493150684932</v>
      </c>
    </row>
    <row r="3816" spans="1:10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 s="10">
        <f>(C3816-VLOOKUP(H3816,Riders!$A$2:$E$8002,4,FALSE))/365</f>
        <v>28.627397260273973</v>
      </c>
    </row>
    <row r="3817" spans="1:10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 s="10">
        <f>(C3817-VLOOKUP(H3817,Riders!$A$2:$E$8002,4,FALSE))/365</f>
        <v>29.101369863013698</v>
      </c>
    </row>
    <row r="3818" spans="1:10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 s="10">
        <f>(C3818-VLOOKUP(H3818,Riders!$A$2:$E$8002,4,FALSE))/365</f>
        <v>24.534246575342465</v>
      </c>
    </row>
    <row r="3819" spans="1:10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 s="10">
        <f>(C3819-VLOOKUP(H3819,Riders!$A$2:$E$8002,4,FALSE))/365</f>
        <v>27.282191780821918</v>
      </c>
    </row>
    <row r="3820" spans="1:10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 s="10">
        <f>(C3820-VLOOKUP(H3820,Riders!$A$2:$E$8002,4,FALSE))/365</f>
        <v>23.542465753424658</v>
      </c>
    </row>
    <row r="3821" spans="1:10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 s="10">
        <f>(C3821-VLOOKUP(H3821,Riders!$A$2:$E$8002,4,FALSE))/365</f>
        <v>27.367123287671234</v>
      </c>
    </row>
    <row r="3822" spans="1:10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 s="10">
        <f>(C3822-VLOOKUP(H3822,Riders!$A$2:$E$8002,4,FALSE))/365</f>
        <v>23.101369863013698</v>
      </c>
    </row>
    <row r="3823" spans="1:10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 s="10">
        <f>(C3823-VLOOKUP(H3823,Riders!$A$2:$E$8002,4,FALSE))/365</f>
        <v>28.032876712328768</v>
      </c>
    </row>
    <row r="3824" spans="1:10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 s="10">
        <f>(C3824-VLOOKUP(H3824,Riders!$A$2:$E$8002,4,FALSE))/365</f>
        <v>31.583561643835615</v>
      </c>
    </row>
    <row r="3825" spans="1:10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 s="10">
        <f>(C3825-VLOOKUP(H3825,Riders!$A$2:$E$8002,4,FALSE))/365</f>
        <v>22.772602739726029</v>
      </c>
    </row>
    <row r="3826" spans="1:10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 s="10">
        <f>(C3826-VLOOKUP(H3826,Riders!$A$2:$E$8002,4,FALSE))/365</f>
        <v>28.87123287671233</v>
      </c>
    </row>
    <row r="3827" spans="1:10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 s="10">
        <f>(C3827-VLOOKUP(H3827,Riders!$A$2:$E$8002,4,FALSE))/365</f>
        <v>24.350684931506848</v>
      </c>
    </row>
    <row r="3828" spans="1:10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 s="10">
        <f>(C3828-VLOOKUP(H3828,Riders!$A$2:$E$8002,4,FALSE))/365</f>
        <v>22.772602739726029</v>
      </c>
    </row>
    <row r="3829" spans="1:10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 s="10">
        <f>(C3829-VLOOKUP(H3829,Riders!$A$2:$E$8002,4,FALSE))/365</f>
        <v>23.542465753424658</v>
      </c>
    </row>
    <row r="3830" spans="1:10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 s="10">
        <f>(C3830-VLOOKUP(H3830,Riders!$A$2:$E$8002,4,FALSE))/365</f>
        <v>26.561643835616437</v>
      </c>
    </row>
    <row r="3831" spans="1:10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 s="10">
        <f>(C3831-VLOOKUP(H3831,Riders!$A$2:$E$8002,4,FALSE))/365</f>
        <v>26.468493150684932</v>
      </c>
    </row>
    <row r="3832" spans="1:10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 s="10">
        <f>(C3832-VLOOKUP(H3832,Riders!$A$2:$E$8002,4,FALSE))/365</f>
        <v>23.424657534246574</v>
      </c>
    </row>
    <row r="3833" spans="1:10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 s="10">
        <f>(C3833-VLOOKUP(H3833,Riders!$A$2:$E$8002,4,FALSE))/365</f>
        <v>30.328767123287673</v>
      </c>
    </row>
    <row r="3834" spans="1:10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 s="10">
        <f>(C3834-VLOOKUP(H3834,Riders!$A$2:$E$8002,4,FALSE))/365</f>
        <v>27.282191780821918</v>
      </c>
    </row>
    <row r="3835" spans="1:10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 s="10">
        <f>(C3835-VLOOKUP(H3835,Riders!$A$2:$E$8002,4,FALSE))/365</f>
        <v>26.827397260273973</v>
      </c>
    </row>
    <row r="3836" spans="1:10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 s="10">
        <f>(C3836-VLOOKUP(H3836,Riders!$A$2:$E$8002,4,FALSE))/365</f>
        <v>22.298630136986301</v>
      </c>
    </row>
    <row r="3837" spans="1:10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 s="10">
        <f>(C3837-VLOOKUP(H3837,Riders!$A$2:$E$8002,4,FALSE))/365</f>
        <v>24.534246575342465</v>
      </c>
    </row>
    <row r="3838" spans="1:10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 s="10">
        <f>(C3838-VLOOKUP(H3838,Riders!$A$2:$E$8002,4,FALSE))/365</f>
        <v>23.005479452054793</v>
      </c>
    </row>
    <row r="3839" spans="1:10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 s="10">
        <f>(C3839-VLOOKUP(H3839,Riders!$A$2:$E$8002,4,FALSE))/365</f>
        <v>25.92876712328767</v>
      </c>
    </row>
    <row r="3840" spans="1:10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 s="10">
        <f>(C3840-VLOOKUP(H3840,Riders!$A$2:$E$8002,4,FALSE))/365</f>
        <v>24.350684931506848</v>
      </c>
    </row>
    <row r="3841" spans="1:10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 s="10">
        <f>(C3841-VLOOKUP(H3841,Riders!$A$2:$E$8002,4,FALSE))/365</f>
        <v>28.87123287671233</v>
      </c>
    </row>
    <row r="3842" spans="1:10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 s="10">
        <f>(C3842-VLOOKUP(H3842,Riders!$A$2:$E$8002,4,FALSE))/365</f>
        <v>31.583561643835615</v>
      </c>
    </row>
    <row r="3843" spans="1:10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 s="10">
        <f>(C3843-VLOOKUP(H3843,Riders!$A$2:$E$8002,4,FALSE))/365</f>
        <v>27.367123287671234</v>
      </c>
    </row>
    <row r="3844" spans="1:10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 s="10">
        <f>(C3844-VLOOKUP(H3844,Riders!$A$2:$E$8002,4,FALSE))/365</f>
        <v>24.706849315068492</v>
      </c>
    </row>
    <row r="3845" spans="1:10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 s="10">
        <f>(C3845-VLOOKUP(H3845,Riders!$A$2:$E$8002,4,FALSE))/365</f>
        <v>24.63013698630137</v>
      </c>
    </row>
    <row r="3846" spans="1:10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 s="10">
        <f>(C3846-VLOOKUP(H3846,Riders!$A$2:$E$8002,4,FALSE))/365</f>
        <v>23.101369863013698</v>
      </c>
    </row>
    <row r="3847" spans="1:10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 s="10">
        <f>(C3847-VLOOKUP(H3847,Riders!$A$2:$E$8002,4,FALSE))/365</f>
        <v>22.772602739726029</v>
      </c>
    </row>
    <row r="3848" spans="1:10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 s="10">
        <f>(C3848-VLOOKUP(H3848,Riders!$A$2:$E$8002,4,FALSE))/365</f>
        <v>29.101369863013698</v>
      </c>
    </row>
    <row r="3849" spans="1:10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 s="10">
        <f>(C3849-VLOOKUP(H3849,Riders!$A$2:$E$8002,4,FALSE))/365</f>
        <v>29.747945205479454</v>
      </c>
    </row>
    <row r="3850" spans="1:10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 s="10">
        <f>(C3850-VLOOKUP(H3850,Riders!$A$2:$E$8002,4,FALSE))/365</f>
        <v>30.328767123287673</v>
      </c>
    </row>
    <row r="3851" spans="1:10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 s="10">
        <f>(C3851-VLOOKUP(H3851,Riders!$A$2:$E$8002,4,FALSE))/365</f>
        <v>28.627397260273973</v>
      </c>
    </row>
    <row r="3852" spans="1:10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 s="10">
        <f>(C3852-VLOOKUP(H3852,Riders!$A$2:$E$8002,4,FALSE))/365</f>
        <v>21.158904109589042</v>
      </c>
    </row>
    <row r="3853" spans="1:10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 s="10">
        <f>(C3853-VLOOKUP(H3853,Riders!$A$2:$E$8002,4,FALSE))/365</f>
        <v>28.87123287671233</v>
      </c>
    </row>
    <row r="3854" spans="1:10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 s="10">
        <f>(C3854-VLOOKUP(H3854,Riders!$A$2:$E$8002,4,FALSE))/365</f>
        <v>28.032876712328768</v>
      </c>
    </row>
    <row r="3855" spans="1:10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 s="10">
        <f>(C3855-VLOOKUP(H3855,Riders!$A$2:$E$8002,4,FALSE))/365</f>
        <v>24.534246575342465</v>
      </c>
    </row>
    <row r="3856" spans="1:10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 s="10">
        <f>(C3856-VLOOKUP(H3856,Riders!$A$2:$E$8002,4,FALSE))/365</f>
        <v>26.704109589041096</v>
      </c>
    </row>
    <row r="3857" spans="1:10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 s="10">
        <f>(C3857-VLOOKUP(H3857,Riders!$A$2:$E$8002,4,FALSE))/365</f>
        <v>24.63013698630137</v>
      </c>
    </row>
    <row r="3858" spans="1:10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 s="10">
        <f>(C3858-VLOOKUP(H3858,Riders!$A$2:$E$8002,4,FALSE))/365</f>
        <v>28.627397260273973</v>
      </c>
    </row>
    <row r="3859" spans="1:10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 s="10">
        <f>(C3859-VLOOKUP(H3859,Riders!$A$2:$E$8002,4,FALSE))/365</f>
        <v>21.158904109589042</v>
      </c>
    </row>
    <row r="3860" spans="1:10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 s="10">
        <f>(C3860-VLOOKUP(H3860,Riders!$A$2:$E$8002,4,FALSE))/365</f>
        <v>23.101369863013698</v>
      </c>
    </row>
    <row r="3861" spans="1:10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 s="10">
        <f>(C3861-VLOOKUP(H3861,Riders!$A$2:$E$8002,4,FALSE))/365</f>
        <v>28.87123287671233</v>
      </c>
    </row>
    <row r="3862" spans="1:10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 s="10">
        <f>(C3862-VLOOKUP(H3862,Riders!$A$2:$E$8002,4,FALSE))/365</f>
        <v>22.772602739726029</v>
      </c>
    </row>
    <row r="3863" spans="1:10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 s="10">
        <f>(C3863-VLOOKUP(H3863,Riders!$A$2:$E$8002,4,FALSE))/365</f>
        <v>29.747945205479454</v>
      </c>
    </row>
    <row r="3864" spans="1:10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 s="10">
        <f>(C3864-VLOOKUP(H3864,Riders!$A$2:$E$8002,4,FALSE))/365</f>
        <v>26.704109589041096</v>
      </c>
    </row>
    <row r="3865" spans="1:10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 s="10">
        <f>(C3865-VLOOKUP(H3865,Riders!$A$2:$E$8002,4,FALSE))/365</f>
        <v>30.328767123287673</v>
      </c>
    </row>
    <row r="3866" spans="1:10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 s="10">
        <f>(C3866-VLOOKUP(H3866,Riders!$A$2:$E$8002,4,FALSE))/365</f>
        <v>24.534246575342465</v>
      </c>
    </row>
    <row r="3867" spans="1:10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 s="10">
        <f>(C3867-VLOOKUP(H3867,Riders!$A$2:$E$8002,4,FALSE))/365</f>
        <v>29.101369863013698</v>
      </c>
    </row>
    <row r="3868" spans="1:10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 s="10">
        <f>(C3868-VLOOKUP(H3868,Riders!$A$2:$E$8002,4,FALSE))/365</f>
        <v>28.032876712328768</v>
      </c>
    </row>
    <row r="3869" spans="1:10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 s="10">
        <f>(C3869-VLOOKUP(H3869,Riders!$A$2:$E$8002,4,FALSE))/365</f>
        <v>25.126027397260273</v>
      </c>
    </row>
    <row r="3870" spans="1:10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 s="10">
        <f>(C3870-VLOOKUP(H3870,Riders!$A$2:$E$8002,4,FALSE))/365</f>
        <v>27.2</v>
      </c>
    </row>
    <row r="3871" spans="1:10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 s="10">
        <f>(C3871-VLOOKUP(H3871,Riders!$A$2:$E$8002,4,FALSE))/365</f>
        <v>25.016438356164382</v>
      </c>
    </row>
    <row r="3872" spans="1:10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 s="10">
        <f>(C3872-VLOOKUP(H3872,Riders!$A$2:$E$8002,4,FALSE))/365</f>
        <v>28.243835616438357</v>
      </c>
    </row>
    <row r="3873" spans="1:10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 s="10">
        <f>(C3873-VLOOKUP(H3873,Riders!$A$2:$E$8002,4,FALSE))/365</f>
        <v>23.306849315068494</v>
      </c>
    </row>
    <row r="3874" spans="1:10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 s="10">
        <f>(C3874-VLOOKUP(H3874,Riders!$A$2:$E$8002,4,FALSE))/365</f>
        <v>23.920547945205481</v>
      </c>
    </row>
    <row r="3875" spans="1:10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 s="10">
        <f>(C3875-VLOOKUP(H3875,Riders!$A$2:$E$8002,4,FALSE))/365</f>
        <v>23.5013698630137</v>
      </c>
    </row>
    <row r="3876" spans="1:10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 s="10">
        <f>(C3876-VLOOKUP(H3876,Riders!$A$2:$E$8002,4,FALSE))/365</f>
        <v>28.528767123287672</v>
      </c>
    </row>
    <row r="3877" spans="1:10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 s="10">
        <f>(C3877-VLOOKUP(H3877,Riders!$A$2:$E$8002,4,FALSE))/365</f>
        <v>31.827397260273973</v>
      </c>
    </row>
    <row r="3878" spans="1:10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 s="10">
        <f>(C3878-VLOOKUP(H3878,Riders!$A$2:$E$8002,4,FALSE))/365</f>
        <v>32.136986301369866</v>
      </c>
    </row>
    <row r="3879" spans="1:10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 s="10">
        <f>(C3879-VLOOKUP(H3879,Riders!$A$2:$E$8002,4,FALSE))/365</f>
        <v>32.424657534246577</v>
      </c>
    </row>
    <row r="3880" spans="1:10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 s="10">
        <f>(C3880-VLOOKUP(H3880,Riders!$A$2:$E$8002,4,FALSE))/365</f>
        <v>23.032876712328768</v>
      </c>
    </row>
    <row r="3881" spans="1:10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 s="10">
        <f>(C3881-VLOOKUP(H3881,Riders!$A$2:$E$8002,4,FALSE))/365</f>
        <v>34.909589041095892</v>
      </c>
    </row>
    <row r="3882" spans="1:10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 s="10">
        <f>(C3882-VLOOKUP(H3882,Riders!$A$2:$E$8002,4,FALSE))/365</f>
        <v>22.794520547945204</v>
      </c>
    </row>
    <row r="3883" spans="1:10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 s="10">
        <f>(C3883-VLOOKUP(H3883,Riders!$A$2:$E$8002,4,FALSE))/365</f>
        <v>24.402739726027399</v>
      </c>
    </row>
    <row r="3884" spans="1:10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 s="10">
        <f>(C3884-VLOOKUP(H3884,Riders!$A$2:$E$8002,4,FALSE))/365</f>
        <v>23.268493150684932</v>
      </c>
    </row>
    <row r="3885" spans="1:10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 s="10">
        <f>(C3885-VLOOKUP(H3885,Riders!$A$2:$E$8002,4,FALSE))/365</f>
        <v>24.06027397260274</v>
      </c>
    </row>
    <row r="3886" spans="1:10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 s="10">
        <f>(C3886-VLOOKUP(H3886,Riders!$A$2:$E$8002,4,FALSE))/365</f>
        <v>22.2</v>
      </c>
    </row>
    <row r="3887" spans="1:10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 s="10">
        <f>(C3887-VLOOKUP(H3887,Riders!$A$2:$E$8002,4,FALSE))/365</f>
        <v>28.490410958904111</v>
      </c>
    </row>
    <row r="3888" spans="1:10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 s="10">
        <f>(C3888-VLOOKUP(H3888,Riders!$A$2:$E$8002,4,FALSE))/365</f>
        <v>25.4</v>
      </c>
    </row>
    <row r="3889" spans="1:10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 s="10">
        <f>(C3889-VLOOKUP(H3889,Riders!$A$2:$E$8002,4,FALSE))/365</f>
        <v>20.512328767123286</v>
      </c>
    </row>
    <row r="3890" spans="1:10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 s="10">
        <f>(C3890-VLOOKUP(H3890,Riders!$A$2:$E$8002,4,FALSE))/365</f>
        <v>22.663013698630138</v>
      </c>
    </row>
    <row r="3891" spans="1:10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 s="10">
        <f>(C3891-VLOOKUP(H3891,Riders!$A$2:$E$8002,4,FALSE))/365</f>
        <v>26.424657534246574</v>
      </c>
    </row>
    <row r="3892" spans="1:10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 s="10">
        <f>(C3892-VLOOKUP(H3892,Riders!$A$2:$E$8002,4,FALSE))/365</f>
        <v>26.183561643835617</v>
      </c>
    </row>
    <row r="3893" spans="1:10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 s="10">
        <f>(C3893-VLOOKUP(H3893,Riders!$A$2:$E$8002,4,FALSE))/365</f>
        <v>32.079452054794523</v>
      </c>
    </row>
    <row r="3894" spans="1:10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 s="10">
        <f>(C3894-VLOOKUP(H3894,Riders!$A$2:$E$8002,4,FALSE))/365</f>
        <v>18.602739726027398</v>
      </c>
    </row>
    <row r="3895" spans="1:10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 s="10">
        <f>(C3895-VLOOKUP(H3895,Riders!$A$2:$E$8002,4,FALSE))/365</f>
        <v>29.597260273972601</v>
      </c>
    </row>
    <row r="3896" spans="1:10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 s="10">
        <f>(C3896-VLOOKUP(H3896,Riders!$A$2:$E$8002,4,FALSE))/365</f>
        <v>25.202739726027396</v>
      </c>
    </row>
    <row r="3897" spans="1:10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 s="10">
        <f>(C3897-VLOOKUP(H3897,Riders!$A$2:$E$8002,4,FALSE))/365</f>
        <v>26.271232876712329</v>
      </c>
    </row>
    <row r="3898" spans="1:10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 s="10">
        <f>(C3898-VLOOKUP(H3898,Riders!$A$2:$E$8002,4,FALSE))/365</f>
        <v>24.583561643835615</v>
      </c>
    </row>
    <row r="3899" spans="1:10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 s="10">
        <f>(C3899-VLOOKUP(H3899,Riders!$A$2:$E$8002,4,FALSE))/365</f>
        <v>27.778082191780822</v>
      </c>
    </row>
    <row r="3900" spans="1:10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 s="10">
        <f>(C3900-VLOOKUP(H3900,Riders!$A$2:$E$8002,4,FALSE))/365</f>
        <v>21.134246575342466</v>
      </c>
    </row>
    <row r="3901" spans="1:10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 s="10">
        <f>(C3901-VLOOKUP(H3901,Riders!$A$2:$E$8002,4,FALSE))/365</f>
        <v>20.468493150684932</v>
      </c>
    </row>
    <row r="3902" spans="1:10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 s="10">
        <f>(C3902-VLOOKUP(H3902,Riders!$A$2:$E$8002,4,FALSE))/365</f>
        <v>23.726027397260275</v>
      </c>
    </row>
    <row r="3903" spans="1:10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 s="10">
        <f>(C3903-VLOOKUP(H3903,Riders!$A$2:$E$8002,4,FALSE))/365</f>
        <v>20.517808219178082</v>
      </c>
    </row>
    <row r="3904" spans="1:10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 s="10">
        <f>(C3904-VLOOKUP(H3904,Riders!$A$2:$E$8002,4,FALSE))/365</f>
        <v>24.402739726027399</v>
      </c>
    </row>
    <row r="3905" spans="1:10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 s="10">
        <f>(C3905-VLOOKUP(H3905,Riders!$A$2:$E$8002,4,FALSE))/365</f>
        <v>25.202739726027396</v>
      </c>
    </row>
    <row r="3906" spans="1:10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 s="10">
        <f>(C3906-VLOOKUP(H3906,Riders!$A$2:$E$8002,4,FALSE))/365</f>
        <v>31.827397260273973</v>
      </c>
    </row>
    <row r="3907" spans="1:10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 s="10">
        <f>(C3907-VLOOKUP(H3907,Riders!$A$2:$E$8002,4,FALSE))/365</f>
        <v>22.663013698630138</v>
      </c>
    </row>
    <row r="3908" spans="1:10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 s="10">
        <f>(C3908-VLOOKUP(H3908,Riders!$A$2:$E$8002,4,FALSE))/365</f>
        <v>27.2</v>
      </c>
    </row>
    <row r="3909" spans="1:10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 s="10">
        <f>(C3909-VLOOKUP(H3909,Riders!$A$2:$E$8002,4,FALSE))/365</f>
        <v>23.268493150684932</v>
      </c>
    </row>
    <row r="3910" spans="1:10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 s="10">
        <f>(C3910-VLOOKUP(H3910,Riders!$A$2:$E$8002,4,FALSE))/365</f>
        <v>25.016438356164382</v>
      </c>
    </row>
    <row r="3911" spans="1:10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 s="10">
        <f>(C3911-VLOOKUP(H3911,Riders!$A$2:$E$8002,4,FALSE))/365</f>
        <v>23.597260273972601</v>
      </c>
    </row>
    <row r="3912" spans="1:10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 s="10">
        <f>(C3912-VLOOKUP(H3912,Riders!$A$2:$E$8002,4,FALSE))/365</f>
        <v>27.778082191780822</v>
      </c>
    </row>
    <row r="3913" spans="1:10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 s="10">
        <f>(C3913-VLOOKUP(H3913,Riders!$A$2:$E$8002,4,FALSE))/365</f>
        <v>32.136986301369866</v>
      </c>
    </row>
    <row r="3914" spans="1:10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 s="10">
        <f>(C3914-VLOOKUP(H3914,Riders!$A$2:$E$8002,4,FALSE))/365</f>
        <v>24.583561643835615</v>
      </c>
    </row>
    <row r="3915" spans="1:10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 s="10">
        <f>(C3915-VLOOKUP(H3915,Riders!$A$2:$E$8002,4,FALSE))/365</f>
        <v>26.183561643835617</v>
      </c>
    </row>
    <row r="3916" spans="1:10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 s="10">
        <f>(C3916-VLOOKUP(H3916,Riders!$A$2:$E$8002,4,FALSE))/365</f>
        <v>28.243835616438357</v>
      </c>
    </row>
    <row r="3917" spans="1:10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 s="10">
        <f>(C3917-VLOOKUP(H3917,Riders!$A$2:$E$8002,4,FALSE))/365</f>
        <v>32.424657534246577</v>
      </c>
    </row>
    <row r="3918" spans="1:10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 s="10">
        <f>(C3918-VLOOKUP(H3918,Riders!$A$2:$E$8002,4,FALSE))/365</f>
        <v>24.06027397260274</v>
      </c>
    </row>
    <row r="3919" spans="1:10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 s="10">
        <f>(C3919-VLOOKUP(H3919,Riders!$A$2:$E$8002,4,FALSE))/365</f>
        <v>28.490410958904111</v>
      </c>
    </row>
    <row r="3920" spans="1:10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 s="10">
        <f>(C3920-VLOOKUP(H3920,Riders!$A$2:$E$8002,4,FALSE))/365</f>
        <v>32.079452054794523</v>
      </c>
    </row>
    <row r="3921" spans="1:10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 s="10">
        <f>(C3921-VLOOKUP(H3921,Riders!$A$2:$E$8002,4,FALSE))/365</f>
        <v>21.134246575342466</v>
      </c>
    </row>
    <row r="3922" spans="1:10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 s="10">
        <f>(C3922-VLOOKUP(H3922,Riders!$A$2:$E$8002,4,FALSE))/365</f>
        <v>20.517808219178082</v>
      </c>
    </row>
    <row r="3923" spans="1:10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 s="10">
        <f>(C3923-VLOOKUP(H3923,Riders!$A$2:$E$8002,4,FALSE))/365</f>
        <v>23.306849315068494</v>
      </c>
    </row>
    <row r="3924" spans="1:10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 s="10">
        <f>(C3924-VLOOKUP(H3924,Riders!$A$2:$E$8002,4,FALSE))/365</f>
        <v>34.909589041095892</v>
      </c>
    </row>
    <row r="3925" spans="1:10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 s="10">
        <f>(C3925-VLOOKUP(H3925,Riders!$A$2:$E$8002,4,FALSE))/365</f>
        <v>23.920547945205481</v>
      </c>
    </row>
    <row r="3926" spans="1:10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 s="10">
        <f>(C3926-VLOOKUP(H3926,Riders!$A$2:$E$8002,4,FALSE))/365</f>
        <v>18.602739726027398</v>
      </c>
    </row>
    <row r="3927" spans="1:10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 s="10">
        <f>(C3927-VLOOKUP(H3927,Riders!$A$2:$E$8002,4,FALSE))/365</f>
        <v>25.4</v>
      </c>
    </row>
    <row r="3928" spans="1:10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 s="10">
        <f>(C3928-VLOOKUP(H3928,Riders!$A$2:$E$8002,4,FALSE))/365</f>
        <v>20.468493150684932</v>
      </c>
    </row>
    <row r="3929" spans="1:10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 s="10">
        <f>(C3929-VLOOKUP(H3929,Riders!$A$2:$E$8002,4,FALSE))/365</f>
        <v>28.528767123287672</v>
      </c>
    </row>
    <row r="3930" spans="1:10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 s="10">
        <f>(C3930-VLOOKUP(H3930,Riders!$A$2:$E$8002,4,FALSE))/365</f>
        <v>22.794520547945204</v>
      </c>
    </row>
    <row r="3931" spans="1:10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 s="10">
        <f>(C3931-VLOOKUP(H3931,Riders!$A$2:$E$8002,4,FALSE))/365</f>
        <v>23.726027397260275</v>
      </c>
    </row>
    <row r="3932" spans="1:10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 s="10">
        <f>(C3932-VLOOKUP(H3932,Riders!$A$2:$E$8002,4,FALSE))/365</f>
        <v>29.597260273972601</v>
      </c>
    </row>
    <row r="3933" spans="1:10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 s="10">
        <f>(C3933-VLOOKUP(H3933,Riders!$A$2:$E$8002,4,FALSE))/365</f>
        <v>20.512328767123286</v>
      </c>
    </row>
    <row r="3934" spans="1:10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 s="10">
        <f>(C3934-VLOOKUP(H3934,Riders!$A$2:$E$8002,4,FALSE))/365</f>
        <v>23.032876712328768</v>
      </c>
    </row>
    <row r="3935" spans="1:10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 s="10">
        <f>(C3935-VLOOKUP(H3935,Riders!$A$2:$E$8002,4,FALSE))/365</f>
        <v>25.126027397260273</v>
      </c>
    </row>
    <row r="3936" spans="1:10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 s="10">
        <f>(C3936-VLOOKUP(H3936,Riders!$A$2:$E$8002,4,FALSE))/365</f>
        <v>26.424657534246574</v>
      </c>
    </row>
    <row r="3937" spans="1:10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 s="10">
        <f>(C3937-VLOOKUP(H3937,Riders!$A$2:$E$8002,4,FALSE))/365</f>
        <v>23.268493150684932</v>
      </c>
    </row>
    <row r="3938" spans="1:10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 s="10">
        <f>(C3938-VLOOKUP(H3938,Riders!$A$2:$E$8002,4,FALSE))/365</f>
        <v>28.528767123287672</v>
      </c>
    </row>
    <row r="3939" spans="1:10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 s="10">
        <f>(C3939-VLOOKUP(H3939,Riders!$A$2:$E$8002,4,FALSE))/365</f>
        <v>28.490410958904111</v>
      </c>
    </row>
    <row r="3940" spans="1:10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 s="10">
        <f>(C3940-VLOOKUP(H3940,Riders!$A$2:$E$8002,4,FALSE))/365</f>
        <v>23.5013698630137</v>
      </c>
    </row>
    <row r="3941" spans="1:10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 s="10">
        <f>(C3941-VLOOKUP(H3941,Riders!$A$2:$E$8002,4,FALSE))/365</f>
        <v>24.583561643835615</v>
      </c>
    </row>
    <row r="3942" spans="1:10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 s="10">
        <f>(C3942-VLOOKUP(H3942,Riders!$A$2:$E$8002,4,FALSE))/365</f>
        <v>22.2</v>
      </c>
    </row>
    <row r="3943" spans="1:10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 s="10">
        <f>(C3943-VLOOKUP(H3943,Riders!$A$2:$E$8002,4,FALSE))/365</f>
        <v>26.271232876712329</v>
      </c>
    </row>
    <row r="3944" spans="1:10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 s="10">
        <f>(C3944-VLOOKUP(H3944,Riders!$A$2:$E$8002,4,FALSE))/365</f>
        <v>34.909589041095892</v>
      </c>
    </row>
    <row r="3945" spans="1:10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 s="10">
        <f>(C3945-VLOOKUP(H3945,Riders!$A$2:$E$8002,4,FALSE))/365</f>
        <v>24.402739726027399</v>
      </c>
    </row>
    <row r="3946" spans="1:10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 s="10">
        <f>(C3946-VLOOKUP(H3946,Riders!$A$2:$E$8002,4,FALSE))/365</f>
        <v>25.126027397260273</v>
      </c>
    </row>
    <row r="3947" spans="1:10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 s="10">
        <f>(C3947-VLOOKUP(H3947,Riders!$A$2:$E$8002,4,FALSE))/365</f>
        <v>23.5013698630137</v>
      </c>
    </row>
    <row r="3948" spans="1:10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 s="10">
        <f>(C3948-VLOOKUP(H3948,Riders!$A$2:$E$8002,4,FALSE))/365</f>
        <v>23.032876712328768</v>
      </c>
    </row>
    <row r="3949" spans="1:10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 s="10">
        <f>(C3949-VLOOKUP(H3949,Riders!$A$2:$E$8002,4,FALSE))/365</f>
        <v>22.2</v>
      </c>
    </row>
    <row r="3950" spans="1:10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 s="10">
        <f>(C3950-VLOOKUP(H3950,Riders!$A$2:$E$8002,4,FALSE))/365</f>
        <v>26.424657534246574</v>
      </c>
    </row>
    <row r="3951" spans="1:10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 s="10">
        <f>(C3951-VLOOKUP(H3951,Riders!$A$2:$E$8002,4,FALSE))/365</f>
        <v>24.583561643835615</v>
      </c>
    </row>
    <row r="3952" spans="1:10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 s="10">
        <f>(C3952-VLOOKUP(H3952,Riders!$A$2:$E$8002,4,FALSE))/365</f>
        <v>26.271232876712329</v>
      </c>
    </row>
    <row r="3953" spans="1:10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 s="10">
        <f>(C3953-VLOOKUP(H3953,Riders!$A$2:$E$8002,4,FALSE))/365</f>
        <v>23.268493150684932</v>
      </c>
    </row>
    <row r="3954" spans="1:10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 s="10">
        <f>(C3954-VLOOKUP(H3954,Riders!$A$2:$E$8002,4,FALSE))/365</f>
        <v>28.528767123287672</v>
      </c>
    </row>
    <row r="3955" spans="1:10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 s="10">
        <f>(C3955-VLOOKUP(H3955,Riders!$A$2:$E$8002,4,FALSE))/365</f>
        <v>34.909589041095892</v>
      </c>
    </row>
    <row r="3956" spans="1:10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 s="10">
        <f>(C3956-VLOOKUP(H3956,Riders!$A$2:$E$8002,4,FALSE))/365</f>
        <v>24.402739726027399</v>
      </c>
    </row>
    <row r="3957" spans="1:10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 s="10">
        <f>(C3957-VLOOKUP(H3957,Riders!$A$2:$E$8002,4,FALSE))/365</f>
        <v>28.490410958904111</v>
      </c>
    </row>
    <row r="3958" spans="1:10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 s="10">
        <f>(C3958-VLOOKUP(H3958,Riders!$A$2:$E$8002,4,FALSE))/365</f>
        <v>25.073972602739726</v>
      </c>
    </row>
    <row r="3959" spans="1:10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 s="10">
        <f>(C3959-VLOOKUP(H3959,Riders!$A$2:$E$8002,4,FALSE))/365</f>
        <v>29.18082191780822</v>
      </c>
    </row>
    <row r="3960" spans="1:10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 s="10">
        <f>(C3960-VLOOKUP(H3960,Riders!$A$2:$E$8002,4,FALSE))/365</f>
        <v>21.964383561643835</v>
      </c>
    </row>
    <row r="3961" spans="1:10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 s="10">
        <f>(C3961-VLOOKUP(H3961,Riders!$A$2:$E$8002,4,FALSE))/365</f>
        <v>20.906849315068492</v>
      </c>
    </row>
    <row r="3962" spans="1:10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 s="10">
        <f>(C3962-VLOOKUP(H3962,Riders!$A$2:$E$8002,4,FALSE))/365</f>
        <v>23.55890410958904</v>
      </c>
    </row>
    <row r="3963" spans="1:10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 s="10">
        <f>(C3963-VLOOKUP(H3963,Riders!$A$2:$E$8002,4,FALSE))/365</f>
        <v>32.367123287671234</v>
      </c>
    </row>
    <row r="3964" spans="1:10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 s="10">
        <f>(C3964-VLOOKUP(H3964,Riders!$A$2:$E$8002,4,FALSE))/365</f>
        <v>33.452054794520549</v>
      </c>
    </row>
    <row r="3965" spans="1:10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 s="10">
        <f>(C3965-VLOOKUP(H3965,Riders!$A$2:$E$8002,4,FALSE))/365</f>
        <v>28.375342465753423</v>
      </c>
    </row>
    <row r="3966" spans="1:10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 s="10">
        <f>(C3966-VLOOKUP(H3966,Riders!$A$2:$E$8002,4,FALSE))/365</f>
        <v>34.967123287671235</v>
      </c>
    </row>
    <row r="3967" spans="1:10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 s="10">
        <f>(C3967-VLOOKUP(H3967,Riders!$A$2:$E$8002,4,FALSE))/365</f>
        <v>23.978082191780821</v>
      </c>
    </row>
    <row r="3968" spans="1:10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 s="10">
        <f>(C3968-VLOOKUP(H3968,Riders!$A$2:$E$8002,4,FALSE))/365</f>
        <v>23.090410958904108</v>
      </c>
    </row>
    <row r="3969" spans="1:10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 s="10">
        <f>(C3969-VLOOKUP(H3969,Riders!$A$2:$E$8002,4,FALSE))/365</f>
        <v>22.947945205479453</v>
      </c>
    </row>
    <row r="3970" spans="1:10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 s="10">
        <f>(C3970-VLOOKUP(H3970,Riders!$A$2:$E$8002,4,FALSE))/365</f>
        <v>27.38082191780822</v>
      </c>
    </row>
    <row r="3971" spans="1:10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 s="10">
        <f>(C3971-VLOOKUP(H3971,Riders!$A$2:$E$8002,4,FALSE))/365</f>
        <v>32.482191780821921</v>
      </c>
    </row>
    <row r="3972" spans="1:10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 s="10">
        <f>(C3972-VLOOKUP(H3972,Riders!$A$2:$E$8002,4,FALSE))/365</f>
        <v>22.010958904109589</v>
      </c>
    </row>
    <row r="3973" spans="1:10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 s="10">
        <f>(C3973-VLOOKUP(H3973,Riders!$A$2:$E$8002,4,FALSE))/365</f>
        <v>31.884931506849316</v>
      </c>
    </row>
    <row r="3974" spans="1:10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 s="10">
        <f>(C3974-VLOOKUP(H3974,Riders!$A$2:$E$8002,4,FALSE))/365</f>
        <v>25.457534246575342</v>
      </c>
    </row>
    <row r="3975" spans="1:10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 s="10">
        <f>(C3975-VLOOKUP(H3975,Riders!$A$2:$E$8002,4,FALSE))/365</f>
        <v>23.580821917808219</v>
      </c>
    </row>
    <row r="3976" spans="1:10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 s="10">
        <f>(C3976-VLOOKUP(H3976,Riders!$A$2:$E$8002,4,FALSE))/365</f>
        <v>26.221917808219178</v>
      </c>
    </row>
    <row r="3977" spans="1:10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 s="10">
        <f>(C3977-VLOOKUP(H3977,Riders!$A$2:$E$8002,4,FALSE))/365</f>
        <v>22.720547945205478</v>
      </c>
    </row>
    <row r="3978" spans="1:10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 s="10">
        <f>(C3978-VLOOKUP(H3978,Riders!$A$2:$E$8002,4,FALSE))/365</f>
        <v>27.920547945205481</v>
      </c>
    </row>
    <row r="3979" spans="1:10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 s="10">
        <f>(C3979-VLOOKUP(H3979,Riders!$A$2:$E$8002,4,FALSE))/365</f>
        <v>27.115068493150684</v>
      </c>
    </row>
    <row r="3980" spans="1:10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 s="10">
        <f>(C3980-VLOOKUP(H3980,Riders!$A$2:$E$8002,4,FALSE))/365</f>
        <v>29.424657534246574</v>
      </c>
    </row>
    <row r="3981" spans="1:10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 s="10">
        <f>(C3981-VLOOKUP(H3981,Riders!$A$2:$E$8002,4,FALSE))/365</f>
        <v>30.301369863013697</v>
      </c>
    </row>
    <row r="3982" spans="1:10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 s="10">
        <f>(C3982-VLOOKUP(H3982,Riders!$A$2:$E$8002,4,FALSE))/365</f>
        <v>32.013698630136986</v>
      </c>
    </row>
    <row r="3983" spans="1:10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 s="10">
        <f>(C3983-VLOOKUP(H3983,Riders!$A$2:$E$8002,4,FALSE))/365</f>
        <v>28.301369863013697</v>
      </c>
    </row>
    <row r="3984" spans="1:10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 s="10">
        <f>(C3984-VLOOKUP(H3984,Riders!$A$2:$E$8002,4,FALSE))/365</f>
        <v>20.539726027397261</v>
      </c>
    </row>
    <row r="3985" spans="1:10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 s="10">
        <f>(C3985-VLOOKUP(H3985,Riders!$A$2:$E$8002,4,FALSE))/365</f>
        <v>22.852054794520548</v>
      </c>
    </row>
    <row r="3986" spans="1:10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 s="10">
        <f>(C3986-VLOOKUP(H3986,Riders!$A$2:$E$8002,4,FALSE))/365</f>
        <v>29.739726027397261</v>
      </c>
    </row>
    <row r="3987" spans="1:10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 s="10">
        <f>(C3987-VLOOKUP(H3987,Riders!$A$2:$E$8002,4,FALSE))/365</f>
        <v>27.835616438356166</v>
      </c>
    </row>
    <row r="3988" spans="1:10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 s="10">
        <f>(C3988-VLOOKUP(H3988,Riders!$A$2:$E$8002,4,FALSE))/365</f>
        <v>23.36986301369863</v>
      </c>
    </row>
    <row r="3989" spans="1:10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 s="10">
        <f>(C3989-VLOOKUP(H3989,Riders!$A$2:$E$8002,4,FALSE))/365</f>
        <v>21.605479452054794</v>
      </c>
    </row>
    <row r="3990" spans="1:10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 s="10">
        <f>(C3990-VLOOKUP(H3990,Riders!$A$2:$E$8002,4,FALSE))/365</f>
        <v>20.506849315068493</v>
      </c>
    </row>
    <row r="3991" spans="1:10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 s="10">
        <f>(C3991-VLOOKUP(H3991,Riders!$A$2:$E$8002,4,FALSE))/365</f>
        <v>25.260273972602739</v>
      </c>
    </row>
    <row r="3992" spans="1:10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 s="10">
        <f>(C3992-VLOOKUP(H3992,Riders!$A$2:$E$8002,4,FALSE))/365</f>
        <v>23.36986301369863</v>
      </c>
    </row>
    <row r="3993" spans="1:10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 s="10">
        <f>(C3993-VLOOKUP(H3993,Riders!$A$2:$E$8002,4,FALSE))/365</f>
        <v>31.884931506849316</v>
      </c>
    </row>
    <row r="3994" spans="1:10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 s="10">
        <f>(C3994-VLOOKUP(H3994,Riders!$A$2:$E$8002,4,FALSE))/365</f>
        <v>29.18082191780822</v>
      </c>
    </row>
    <row r="3995" spans="1:10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 s="10">
        <f>(C3995-VLOOKUP(H3995,Riders!$A$2:$E$8002,4,FALSE))/365</f>
        <v>28.301369863013697</v>
      </c>
    </row>
    <row r="3996" spans="1:10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 s="10">
        <f>(C3996-VLOOKUP(H3996,Riders!$A$2:$E$8002,4,FALSE))/365</f>
        <v>27.920547945205481</v>
      </c>
    </row>
    <row r="3997" spans="1:10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 s="10">
        <f>(C3997-VLOOKUP(H3997,Riders!$A$2:$E$8002,4,FALSE))/365</f>
        <v>27.115068493150684</v>
      </c>
    </row>
    <row r="3998" spans="1:10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 s="10">
        <f>(C3998-VLOOKUP(H3998,Riders!$A$2:$E$8002,4,FALSE))/365</f>
        <v>32.367123287671234</v>
      </c>
    </row>
    <row r="3999" spans="1:10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 s="10">
        <f>(C3999-VLOOKUP(H3999,Riders!$A$2:$E$8002,4,FALSE))/365</f>
        <v>21.964383561643835</v>
      </c>
    </row>
    <row r="4000" spans="1:10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 s="10">
        <f>(C4000-VLOOKUP(H4000,Riders!$A$2:$E$8002,4,FALSE))/365</f>
        <v>20.539726027397261</v>
      </c>
    </row>
    <row r="4001" spans="1:10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 s="10">
        <f>(C4001-VLOOKUP(H4001,Riders!$A$2:$E$8002,4,FALSE))/365</f>
        <v>21.605479452054794</v>
      </c>
    </row>
    <row r="4002" spans="1:10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 s="10">
        <f>(C4002-VLOOKUP(H4002,Riders!$A$2:$E$8002,4,FALSE))/365</f>
        <v>22.852054794520548</v>
      </c>
    </row>
    <row r="4003" spans="1:10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 s="10">
        <f>(C4003-VLOOKUP(H4003,Riders!$A$2:$E$8002,4,FALSE))/365</f>
        <v>33.452054794520549</v>
      </c>
    </row>
    <row r="4004" spans="1:10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 s="10">
        <f>(C4004-VLOOKUP(H4004,Riders!$A$2:$E$8002,4,FALSE))/365</f>
        <v>20.506849315068493</v>
      </c>
    </row>
    <row r="4005" spans="1:10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 s="10">
        <f>(C4005-VLOOKUP(H4005,Riders!$A$2:$E$8002,4,FALSE))/365</f>
        <v>20.906849315068492</v>
      </c>
    </row>
    <row r="4006" spans="1:10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 s="10">
        <f>(C4006-VLOOKUP(H4006,Riders!$A$2:$E$8002,4,FALSE))/365</f>
        <v>25.260273972602739</v>
      </c>
    </row>
    <row r="4007" spans="1:10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 s="10">
        <f>(C4007-VLOOKUP(H4007,Riders!$A$2:$E$8002,4,FALSE))/365</f>
        <v>23.580821917808219</v>
      </c>
    </row>
    <row r="4008" spans="1:10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 s="10">
        <f>(C4008-VLOOKUP(H4008,Riders!$A$2:$E$8002,4,FALSE))/365</f>
        <v>28.375342465753423</v>
      </c>
    </row>
    <row r="4009" spans="1:10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 s="10">
        <f>(C4009-VLOOKUP(H4009,Riders!$A$2:$E$8002,4,FALSE))/365</f>
        <v>27.38082191780822</v>
      </c>
    </row>
    <row r="4010" spans="1:10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 s="10">
        <f>(C4010-VLOOKUP(H4010,Riders!$A$2:$E$8002,4,FALSE))/365</f>
        <v>30.301369863013697</v>
      </c>
    </row>
    <row r="4011" spans="1:10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 s="10">
        <f>(C4011-VLOOKUP(H4011,Riders!$A$2:$E$8002,4,FALSE))/365</f>
        <v>32.482191780821921</v>
      </c>
    </row>
    <row r="4012" spans="1:10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 s="10">
        <f>(C4012-VLOOKUP(H4012,Riders!$A$2:$E$8002,4,FALSE))/365</f>
        <v>34.967123287671235</v>
      </c>
    </row>
    <row r="4013" spans="1:10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 s="10">
        <f>(C4013-VLOOKUP(H4013,Riders!$A$2:$E$8002,4,FALSE))/365</f>
        <v>23.978082191780821</v>
      </c>
    </row>
    <row r="4014" spans="1:10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 s="10">
        <f>(C4014-VLOOKUP(H4014,Riders!$A$2:$E$8002,4,FALSE))/365</f>
        <v>26.221917808219178</v>
      </c>
    </row>
    <row r="4015" spans="1:10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 s="10">
        <f>(C4015-VLOOKUP(H4015,Riders!$A$2:$E$8002,4,FALSE))/365</f>
        <v>27.835616438356166</v>
      </c>
    </row>
    <row r="4016" spans="1:10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 s="10">
        <f>(C4016-VLOOKUP(H4016,Riders!$A$2:$E$8002,4,FALSE))/365</f>
        <v>22.720547945205478</v>
      </c>
    </row>
    <row r="4017" spans="1:10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 s="10">
        <f>(C4017-VLOOKUP(H4017,Riders!$A$2:$E$8002,4,FALSE))/365</f>
        <v>32.013698630136986</v>
      </c>
    </row>
    <row r="4018" spans="1:10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 s="10">
        <f>(C4018-VLOOKUP(H4018,Riders!$A$2:$E$8002,4,FALSE))/365</f>
        <v>22.010958904109589</v>
      </c>
    </row>
    <row r="4019" spans="1:10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 s="10">
        <f>(C4019-VLOOKUP(H4019,Riders!$A$2:$E$8002,4,FALSE))/365</f>
        <v>25.073972602739726</v>
      </c>
    </row>
    <row r="4020" spans="1:10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 s="10">
        <f>(C4020-VLOOKUP(H4020,Riders!$A$2:$E$8002,4,FALSE))/365</f>
        <v>29.739726027397261</v>
      </c>
    </row>
    <row r="4021" spans="1:10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 s="10">
        <f>(C4021-VLOOKUP(H4021,Riders!$A$2:$E$8002,4,FALSE))/365</f>
        <v>27.835616438356166</v>
      </c>
    </row>
    <row r="4022" spans="1:10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 s="10">
        <f>(C4022-VLOOKUP(H4022,Riders!$A$2:$E$8002,4,FALSE))/365</f>
        <v>27.115068493150684</v>
      </c>
    </row>
    <row r="4023" spans="1:10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 s="10">
        <f>(C4023-VLOOKUP(H4023,Riders!$A$2:$E$8002,4,FALSE))/365</f>
        <v>25.457534246575342</v>
      </c>
    </row>
    <row r="4024" spans="1:10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 s="10">
        <f>(C4024-VLOOKUP(H4024,Riders!$A$2:$E$8002,4,FALSE))/365</f>
        <v>22.852054794520548</v>
      </c>
    </row>
    <row r="4025" spans="1:10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 s="10">
        <f>(C4025-VLOOKUP(H4025,Riders!$A$2:$E$8002,4,FALSE))/365</f>
        <v>23.55890410958904</v>
      </c>
    </row>
    <row r="4026" spans="1:10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 s="10">
        <f>(C4026-VLOOKUP(H4026,Riders!$A$2:$E$8002,4,FALSE))/365</f>
        <v>23.090410958904108</v>
      </c>
    </row>
    <row r="4027" spans="1:10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 s="10">
        <f>(C4027-VLOOKUP(H4027,Riders!$A$2:$E$8002,4,FALSE))/365</f>
        <v>30.301369863013697</v>
      </c>
    </row>
    <row r="4028" spans="1:10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 s="10">
        <f>(C4028-VLOOKUP(H4028,Riders!$A$2:$E$8002,4,FALSE))/365</f>
        <v>25.260273972602739</v>
      </c>
    </row>
    <row r="4029" spans="1:10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 s="10">
        <f>(C4029-VLOOKUP(H4029,Riders!$A$2:$E$8002,4,FALSE))/365</f>
        <v>29.424657534246574</v>
      </c>
    </row>
    <row r="4030" spans="1:10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 s="10">
        <f>(C4030-VLOOKUP(H4030,Riders!$A$2:$E$8002,4,FALSE))/365</f>
        <v>23.36986301369863</v>
      </c>
    </row>
    <row r="4031" spans="1:10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 s="10">
        <f>(C4031-VLOOKUP(H4031,Riders!$A$2:$E$8002,4,FALSE))/365</f>
        <v>23.55890410958904</v>
      </c>
    </row>
    <row r="4032" spans="1:10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 s="10">
        <f>(C4032-VLOOKUP(H4032,Riders!$A$2:$E$8002,4,FALSE))/365</f>
        <v>23.090410958904108</v>
      </c>
    </row>
    <row r="4033" spans="1:10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 s="10">
        <f>(C4033-VLOOKUP(H4033,Riders!$A$2:$E$8002,4,FALSE))/365</f>
        <v>30.301369863013697</v>
      </c>
    </row>
    <row r="4034" spans="1:10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 s="10">
        <f>(C4034-VLOOKUP(H4034,Riders!$A$2:$E$8002,4,FALSE))/365</f>
        <v>27.835616438356166</v>
      </c>
    </row>
    <row r="4035" spans="1:10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 s="10">
        <f>(C4035-VLOOKUP(H4035,Riders!$A$2:$E$8002,4,FALSE))/365</f>
        <v>29.739726027397261</v>
      </c>
    </row>
    <row r="4036" spans="1:10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 s="10">
        <f>(C4036-VLOOKUP(H4036,Riders!$A$2:$E$8002,4,FALSE))/365</f>
        <v>25.073972602739726</v>
      </c>
    </row>
    <row r="4037" spans="1:10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 s="10">
        <f>(C4037-VLOOKUP(H4037,Riders!$A$2:$E$8002,4,FALSE))/365</f>
        <v>29.424657534246574</v>
      </c>
    </row>
    <row r="4038" spans="1:10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 s="10">
        <f>(C4038-VLOOKUP(H4038,Riders!$A$2:$E$8002,4,FALSE))/365</f>
        <v>25.260273972602739</v>
      </c>
    </row>
    <row r="4039" spans="1:10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 s="10">
        <f>(C4039-VLOOKUP(H4039,Riders!$A$2:$E$8002,4,FALSE))/365</f>
        <v>25.457534246575342</v>
      </c>
    </row>
    <row r="4040" spans="1:10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 s="10">
        <f>(C4040-VLOOKUP(H4040,Riders!$A$2:$E$8002,4,FALSE))/365</f>
        <v>27.115068493150684</v>
      </c>
    </row>
    <row r="4041" spans="1:10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 s="10">
        <f>(C4041-VLOOKUP(H4041,Riders!$A$2:$E$8002,4,FALSE))/365</f>
        <v>22.852054794520548</v>
      </c>
    </row>
    <row r="4042" spans="1:10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 s="10">
        <f>(C4042-VLOOKUP(H4042,Riders!$A$2:$E$8002,4,FALSE))/365</f>
        <v>23.36986301369863</v>
      </c>
    </row>
    <row r="4043" spans="1:10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 s="10">
        <f>(C4043-VLOOKUP(H4043,Riders!$A$2:$E$8002,4,FALSE))/365</f>
        <v>25.336986301369862</v>
      </c>
    </row>
    <row r="4044" spans="1:10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 s="10">
        <f>(C4044-VLOOKUP(H4044,Riders!$A$2:$E$8002,4,FALSE))/365</f>
        <v>21.460273972602739</v>
      </c>
    </row>
    <row r="4045" spans="1:10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 s="10">
        <f>(C4045-VLOOKUP(H4045,Riders!$A$2:$E$8002,4,FALSE))/365</f>
        <v>20.660273972602738</v>
      </c>
    </row>
    <row r="4046" spans="1:10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 s="10">
        <f>(C4046-VLOOKUP(H4046,Riders!$A$2:$E$8002,4,FALSE))/365</f>
        <v>24.13150684931507</v>
      </c>
    </row>
    <row r="4047" spans="1:10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 s="10">
        <f>(C4047-VLOOKUP(H4047,Riders!$A$2:$E$8002,4,FALSE))/365</f>
        <v>28.509589041095889</v>
      </c>
    </row>
    <row r="4048" spans="1:10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 s="10">
        <f>(C4048-VLOOKUP(H4048,Riders!$A$2:$E$8002,4,FALSE))/365</f>
        <v>29.334246575342465</v>
      </c>
    </row>
    <row r="4049" spans="1:10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 s="10">
        <f>(C4049-VLOOKUP(H4049,Riders!$A$2:$E$8002,4,FALSE))/365</f>
        <v>24.24931506849315</v>
      </c>
    </row>
    <row r="4050" spans="1:10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 s="10">
        <f>(C4050-VLOOKUP(H4050,Riders!$A$2:$E$8002,4,FALSE))/365</f>
        <v>27.268493150684932</v>
      </c>
    </row>
    <row r="4051" spans="1:10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 s="10">
        <f>(C4051-VLOOKUP(H4051,Riders!$A$2:$E$8002,4,FALSE))/365</f>
        <v>21.967123287671232</v>
      </c>
    </row>
    <row r="4052" spans="1:10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 s="10">
        <f>(C4052-VLOOKUP(H4052,Riders!$A$2:$E$8002,4,FALSE))/365</f>
        <v>25.649315068493152</v>
      </c>
    </row>
    <row r="4053" spans="1:10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 s="10">
        <f>(C4053-VLOOKUP(H4053,Riders!$A$2:$E$8002,4,FALSE))/365</f>
        <v>20.334246575342465</v>
      </c>
    </row>
    <row r="4054" spans="1:10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 s="10">
        <f>(C4054-VLOOKUP(H4054,Riders!$A$2:$E$8002,4,FALSE))/365</f>
        <v>23.712328767123289</v>
      </c>
    </row>
    <row r="4055" spans="1:10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 s="10">
        <f>(C4055-VLOOKUP(H4055,Riders!$A$2:$E$8002,4,FALSE))/365</f>
        <v>28.454794520547946</v>
      </c>
    </row>
    <row r="4056" spans="1:10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 s="10">
        <f>(C4056-VLOOKUP(H4056,Riders!$A$2:$E$8002,4,FALSE))/365</f>
        <v>28.073972602739726</v>
      </c>
    </row>
    <row r="4057" spans="1:10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 s="10">
        <f>(C4057-VLOOKUP(H4057,Riders!$A$2:$E$8002,4,FALSE))/365</f>
        <v>28.657534246575342</v>
      </c>
    </row>
    <row r="4058" spans="1:10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 s="10">
        <f>(C4058-VLOOKUP(H4058,Riders!$A$2:$E$8002,4,FALSE))/365</f>
        <v>21.021917808219179</v>
      </c>
    </row>
    <row r="4059" spans="1:10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 s="10">
        <f>(C4059-VLOOKUP(H4059,Riders!$A$2:$E$8002,4,FALSE))/365</f>
        <v>31.002739726027396</v>
      </c>
    </row>
    <row r="4060" spans="1:10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 s="10">
        <f>(C4060-VLOOKUP(H4060,Riders!$A$2:$E$8002,4,FALSE))/365</f>
        <v>30.454794520547946</v>
      </c>
    </row>
    <row r="4061" spans="1:10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 s="10">
        <f>(C4061-VLOOKUP(H4061,Riders!$A$2:$E$8002,4,FALSE))/365</f>
        <v>28.739726027397261</v>
      </c>
    </row>
    <row r="4062" spans="1:10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 s="10">
        <f>(C4062-VLOOKUP(H4062,Riders!$A$2:$E$8002,4,FALSE))/365</f>
        <v>22.994520547945207</v>
      </c>
    </row>
    <row r="4063" spans="1:10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 s="10">
        <f>(C4063-VLOOKUP(H4063,Riders!$A$2:$E$8002,4,FALSE))/365</f>
        <v>33.605479452054794</v>
      </c>
    </row>
    <row r="4064" spans="1:10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 s="10">
        <f>(C4064-VLOOKUP(H4064,Riders!$A$2:$E$8002,4,FALSE))/365</f>
        <v>23.523287671232875</v>
      </c>
    </row>
    <row r="4065" spans="1:10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 s="10">
        <f>(C4065-VLOOKUP(H4065,Riders!$A$2:$E$8002,4,FALSE))/365</f>
        <v>25.328767123287673</v>
      </c>
    </row>
    <row r="4066" spans="1:10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 s="10">
        <f>(C4066-VLOOKUP(H4066,Riders!$A$2:$E$8002,4,FALSE))/365</f>
        <v>23.80821917808219</v>
      </c>
    </row>
    <row r="4067" spans="1:10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 s="10">
        <f>(C4067-VLOOKUP(H4067,Riders!$A$2:$E$8002,4,FALSE))/365</f>
        <v>27.410958904109588</v>
      </c>
    </row>
    <row r="4068" spans="1:10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 s="10">
        <f>(C4068-VLOOKUP(H4068,Riders!$A$2:$E$8002,4,FALSE))/365</f>
        <v>26.55890410958904</v>
      </c>
    </row>
    <row r="4069" spans="1:10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 s="10">
        <f>(C4069-VLOOKUP(H4069,Riders!$A$2:$E$8002,4,FALSE))/365</f>
        <v>32.347945205479455</v>
      </c>
    </row>
    <row r="4070" spans="1:10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 s="10">
        <f>(C4070-VLOOKUP(H4070,Riders!$A$2:$E$8002,4,FALSE))/365</f>
        <v>36.235616438356168</v>
      </c>
    </row>
    <row r="4071" spans="1:10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 s="10">
        <f>(C4071-VLOOKUP(H4071,Riders!$A$2:$E$8002,4,FALSE))/365</f>
        <v>21.758904109589039</v>
      </c>
    </row>
    <row r="4072" spans="1:10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 s="10">
        <f>(C4072-VLOOKUP(H4072,Riders!$A$2:$E$8002,4,FALSE))/365</f>
        <v>24.504109589041096</v>
      </c>
    </row>
    <row r="4073" spans="1:10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 s="10">
        <f>(C4073-VLOOKUP(H4073,Riders!$A$2:$E$8002,4,FALSE))/365</f>
        <v>27.989041095890411</v>
      </c>
    </row>
    <row r="4074" spans="1:10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 s="10">
        <f>(C4074-VLOOKUP(H4074,Riders!$A$2:$E$8002,4,FALSE))/365</f>
        <v>24.794520547945204</v>
      </c>
    </row>
    <row r="4075" spans="1:10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 s="10">
        <f>(C4075-VLOOKUP(H4075,Riders!$A$2:$E$8002,4,FALSE))/365</f>
        <v>25.860273972602741</v>
      </c>
    </row>
    <row r="4076" spans="1:10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 s="10">
        <f>(C4076-VLOOKUP(H4076,Riders!$A$2:$E$8002,4,FALSE))/365</f>
        <v>27.534246575342465</v>
      </c>
    </row>
    <row r="4077" spans="1:10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 s="10">
        <f>(C4077-VLOOKUP(H4077,Riders!$A$2:$E$8002,4,FALSE))/365</f>
        <v>22.490410958904111</v>
      </c>
    </row>
    <row r="4078" spans="1:10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 s="10">
        <f>(C4078-VLOOKUP(H4078,Riders!$A$2:$E$8002,4,FALSE))/365</f>
        <v>25.860273972602741</v>
      </c>
    </row>
    <row r="4079" spans="1:10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 s="10">
        <f>(C4079-VLOOKUP(H4079,Riders!$A$2:$E$8002,4,FALSE))/365</f>
        <v>32.347945205479455</v>
      </c>
    </row>
    <row r="4080" spans="1:10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 s="10">
        <f>(C4080-VLOOKUP(H4080,Riders!$A$2:$E$8002,4,FALSE))/365</f>
        <v>21.460273972602739</v>
      </c>
    </row>
    <row r="4081" spans="1:10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 s="10">
        <f>(C4081-VLOOKUP(H4081,Riders!$A$2:$E$8002,4,FALSE))/365</f>
        <v>21.021917808219179</v>
      </c>
    </row>
    <row r="4082" spans="1:10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 s="10">
        <f>(C4082-VLOOKUP(H4082,Riders!$A$2:$E$8002,4,FALSE))/365</f>
        <v>24.504109589041096</v>
      </c>
    </row>
    <row r="4083" spans="1:10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 s="10">
        <f>(C4083-VLOOKUP(H4083,Riders!$A$2:$E$8002,4,FALSE))/365</f>
        <v>24.24931506849315</v>
      </c>
    </row>
    <row r="4084" spans="1:10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 s="10">
        <f>(C4084-VLOOKUP(H4084,Riders!$A$2:$E$8002,4,FALSE))/365</f>
        <v>36.235616438356168</v>
      </c>
    </row>
    <row r="4085" spans="1:10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 s="10">
        <f>(C4085-VLOOKUP(H4085,Riders!$A$2:$E$8002,4,FALSE))/365</f>
        <v>27.534246575342465</v>
      </c>
    </row>
    <row r="4086" spans="1:10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 s="10">
        <f>(C4086-VLOOKUP(H4086,Riders!$A$2:$E$8002,4,FALSE))/365</f>
        <v>20.660273972602738</v>
      </c>
    </row>
    <row r="4087" spans="1:10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 s="10">
        <f>(C4087-VLOOKUP(H4087,Riders!$A$2:$E$8002,4,FALSE))/365</f>
        <v>25.328767123287673</v>
      </c>
    </row>
    <row r="4088" spans="1:10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 s="10">
        <f>(C4088-VLOOKUP(H4088,Riders!$A$2:$E$8002,4,FALSE))/365</f>
        <v>22.490410958904111</v>
      </c>
    </row>
    <row r="4089" spans="1:10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 s="10">
        <f>(C4089-VLOOKUP(H4089,Riders!$A$2:$E$8002,4,FALSE))/365</f>
        <v>28.454794520547946</v>
      </c>
    </row>
    <row r="4090" spans="1:10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 s="10">
        <f>(C4090-VLOOKUP(H4090,Riders!$A$2:$E$8002,4,FALSE))/365</f>
        <v>24.13150684931507</v>
      </c>
    </row>
    <row r="4091" spans="1:10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 s="10">
        <f>(C4091-VLOOKUP(H4091,Riders!$A$2:$E$8002,4,FALSE))/365</f>
        <v>27.268493150684932</v>
      </c>
    </row>
    <row r="4092" spans="1:10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 s="10">
        <f>(C4092-VLOOKUP(H4092,Riders!$A$2:$E$8002,4,FALSE))/365</f>
        <v>21.758904109589039</v>
      </c>
    </row>
    <row r="4093" spans="1:10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 s="10">
        <f>(C4093-VLOOKUP(H4093,Riders!$A$2:$E$8002,4,FALSE))/365</f>
        <v>28.739726027397261</v>
      </c>
    </row>
    <row r="4094" spans="1:10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 s="10">
        <f>(C4094-VLOOKUP(H4094,Riders!$A$2:$E$8002,4,FALSE))/365</f>
        <v>21.967123287671232</v>
      </c>
    </row>
    <row r="4095" spans="1:10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 s="10">
        <f>(C4095-VLOOKUP(H4095,Riders!$A$2:$E$8002,4,FALSE))/365</f>
        <v>28.073972602739726</v>
      </c>
    </row>
    <row r="4096" spans="1:10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 s="10">
        <f>(C4096-VLOOKUP(H4096,Riders!$A$2:$E$8002,4,FALSE))/365</f>
        <v>28.509589041095889</v>
      </c>
    </row>
    <row r="4097" spans="1:10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 s="10">
        <f>(C4097-VLOOKUP(H4097,Riders!$A$2:$E$8002,4,FALSE))/365</f>
        <v>20.202739726027396</v>
      </c>
    </row>
    <row r="4098" spans="1:10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 s="10">
        <f>(C4098-VLOOKUP(H4098,Riders!$A$2:$E$8002,4,FALSE))/365</f>
        <v>27.410958904109588</v>
      </c>
    </row>
    <row r="4099" spans="1:10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 s="10">
        <f>(C4099-VLOOKUP(H4099,Riders!$A$2:$E$8002,4,FALSE))/365</f>
        <v>31.002739726027396</v>
      </c>
    </row>
    <row r="4100" spans="1:10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 s="10">
        <f>(C4100-VLOOKUP(H4100,Riders!$A$2:$E$8002,4,FALSE))/365</f>
        <v>28.657534246575342</v>
      </c>
    </row>
    <row r="4101" spans="1:10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 s="10">
        <f>(C4101-VLOOKUP(H4101,Riders!$A$2:$E$8002,4,FALSE))/365</f>
        <v>22.994520547945207</v>
      </c>
    </row>
    <row r="4102" spans="1:10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 s="10">
        <f>(C4102-VLOOKUP(H4102,Riders!$A$2:$E$8002,4,FALSE))/365</f>
        <v>25.649315068493152</v>
      </c>
    </row>
    <row r="4103" spans="1:10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 s="10">
        <f>(C4103-VLOOKUP(H4103,Riders!$A$2:$E$8002,4,FALSE))/365</f>
        <v>23.523287671232875</v>
      </c>
    </row>
    <row r="4104" spans="1:10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 s="10">
        <f>(C4104-VLOOKUP(H4104,Riders!$A$2:$E$8002,4,FALSE))/365</f>
        <v>26.55890410958904</v>
      </c>
    </row>
    <row r="4105" spans="1:10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 s="10">
        <f>(C4105-VLOOKUP(H4105,Riders!$A$2:$E$8002,4,FALSE))/365</f>
        <v>24.794520547945204</v>
      </c>
    </row>
    <row r="4106" spans="1:10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 s="10">
        <f>(C4106-VLOOKUP(H4106,Riders!$A$2:$E$8002,4,FALSE))/365</f>
        <v>20.334246575342465</v>
      </c>
    </row>
    <row r="4107" spans="1:10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 s="10">
        <f>(C4107-VLOOKUP(H4107,Riders!$A$2:$E$8002,4,FALSE))/365</f>
        <v>33.605479452054794</v>
      </c>
    </row>
    <row r="4108" spans="1:10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 s="10">
        <f>(C4108-VLOOKUP(H4108,Riders!$A$2:$E$8002,4,FALSE))/365</f>
        <v>30.454794520547946</v>
      </c>
    </row>
    <row r="4109" spans="1:10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 s="10">
        <f>(C4109-VLOOKUP(H4109,Riders!$A$2:$E$8002,4,FALSE))/365</f>
        <v>24.24931506849315</v>
      </c>
    </row>
    <row r="4110" spans="1:10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 s="10">
        <f>(C4110-VLOOKUP(H4110,Riders!$A$2:$E$8002,4,FALSE))/365</f>
        <v>27.410958904109588</v>
      </c>
    </row>
    <row r="4111" spans="1:10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 s="10">
        <f>(C4111-VLOOKUP(H4111,Riders!$A$2:$E$8002,4,FALSE))/365</f>
        <v>25.336986301369862</v>
      </c>
    </row>
    <row r="4112" spans="1:10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 s="10">
        <f>(C4112-VLOOKUP(H4112,Riders!$A$2:$E$8002,4,FALSE))/365</f>
        <v>27.989041095890411</v>
      </c>
    </row>
    <row r="4113" spans="1:10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 s="10">
        <f>(C4113-VLOOKUP(H4113,Riders!$A$2:$E$8002,4,FALSE))/365</f>
        <v>28.739726027397261</v>
      </c>
    </row>
    <row r="4114" spans="1:10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 s="10">
        <f>(C4114-VLOOKUP(H4114,Riders!$A$2:$E$8002,4,FALSE))/365</f>
        <v>23.80821917808219</v>
      </c>
    </row>
    <row r="4115" spans="1:10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 s="10">
        <f>(C4115-VLOOKUP(H4115,Riders!$A$2:$E$8002,4,FALSE))/365</f>
        <v>25.860273972602741</v>
      </c>
    </row>
    <row r="4116" spans="1:10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 s="10">
        <f>(C4116-VLOOKUP(H4116,Riders!$A$2:$E$8002,4,FALSE))/365</f>
        <v>23.712328767123289</v>
      </c>
    </row>
    <row r="4117" spans="1:10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 s="10">
        <f>(C4117-VLOOKUP(H4117,Riders!$A$2:$E$8002,4,FALSE))/365</f>
        <v>22.490410958904111</v>
      </c>
    </row>
    <row r="4118" spans="1:10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 s="10">
        <f>(C4118-VLOOKUP(H4118,Riders!$A$2:$E$8002,4,FALSE))/365</f>
        <v>23.523287671232875</v>
      </c>
    </row>
    <row r="4119" spans="1:10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 s="10">
        <f>(C4119-VLOOKUP(H4119,Riders!$A$2:$E$8002,4,FALSE))/365</f>
        <v>23.80821917808219</v>
      </c>
    </row>
    <row r="4120" spans="1:10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 s="10">
        <f>(C4120-VLOOKUP(H4120,Riders!$A$2:$E$8002,4,FALSE))/365</f>
        <v>27.410958904109588</v>
      </c>
    </row>
    <row r="4121" spans="1:10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 s="10">
        <f>(C4121-VLOOKUP(H4121,Riders!$A$2:$E$8002,4,FALSE))/365</f>
        <v>25.860273972602741</v>
      </c>
    </row>
    <row r="4122" spans="1:10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 s="10">
        <f>(C4122-VLOOKUP(H4122,Riders!$A$2:$E$8002,4,FALSE))/365</f>
        <v>30.454794520547946</v>
      </c>
    </row>
    <row r="4123" spans="1:10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 s="10">
        <f>(C4123-VLOOKUP(H4123,Riders!$A$2:$E$8002,4,FALSE))/365</f>
        <v>24.24931506849315</v>
      </c>
    </row>
    <row r="4124" spans="1:10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 s="10">
        <f>(C4124-VLOOKUP(H4124,Riders!$A$2:$E$8002,4,FALSE))/365</f>
        <v>23.712328767123289</v>
      </c>
    </row>
    <row r="4125" spans="1:10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 s="10">
        <f>(C4125-VLOOKUP(H4125,Riders!$A$2:$E$8002,4,FALSE))/365</f>
        <v>25.336986301369862</v>
      </c>
    </row>
    <row r="4126" spans="1:10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 s="10">
        <f>(C4126-VLOOKUP(H4126,Riders!$A$2:$E$8002,4,FALSE))/365</f>
        <v>27.989041095890411</v>
      </c>
    </row>
    <row r="4127" spans="1:10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 s="10">
        <f>(C4127-VLOOKUP(H4127,Riders!$A$2:$E$8002,4,FALSE))/365</f>
        <v>23.523287671232875</v>
      </c>
    </row>
    <row r="4128" spans="1:10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 s="10">
        <f>(C4131-VLOOKUP(H4131,Riders!$A$2:$E$8002,4,FALSE))/365</f>
        <v>29.950684931506849</v>
      </c>
      <c r="K4131" s="29"/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 s="10">
        <f>(C4144-VLOOKUP(H4144,Riders!$A$2:$E$8002,4,FALSE))/365</f>
        <v>25.284931506849315</v>
      </c>
    </row>
    <row r="4145" spans="1:10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 s="10">
        <f>(C4145-VLOOKUP(H4145,Riders!$A$2:$E$8002,4,FALSE))/365</f>
        <v>23.301369863013697</v>
      </c>
    </row>
    <row r="4146" spans="1:10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 s="10">
        <f>(C4146-VLOOKUP(H4146,Riders!$A$2:$E$8002,4,FALSE))/365</f>
        <v>22.789041095890411</v>
      </c>
    </row>
    <row r="4147" spans="1:10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 s="10">
        <f>(C4147-VLOOKUP(H4147,Riders!$A$2:$E$8002,4,FALSE))/365</f>
        <v>24.671232876712327</v>
      </c>
    </row>
    <row r="4148" spans="1:10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 s="10">
        <f>(C4148-VLOOKUP(H4148,Riders!$A$2:$E$8002,4,FALSE))/365</f>
        <v>24.915068493150685</v>
      </c>
    </row>
    <row r="4149" spans="1:10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 s="10">
        <f>(C4149-VLOOKUP(H4149,Riders!$A$2:$E$8002,4,FALSE))/365</f>
        <v>26.693150684931506</v>
      </c>
    </row>
    <row r="4150" spans="1:10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 s="10">
        <f>(C4150-VLOOKUP(H4150,Riders!$A$2:$E$8002,4,FALSE))/365</f>
        <v>25.917808219178081</v>
      </c>
    </row>
    <row r="4151" spans="1:10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 s="10">
        <f>(C4151-VLOOKUP(H4151,Riders!$A$2:$E$8002,4,FALSE))/365</f>
        <v>25.668493150684931</v>
      </c>
    </row>
    <row r="4152" spans="1:10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 s="10">
        <f>(C4152-VLOOKUP(H4152,Riders!$A$2:$E$8002,4,FALSE))/365</f>
        <v>22.421917808219177</v>
      </c>
    </row>
    <row r="4153" spans="1:10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 s="10">
        <f>(C4153-VLOOKUP(H4153,Riders!$A$2:$E$8002,4,FALSE))/365</f>
        <v>28.602739726027398</v>
      </c>
    </row>
    <row r="4154" spans="1:10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 s="10">
        <f>(C4154-VLOOKUP(H4154,Riders!$A$2:$E$8002,4,FALSE))/365</f>
        <v>21.402739726027399</v>
      </c>
    </row>
    <row r="4155" spans="1:10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 s="10">
        <f>(C4155-VLOOKUP(H4155,Riders!$A$2:$E$8002,4,FALSE))/365</f>
        <v>25.471232876712328</v>
      </c>
    </row>
    <row r="4156" spans="1:10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 s="10">
        <f>(C4156-VLOOKUP(H4156,Riders!$A$2:$E$8002,4,FALSE))/365</f>
        <v>22.421917808219177</v>
      </c>
    </row>
    <row r="4157" spans="1:10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 s="10">
        <f>(C4157-VLOOKUP(H4157,Riders!$A$2:$E$8002,4,FALSE))/365</f>
        <v>24.671232876712327</v>
      </c>
    </row>
    <row r="4158" spans="1:10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 s="10">
        <f>(C4158-VLOOKUP(H4158,Riders!$A$2:$E$8002,4,FALSE))/365</f>
        <v>19.186301369863013</v>
      </c>
    </row>
    <row r="4159" spans="1:10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 s="10">
        <f>(C4159-VLOOKUP(H4159,Riders!$A$2:$E$8002,4,FALSE))/365</f>
        <v>22.468493150684932</v>
      </c>
    </row>
    <row r="4160" spans="1:10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 s="10">
        <f>(C4160-VLOOKUP(H4160,Riders!$A$2:$E$8002,4,FALSE))/365</f>
        <v>19.953424657534246</v>
      </c>
    </row>
    <row r="4161" spans="1:10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 s="10">
        <f>(C4161-VLOOKUP(H4161,Riders!$A$2:$E$8002,4,FALSE))/365</f>
        <v>20.391780821917809</v>
      </c>
    </row>
    <row r="4162" spans="1:10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 s="10">
        <f>(C4162-VLOOKUP(H4162,Riders!$A$2:$E$8002,4,FALSE))/365</f>
        <v>23.301369863013697</v>
      </c>
    </row>
    <row r="4163" spans="1:10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 s="10">
        <f>(C4163-VLOOKUP(H4163,Riders!$A$2:$E$8002,4,FALSE))/365</f>
        <v>18.87123287671233</v>
      </c>
    </row>
    <row r="4164" spans="1:10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 s="10">
        <f>(C4164-VLOOKUP(H4164,Riders!$A$2:$E$8002,4,FALSE))/365</f>
        <v>26.693150684931506</v>
      </c>
    </row>
    <row r="4165" spans="1:10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 s="10">
        <f>(C4165-VLOOKUP(H4165,Riders!$A$2:$E$8002,4,FALSE))/365</f>
        <v>28.602739726027398</v>
      </c>
    </row>
    <row r="4166" spans="1:10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 s="10">
        <f>(C4166-VLOOKUP(H4166,Riders!$A$2:$E$8002,4,FALSE))/365</f>
        <v>28.512328767123286</v>
      </c>
    </row>
    <row r="4167" spans="1:10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 s="10">
        <f>(C4167-VLOOKUP(H4167,Riders!$A$2:$E$8002,4,FALSE))/365</f>
        <v>21.402739726027399</v>
      </c>
    </row>
    <row r="4168" spans="1:10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 s="10">
        <f>(C4168-VLOOKUP(H4168,Riders!$A$2:$E$8002,4,FALSE))/365</f>
        <v>25.668493150684931</v>
      </c>
    </row>
    <row r="4169" spans="1:10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 s="10">
        <f>(C4169-VLOOKUP(H4169,Riders!$A$2:$E$8002,4,FALSE))/365</f>
        <v>24.915068493150685</v>
      </c>
    </row>
    <row r="4170" spans="1:10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 s="10">
        <f>(C4170-VLOOKUP(H4170,Riders!$A$2:$E$8002,4,FALSE))/365</f>
        <v>26.693150684931506</v>
      </c>
    </row>
    <row r="4171" spans="1:10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 s="10">
        <f>(C4171-VLOOKUP(H4171,Riders!$A$2:$E$8002,4,FALSE))/365</f>
        <v>28.512328767123286</v>
      </c>
    </row>
    <row r="4172" spans="1:10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 s="10">
        <f>(C4172-VLOOKUP(H4172,Riders!$A$2:$E$8002,4,FALSE))/365</f>
        <v>25.284931506849315</v>
      </c>
    </row>
    <row r="4173" spans="1:10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 s="10">
        <f>(C4173-VLOOKUP(H4173,Riders!$A$2:$E$8002,4,FALSE))/365</f>
        <v>31.06027397260274</v>
      </c>
    </row>
    <row r="4174" spans="1:10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 s="10">
        <f>(C4174-VLOOKUP(H4174,Riders!$A$2:$E$8002,4,FALSE))/365</f>
        <v>29.950684931506849</v>
      </c>
    </row>
    <row r="4175" spans="1:10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 s="10">
        <f>(C4175-VLOOKUP(H4175,Riders!$A$2:$E$8002,4,FALSE))/365</f>
        <v>25.471232876712328</v>
      </c>
    </row>
    <row r="4176" spans="1:10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 s="10">
        <f>(C4176-VLOOKUP(H4176,Riders!$A$2:$E$8002,4,FALSE))/365</f>
        <v>23.865753424657534</v>
      </c>
    </row>
    <row r="4177" spans="1:10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 s="10">
        <f>(C4177-VLOOKUP(H4177,Riders!$A$2:$E$8002,4,FALSE))/365</f>
        <v>26.805479452054794</v>
      </c>
    </row>
    <row r="4178" spans="1:10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 s="10">
        <f>(C4178-VLOOKUP(H4178,Riders!$A$2:$E$8002,4,FALSE))/365</f>
        <v>23.301369863013697</v>
      </c>
    </row>
    <row r="4179" spans="1:10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 s="10">
        <f>(C4179-VLOOKUP(H4179,Riders!$A$2:$E$8002,4,FALSE))/365</f>
        <v>25.917808219178081</v>
      </c>
    </row>
    <row r="4180" spans="1:10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 s="10">
        <f>(C4180-VLOOKUP(H4180,Riders!$A$2:$E$8002,4,FALSE))/365</f>
        <v>23.063013698630137</v>
      </c>
    </row>
    <row r="4181" spans="1:10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 s="10">
        <f>(C4181-VLOOKUP(H4181,Riders!$A$2:$E$8002,4,FALSE))/365</f>
        <v>22.468493150684932</v>
      </c>
    </row>
    <row r="4182" spans="1:10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 s="10">
        <f>(C4182-VLOOKUP(H4182,Riders!$A$2:$E$8002,4,FALSE))/365</f>
        <v>23.865753424657534</v>
      </c>
    </row>
    <row r="4183" spans="1:10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 s="10">
        <f>(C4183-VLOOKUP(H4183,Riders!$A$2:$E$8002,4,FALSE))/365</f>
        <v>25.284931506849315</v>
      </c>
    </row>
    <row r="4184" spans="1:10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 s="10">
        <f>(C4184-VLOOKUP(H4184,Riders!$A$2:$E$8002,4,FALSE))/365</f>
        <v>26.693150684931506</v>
      </c>
    </row>
    <row r="4185" spans="1:10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 s="10">
        <f>(C4185-VLOOKUP(H4185,Riders!$A$2:$E$8002,4,FALSE))/365</f>
        <v>23.301369863013697</v>
      </c>
    </row>
    <row r="4186" spans="1:10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 s="10">
        <f>(C4186-VLOOKUP(H4186,Riders!$A$2:$E$8002,4,FALSE))/365</f>
        <v>26.805479452054794</v>
      </c>
    </row>
    <row r="4187" spans="1:10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 s="10">
        <f>(C4187-VLOOKUP(H4187,Riders!$A$2:$E$8002,4,FALSE))/365</f>
        <v>28.512328767123286</v>
      </c>
    </row>
    <row r="4188" spans="1:10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 s="10">
        <f>(C4188-VLOOKUP(H4188,Riders!$A$2:$E$8002,4,FALSE))/365</f>
        <v>31.06027397260274</v>
      </c>
    </row>
    <row r="4189" spans="1:10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 s="10">
        <f>(C4189-VLOOKUP(H4189,Riders!$A$2:$E$8002,4,FALSE))/365</f>
        <v>22.468493150684932</v>
      </c>
    </row>
    <row r="4190" spans="1:10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 s="10">
        <f>(C4190-VLOOKUP(H4190,Riders!$A$2:$E$8002,4,FALSE))/365</f>
        <v>23.063013698630137</v>
      </c>
    </row>
    <row r="4191" spans="1:10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 s="10">
        <f>(C4191-VLOOKUP(H4191,Riders!$A$2:$E$8002,4,FALSE))/365</f>
        <v>25.917808219178081</v>
      </c>
    </row>
    <row r="4192" spans="1:10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 s="10">
        <f>(C4194-VLOOKUP(H4194,Riders!$A$2:$E$8002,4,FALSE))/365</f>
        <v>25.6</v>
      </c>
      <c r="K4194" s="29">
        <f>VLOOKUP(H4194,'Sprint Qual'!$E$173:$L$207,8,FALSE)</f>
        <v>9.3850204645585134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 s="10">
        <f>(C4195-VLOOKUP(H4195,Riders!$A$2:$E$8002,4,FALSE))/365</f>
        <v>26.898630136986302</v>
      </c>
      <c r="K4195" s="29" t="e">
        <f>VLOOKUP(H4195,'Sprint Qual'!$E$173:$L$207,8,FALSE)</f>
        <v>#N/A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 s="10">
        <f>(C4196-VLOOKUP(H4196,Riders!$A$2:$E$8002,4,FALSE))/365</f>
        <v>27.797260273972604</v>
      </c>
      <c r="K4196" s="29" t="e">
        <f>VLOOKUP(H4196,'Sprint Qual'!$E$173:$L$207,8,FALSE)</f>
        <v>#N/A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 s="10">
        <f>(C4197-VLOOKUP(H4197,Riders!$A$2:$E$8002,4,FALSE))/365</f>
        <v>23.742465753424657</v>
      </c>
      <c r="K4197" s="29">
        <f>VLOOKUP(H4197,'Sprint Qual'!$E$173:$L$207,8,FALSE)</f>
        <v>9.698014600899759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 s="10">
        <f>(C4198-VLOOKUP(H4198,Riders!$A$2:$E$8002,4,FALSE))/365</f>
        <v>24.394520547945206</v>
      </c>
      <c r="K4198" s="29" t="e">
        <f>VLOOKUP(H4198,'Sprint Qual'!$E$173:$L$207,8,FALSE)</f>
        <v>#N/A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 s="10">
        <f>(C4199-VLOOKUP(H4199,Riders!$A$2:$E$8002,4,FALSE))/365</f>
        <v>30.717808219178082</v>
      </c>
      <c r="K4199" s="29">
        <f>VLOOKUP(H4199,'Sprint Qual'!$E$173:$L$207,8,FALSE)</f>
        <v>9.7380202063919281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 s="10">
        <f>(C4200-VLOOKUP(H4200,Riders!$A$2:$E$8002,4,FALSE))/365</f>
        <v>28.791780821917808</v>
      </c>
      <c r="K4200" s="29" t="e">
        <f>VLOOKUP(H4200,'Sprint Qual'!$E$173:$L$207,8,FALSE)</f>
        <v>#N/A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 s="10">
        <f>(C4201-VLOOKUP(H4201,Riders!$A$2:$E$8002,4,FALSE))/365</f>
        <v>25.504109589041096</v>
      </c>
      <c r="K4201" s="29">
        <f>VLOOKUP(H4201,'Sprint Qual'!$E$173:$L$207,8,FALSE)</f>
        <v>9.5869617320444185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 s="10">
        <f>(C4202-VLOOKUP(H4202,Riders!$A$2:$E$8002,4,FALSE))/365</f>
        <v>28.252054794520546</v>
      </c>
      <c r="K4202" s="29" t="e">
        <f>VLOOKUP(H4202,'Sprint Qual'!$E$173:$L$207,8,FALSE)</f>
        <v>#N/A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 s="10">
        <f>(C4203-VLOOKUP(H4203,Riders!$A$2:$E$8002,4,FALSE))/365</f>
        <v>35.38356164383562</v>
      </c>
      <c r="K4203" s="29" t="e">
        <f>VLOOKUP(H4203,'Sprint Qual'!$E$173:$L$207,8,FALSE)</f>
        <v>#N/A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 s="10">
        <f>(C4204-VLOOKUP(H4204,Riders!$A$2:$E$8002,4,FALSE))/365</f>
        <v>23.975342465753425</v>
      </c>
      <c r="K4204" s="29" t="e">
        <f>VLOOKUP(H4204,'Sprint Qual'!$E$173:$L$207,8,FALSE)</f>
        <v>#N/A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 s="10">
        <f>(C4205-VLOOKUP(H4205,Riders!$A$2:$E$8002,4,FALSE))/365</f>
        <v>23.506849315068493</v>
      </c>
      <c r="K4205" s="29">
        <f>VLOOKUP(H4205,'Sprint Qual'!$E$173:$L$207,8,FALSE)</f>
        <v>9.6540627514078849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 s="10">
        <f>(C4206-VLOOKUP(H4206,Riders!$A$2:$E$8002,4,FALSE))/365</f>
        <v>28.717808219178082</v>
      </c>
      <c r="K4206" s="29" t="e">
        <f>VLOOKUP(H4206,'Sprint Qual'!$E$173:$L$207,8,FALSE)</f>
        <v>#N/A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 s="10">
        <f>(C4207-VLOOKUP(H4207,Riders!$A$2:$E$8002,4,FALSE))/365</f>
        <v>23.786301369863015</v>
      </c>
      <c r="K4207" s="29">
        <f>VLOOKUP(H4207,'Sprint Qual'!$E$173:$L$207,8,FALSE)</f>
        <v>9.5989761092150179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 s="10">
        <f>(C4208-VLOOKUP(H4208,Riders!$A$2:$E$8002,4,FALSE))/365</f>
        <v>25.057534246575344</v>
      </c>
      <c r="K4208" s="29" t="e">
        <f>VLOOKUP(H4208,'Sprint Qual'!$E$173:$L$207,8,FALSE)</f>
        <v>#N/A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 s="10">
        <f>(C4209-VLOOKUP(H4209,Riders!$A$2:$E$8002,4,FALSE))/365</f>
        <v>26.745205479452054</v>
      </c>
      <c r="K4209" s="29" t="e">
        <f>VLOOKUP(H4209,'Sprint Qual'!$E$173:$L$207,8,FALSE)</f>
        <v>#N/A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 s="10">
        <f>(C4210-VLOOKUP(H4210,Riders!$A$2:$E$8002,4,FALSE))/365</f>
        <v>30.156164383561645</v>
      </c>
      <c r="K4210" s="29" t="e">
        <f>VLOOKUP(H4210,'Sprint Qual'!$E$173:$L$207,8,FALSE)</f>
        <v>#N/A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 s="10">
        <f>(C4211-VLOOKUP(H4211,Riders!$A$2:$E$8002,4,FALSE))/365</f>
        <v>29.841095890410958</v>
      </c>
      <c r="K4211" s="29" t="e">
        <f>VLOOKUP(H4211,'Sprint Qual'!$E$173:$L$207,8,FALSE)</f>
        <v>#N/A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 s="10">
        <f>(C4212-VLOOKUP(H4212,Riders!$A$2:$E$8002,4,FALSE))/365</f>
        <v>29.002739726027396</v>
      </c>
      <c r="K4212" s="29">
        <f>VLOOKUP(H4212,'Sprint Qual'!$E$173:$L$207,8,FALSE)</f>
        <v>9.6950111088668951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 s="10">
        <f>(C4213-VLOOKUP(H4213,Riders!$A$2:$E$8002,4,FALSE))/365</f>
        <v>24.512328767123286</v>
      </c>
      <c r="K4213" s="29">
        <f>VLOOKUP(H4213,'Sprint Qual'!$E$173:$L$207,8,FALSE)</f>
        <v>10.347057555507654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 s="10">
        <f>(C4214-VLOOKUP(H4214,Riders!$A$2:$E$8002,4,FALSE))/365</f>
        <v>21.608219178082191</v>
      </c>
      <c r="K4214" s="29">
        <f>VLOOKUP(H4214,'Sprint Qual'!$E$173:$L$207,8,FALSE)</f>
        <v>10.736973962838139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 s="10">
        <f>(C4215-VLOOKUP(H4215,Riders!$A$2:$E$8002,4,FALSE))/365</f>
        <v>25.490410958904111</v>
      </c>
      <c r="K4215" s="29">
        <f>VLOOKUP(H4215,'Sprint Qual'!$E$173:$L$207,8,FALSE)</f>
        <v>9.7079524310330889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 s="10">
        <f>(C4216-VLOOKUP(H4216,Riders!$A$2:$E$8002,4,FALSE))/365</f>
        <v>29.597260273972601</v>
      </c>
      <c r="K4216" s="29">
        <f>VLOOKUP(H4216,'Sprint Qual'!$E$173:$L$207,8,FALSE)</f>
        <v>9.5689964514971493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 s="10">
        <f>(C4217-VLOOKUP(H4217,Riders!$A$2:$E$8002,4,FALSE))/365</f>
        <v>22.673972602739727</v>
      </c>
      <c r="K4217" s="29">
        <f>VLOOKUP(H4217,'Sprint Qual'!$E$173:$L$207,8,FALSE)</f>
        <v>9.7419730201469417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 s="10">
        <f>(C4218-VLOOKUP(H4218,Riders!$A$2:$E$8002,4,FALSE))/365</f>
        <v>27.673972602739727</v>
      </c>
      <c r="K4218" s="29" t="e">
        <f>VLOOKUP(H4218,'Sprint Qual'!$E$173:$L$207,8,FALSE)</f>
        <v>#N/A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 s="10">
        <f>(C4219-VLOOKUP(H4219,Riders!$A$2:$E$8002,4,FALSE))/365</f>
        <v>20.923287671232877</v>
      </c>
      <c r="K4219" s="29" t="e">
        <f>VLOOKUP(H4219,'Sprint Qual'!$E$173:$L$207,8,FALSE)</f>
        <v>#N/A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 s="10">
        <f>(C4220-VLOOKUP(H4220,Riders!$A$2:$E$8002,4,FALSE))/365</f>
        <v>32.898630136986299</v>
      </c>
      <c r="K4220" s="29">
        <f>VLOOKUP(H4220,'Sprint Qual'!$E$173:$L$207,8,FALSE)</f>
        <v>10.534940887276134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 s="10">
        <f>(C4221-VLOOKUP(H4221,Riders!$A$2:$E$8002,4,FALSE))/365</f>
        <v>27.673972602739727</v>
      </c>
      <c r="K4221" s="29" t="e">
        <f>VLOOKUP(H4221,'Sprint Qual'!$E$173:$L$207,8,FALSE)</f>
        <v>#N/A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 s="10">
        <f>(C4222-VLOOKUP(H4222,Riders!$A$2:$E$8002,4,FALSE))/365</f>
        <v>24.512328767123286</v>
      </c>
      <c r="K4222" s="29">
        <f>VLOOKUP(H4222,'Sprint Qual'!$E$173:$L$207,8,FALSE)</f>
        <v>10.347057555507654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 s="10">
        <f>(C4223-VLOOKUP(H4223,Riders!$A$2:$E$8002,4,FALSE))/365</f>
        <v>26.745205479452054</v>
      </c>
      <c r="K4223" s="29" t="e">
        <f>VLOOKUP(H4223,'Sprint Qual'!$E$173:$L$207,8,FALSE)</f>
        <v>#N/A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 s="10">
        <f>(C4224-VLOOKUP(H4224,Riders!$A$2:$E$8002,4,FALSE))/365</f>
        <v>27.797260273972604</v>
      </c>
      <c r="K4224" s="29" t="e">
        <f>VLOOKUP(H4224,'Sprint Qual'!$E$173:$L$207,8,FALSE)</f>
        <v>#N/A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 s="10">
        <f>(C4225-VLOOKUP(H4225,Riders!$A$2:$E$8002,4,FALSE))/365</f>
        <v>25.504109589041096</v>
      </c>
      <c r="K4225" s="29">
        <f>VLOOKUP(H4225,'Sprint Qual'!$E$173:$L$207,8,FALSE)</f>
        <v>9.5869617320444185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 s="10">
        <f>(C4226-VLOOKUP(H4226,Riders!$A$2:$E$8002,4,FALSE))/365</f>
        <v>23.742465753424657</v>
      </c>
      <c r="K4226" s="29">
        <f>VLOOKUP(H4226,'Sprint Qual'!$E$173:$L$207,8,FALSE)</f>
        <v>9.698014600899759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 s="10">
        <f>(C4227-VLOOKUP(H4227,Riders!$A$2:$E$8002,4,FALSE))/365</f>
        <v>20.923287671232877</v>
      </c>
      <c r="K4227" s="29" t="e">
        <f>VLOOKUP(H4227,'Sprint Qual'!$E$173:$L$207,8,FALSE)</f>
        <v>#N/A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 s="10">
        <f>(C4228-VLOOKUP(H4228,Riders!$A$2:$E$8002,4,FALSE))/365</f>
        <v>23.786301369863015</v>
      </c>
      <c r="K4228" s="29">
        <f>VLOOKUP(H4228,'Sprint Qual'!$E$173:$L$207,8,FALSE)</f>
        <v>9.5989761092150179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 s="10">
        <f>(C4229-VLOOKUP(H4229,Riders!$A$2:$E$8002,4,FALSE))/365</f>
        <v>21.580821917808219</v>
      </c>
      <c r="K4229" s="29" t="e">
        <f>VLOOKUP(H4229,'Sprint Qual'!$E$173:$L$207,8,FALSE)</f>
        <v>#N/A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 s="10">
        <f>(C4230-VLOOKUP(H4230,Riders!$A$2:$E$8002,4,FALSE))/365</f>
        <v>28.252054794520546</v>
      </c>
      <c r="K4230" s="29" t="e">
        <f>VLOOKUP(H4230,'Sprint Qual'!$E$173:$L$207,8,FALSE)</f>
        <v>#N/A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 s="10">
        <f>(C4231-VLOOKUP(H4231,Riders!$A$2:$E$8002,4,FALSE))/365</f>
        <v>21.608219178082191</v>
      </c>
      <c r="K4231" s="29">
        <f>VLOOKUP(H4231,'Sprint Qual'!$E$173:$L$207,8,FALSE)</f>
        <v>10.736973962838139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 s="10">
        <f>(C4232-VLOOKUP(H4232,Riders!$A$2:$E$8002,4,FALSE))/365</f>
        <v>28.717808219178082</v>
      </c>
      <c r="K4232" s="29" t="e">
        <f>VLOOKUP(H4232,'Sprint Qual'!$E$173:$L$207,8,FALSE)</f>
        <v>#N/A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 s="10">
        <f>(C4233-VLOOKUP(H4233,Riders!$A$2:$E$8002,4,FALSE))/365</f>
        <v>24.394520547945206</v>
      </c>
      <c r="K4233" s="29" t="e">
        <f>VLOOKUP(H4233,'Sprint Qual'!$E$173:$L$207,8,FALSE)</f>
        <v>#N/A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 s="10">
        <f>(C4234-VLOOKUP(H4234,Riders!$A$2:$E$8002,4,FALSE))/365</f>
        <v>32.898630136986299</v>
      </c>
      <c r="K4234" s="29">
        <f>VLOOKUP(H4234,'Sprint Qual'!$E$173:$L$207,8,FALSE)</f>
        <v>10.534940887276134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 s="10">
        <f>(C4235-VLOOKUP(H4235,Riders!$A$2:$E$8002,4,FALSE))/365</f>
        <v>25.057534246575344</v>
      </c>
      <c r="K4235" s="29" t="e">
        <f>VLOOKUP(H4235,'Sprint Qual'!$E$173:$L$207,8,FALSE)</f>
        <v>#N/A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 s="10">
        <f>(C4236-VLOOKUP(H4236,Riders!$A$2:$E$8002,4,FALSE))/365</f>
        <v>29.002739726027396</v>
      </c>
      <c r="K4236" s="29">
        <f>VLOOKUP(H4236,'Sprint Qual'!$E$173:$L$207,8,FALSE)</f>
        <v>9.6950111088668951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 s="10">
        <f>(C4237-VLOOKUP(H4237,Riders!$A$2:$E$8002,4,FALSE))/365</f>
        <v>22.673972602739727</v>
      </c>
      <c r="K4237" s="29">
        <f>VLOOKUP(H4237,'Sprint Qual'!$E$173:$L$207,8,FALSE)</f>
        <v>9.7419730201469417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 s="10">
        <f>(C4238-VLOOKUP(H4238,Riders!$A$2:$E$8002,4,FALSE))/365</f>
        <v>35.38356164383562</v>
      </c>
      <c r="K4238" s="29" t="e">
        <f>VLOOKUP(H4238,'Sprint Qual'!$E$173:$L$207,8,FALSE)</f>
        <v>#N/A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 s="10">
        <f>(C4239-VLOOKUP(H4239,Riders!$A$2:$E$8002,4,FALSE))/365</f>
        <v>25.6</v>
      </c>
      <c r="K4239" s="29">
        <f>VLOOKUP(H4239,'Sprint Qual'!$E$173:$L$207,8,FALSE)</f>
        <v>9.3850204645585134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 s="10">
        <f>(C4240-VLOOKUP(H4240,Riders!$A$2:$E$8002,4,FALSE))/365</f>
        <v>28.791780821917808</v>
      </c>
      <c r="K4240" s="29" t="e">
        <f>VLOOKUP(H4240,'Sprint Qual'!$E$173:$L$207,8,FALSE)</f>
        <v>#N/A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 s="10">
        <f>(C4241-VLOOKUP(H4241,Riders!$A$2:$E$8002,4,FALSE))/365</f>
        <v>30.156164383561645</v>
      </c>
      <c r="K4241" s="29" t="e">
        <f>VLOOKUP(H4241,'Sprint Qual'!$E$173:$L$207,8,FALSE)</f>
        <v>#N/A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 s="10">
        <f>(C4242-VLOOKUP(H4242,Riders!$A$2:$E$8002,4,FALSE))/365</f>
        <v>25.504109589041096</v>
      </c>
      <c r="K4242" s="29">
        <f>VLOOKUP(H4242,'Sprint Qual'!$E$173:$L$207,8,FALSE)</f>
        <v>9.5869617320444185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 s="10">
        <f>(C4243-VLOOKUP(H4243,Riders!$A$2:$E$8002,4,FALSE))/365</f>
        <v>28.252054794520546</v>
      </c>
      <c r="K4243" s="29" t="e">
        <f>VLOOKUP(H4243,'Sprint Qual'!$E$173:$L$207,8,FALSE)</f>
        <v>#N/A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 s="10">
        <f>(C4244-VLOOKUP(H4244,Riders!$A$2:$E$8002,4,FALSE))/365</f>
        <v>29.002739726027396</v>
      </c>
      <c r="K4244" s="29">
        <f>VLOOKUP(H4244,'Sprint Qual'!$E$173:$L$207,8,FALSE)</f>
        <v>9.6950111088668951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 s="10">
        <f>(C4245-VLOOKUP(H4245,Riders!$A$2:$E$8002,4,FALSE))/365</f>
        <v>23.506849315068493</v>
      </c>
      <c r="K4245" s="29">
        <f>VLOOKUP(H4245,'Sprint Qual'!$E$173:$L$207,8,FALSE)</f>
        <v>9.6540627514078849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 s="10">
        <f>(C4246-VLOOKUP(H4246,Riders!$A$2:$E$8002,4,FALSE))/365</f>
        <v>25.057534246575344</v>
      </c>
      <c r="K4246" s="29" t="e">
        <f>VLOOKUP(H4246,'Sprint Qual'!$E$173:$L$207,8,FALSE)</f>
        <v>#N/A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 s="10">
        <f>(C4247-VLOOKUP(H4247,Riders!$A$2:$E$8002,4,FALSE))/365</f>
        <v>21.608219178082191</v>
      </c>
      <c r="K4247" s="29">
        <f>VLOOKUP(H4247,'Sprint Qual'!$E$173:$L$207,8,FALSE)</f>
        <v>10.736973962838139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 s="10">
        <f>(C4248-VLOOKUP(H4248,Riders!$A$2:$E$8002,4,FALSE))/365</f>
        <v>25.490410958904111</v>
      </c>
      <c r="K4248" s="29">
        <f>VLOOKUP(H4248,'Sprint Qual'!$E$173:$L$207,8,FALSE)</f>
        <v>9.7079524310330889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 s="10">
        <f>(C4249-VLOOKUP(H4249,Riders!$A$2:$E$8002,4,FALSE))/365</f>
        <v>30.717808219178082</v>
      </c>
      <c r="K4249" s="29">
        <f>VLOOKUP(H4249,'Sprint Qual'!$E$173:$L$207,8,FALSE)</f>
        <v>9.7380202063919281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 s="10">
        <f>(C4250-VLOOKUP(H4250,Riders!$A$2:$E$8002,4,FALSE))/365</f>
        <v>27.673972602739727</v>
      </c>
      <c r="K4250" s="29" t="e">
        <f>VLOOKUP(H4250,'Sprint Qual'!$E$173:$L$207,8,FALSE)</f>
        <v>#N/A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 s="10">
        <f>(C4251-VLOOKUP(H4251,Riders!$A$2:$E$8002,4,FALSE))/365</f>
        <v>23.975342465753425</v>
      </c>
      <c r="K4251" s="29" t="e">
        <f>VLOOKUP(H4251,'Sprint Qual'!$E$173:$L$207,8,FALSE)</f>
        <v>#N/A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 s="10">
        <f>(C4252-VLOOKUP(H4252,Riders!$A$2:$E$8002,4,FALSE))/365</f>
        <v>29.597260273972601</v>
      </c>
      <c r="K4252" s="29">
        <f>VLOOKUP(H4252,'Sprint Qual'!$E$173:$L$207,8,FALSE)</f>
        <v>9.5689964514971493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 s="10">
        <f>(C4253-VLOOKUP(H4253,Riders!$A$2:$E$8002,4,FALSE))/365</f>
        <v>26.898630136986302</v>
      </c>
      <c r="K4253" s="29" t="e">
        <f>VLOOKUP(H4253,'Sprint Qual'!$E$173:$L$207,8,FALSE)</f>
        <v>#N/A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 s="10">
        <f>(C4254-VLOOKUP(H4254,Riders!$A$2:$E$8002,4,FALSE))/365</f>
        <v>24.512328767123286</v>
      </c>
      <c r="K4254" s="29">
        <f>VLOOKUP(H4254,'Sprint Qual'!$E$173:$L$207,8,FALSE)</f>
        <v>10.347057555507654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 s="10">
        <f>(C4255-VLOOKUP(H4255,Riders!$A$2:$E$8002,4,FALSE))/365</f>
        <v>29.841095890410958</v>
      </c>
      <c r="K4255" s="29" t="e">
        <f>VLOOKUP(H4255,'Sprint Qual'!$E$173:$L$207,8,FALSE)</f>
        <v>#N/A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 s="10">
        <f>(C4256-VLOOKUP(H4256,Riders!$A$2:$E$8002,4,FALSE))/365</f>
        <v>23.742465753424657</v>
      </c>
      <c r="K4256" s="29">
        <f>VLOOKUP(H4256,'Sprint Qual'!$E$173:$L$207,8,FALSE)</f>
        <v>9.698014600899759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 s="10">
        <f>(C4257-VLOOKUP(H4257,Riders!$A$2:$E$8002,4,FALSE))/365</f>
        <v>25.057534246575344</v>
      </c>
      <c r="K4257" s="29" t="e">
        <f>VLOOKUP(H4257,'Sprint Qual'!$E$173:$L$207,8,FALSE)</f>
        <v>#N/A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 s="10">
        <f>(C4258-VLOOKUP(H4258,Riders!$A$2:$E$8002,4,FALSE))/365</f>
        <v>25.6</v>
      </c>
      <c r="K4258" s="29">
        <f>VLOOKUP(H4258,'Sprint Qual'!$E$173:$L$207,8,FALSE)</f>
        <v>9.3850204645585134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 s="10">
        <f>(C4259-VLOOKUP(H4259,Riders!$A$2:$E$8002,4,FALSE))/365</f>
        <v>28.791780821917808</v>
      </c>
      <c r="K4259" s="29" t="e">
        <f>VLOOKUP(H4259,'Sprint Qual'!$E$173:$L$207,8,FALSE)</f>
        <v>#N/A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 s="10">
        <f>(C4260-VLOOKUP(H4260,Riders!$A$2:$E$8002,4,FALSE))/365</f>
        <v>21.608219178082191</v>
      </c>
      <c r="K4260" s="29">
        <f>VLOOKUP(H4260,'Sprint Qual'!$E$173:$L$207,8,FALSE)</f>
        <v>10.736973962838139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 s="10">
        <f>(C4261-VLOOKUP(H4261,Riders!$A$2:$E$8002,4,FALSE))/365</f>
        <v>24.512328767123286</v>
      </c>
      <c r="K4261" s="29">
        <f>VLOOKUP(H4261,'Sprint Qual'!$E$173:$L$207,8,FALSE)</f>
        <v>10.347057555507654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 s="10">
        <f>(C4262-VLOOKUP(H4262,Riders!$A$2:$E$8002,4,FALSE))/365</f>
        <v>26.898630136986302</v>
      </c>
      <c r="K4262" s="29" t="e">
        <f>VLOOKUP(H4262,'Sprint Qual'!$E$173:$L$207,8,FALSE)</f>
        <v>#N/A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 s="10">
        <f>(C4263-VLOOKUP(H4263,Riders!$A$2:$E$8002,4,FALSE))/365</f>
        <v>23.975342465753425</v>
      </c>
      <c r="K4263" s="29" t="e">
        <f>VLOOKUP(H4263,'Sprint Qual'!$E$173:$L$207,8,FALSE)</f>
        <v>#N/A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 s="10">
        <f>(C4264-VLOOKUP(H4264,Riders!$A$2:$E$8002,4,FALSE))/365</f>
        <v>29.597260273972601</v>
      </c>
      <c r="K4264" s="29">
        <f>VLOOKUP(H4264,'Sprint Qual'!$E$173:$L$207,8,FALSE)</f>
        <v>9.5689964514971493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 s="10">
        <f>(C4265-VLOOKUP(H4265,Riders!$A$2:$E$8002,4,FALSE))/365</f>
        <v>25.504109589041096</v>
      </c>
      <c r="K4265" s="29">
        <f>VLOOKUP(H4265,'Sprint Qual'!$E$173:$L$207,8,FALSE)</f>
        <v>9.5869617320444185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 s="10">
        <f>(C4266-VLOOKUP(H4266,Riders!$A$2:$E$8002,4,FALSE))/365</f>
        <v>23.506849315068493</v>
      </c>
      <c r="K4266" s="29">
        <f>VLOOKUP(H4266,'Sprint Qual'!$E$173:$L$207,8,FALSE)</f>
        <v>9.6540627514078849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 s="10">
        <f>(C4267-VLOOKUP(H4267,Riders!$A$2:$E$8002,4,FALSE))/365</f>
        <v>30.156164383561645</v>
      </c>
      <c r="K4267" s="29" t="e">
        <f>VLOOKUP(H4267,'Sprint Qual'!$E$173:$L$207,8,FALSE)</f>
        <v>#N/A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 s="10">
        <f>(C4268-VLOOKUP(H4268,Riders!$A$2:$E$8002,4,FALSE))/365</f>
        <v>25.490410958904111</v>
      </c>
      <c r="K4268" s="29">
        <f>VLOOKUP(H4268,'Sprint Qual'!$E$173:$L$207,8,FALSE)</f>
        <v>9.7079524310330889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 s="10">
        <f>(C4269-VLOOKUP(H4269,Riders!$A$2:$E$8002,4,FALSE))/365</f>
        <v>25.6</v>
      </c>
      <c r="K4269" s="29">
        <f>VLOOKUP(H4269,'Sprint Qual'!$E$173:$L$207,8,FALSE)</f>
        <v>9.3850204645585134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 s="10">
        <f>(C4270-VLOOKUP(H4270,Riders!$A$2:$E$8002,4,FALSE))/365</f>
        <v>29.597260273972601</v>
      </c>
      <c r="K4270" s="29">
        <f>VLOOKUP(H4270,'Sprint Qual'!$E$173:$L$207,8,FALSE)</f>
        <v>9.5689964514971493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 s="10">
        <f>(C4271-VLOOKUP(H4271,Riders!$A$2:$E$8002,4,FALSE))/365</f>
        <v>23.975342465753425</v>
      </c>
      <c r="K4271" s="29" t="e">
        <f>VLOOKUP(H4271,'Sprint Qual'!$E$173:$L$207,8,FALSE)</f>
        <v>#N/A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 s="10">
        <f>(C4272-VLOOKUP(H4272,Riders!$A$2:$E$8002,4,FALSE))/365</f>
        <v>25.504109589041096</v>
      </c>
      <c r="K4272" s="29">
        <f>VLOOKUP(H4272,'Sprint Qual'!$E$173:$L$207,8,FALSE)</f>
        <v>9.5869617320444185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 s="10">
        <f>(C4273-VLOOKUP(H4273,Riders!$A$2:$E$8002,4,FALSE))/365</f>
        <v>25.057534246575344</v>
      </c>
      <c r="K4273" s="29" t="e">
        <f>VLOOKUP(H4273,'Sprint Qual'!$E$173:$L$207,8,FALSE)</f>
        <v>#N/A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 s="10">
        <f>(C4274-VLOOKUP(H4274,Riders!$A$2:$E$8002,4,FALSE))/365</f>
        <v>28.791780821917808</v>
      </c>
      <c r="K4274" s="29" t="e">
        <f>VLOOKUP(H4274,'Sprint Qual'!$E$173:$L$207,8,FALSE)</f>
        <v>#N/A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 s="10">
        <f>(C4275-VLOOKUP(H4275,Riders!$A$2:$E$8002,4,FALSE))/365</f>
        <v>30.156164383561645</v>
      </c>
      <c r="K4275" s="29" t="e">
        <f>VLOOKUP(H4275,'Sprint Qual'!$E$173:$L$207,8,FALSE)</f>
        <v>#N/A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 s="10">
        <f>(C4276-VLOOKUP(H4276,Riders!$A$2:$E$8002,4,FALSE))/365</f>
        <v>23.506849315068493</v>
      </c>
      <c r="K4276" s="29">
        <f>VLOOKUP(H4276,'Sprint Qual'!$E$173:$L$207,8,FALSE)</f>
        <v>9.6540627514078849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 s="10">
        <f>(C4277-VLOOKUP(H4277,Riders!$A$2:$E$8002,4,FALSE))/365</f>
        <v>25.490410958904111</v>
      </c>
      <c r="K4277" s="29">
        <f>VLOOKUP(H4277,'Sprint Qual'!$E$173:$L$207,8,FALSE)</f>
        <v>9.7079524310330889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 s="10">
        <f>(C4278-VLOOKUP(H4278,Riders!$A$2:$E$8002,4,FALSE))/365</f>
        <v>26.898630136986302</v>
      </c>
      <c r="K4278" s="29" t="e">
        <f>VLOOKUP(H4278,'Sprint Qual'!$E$173:$L$207,8,FALSE)</f>
        <v>#N/A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 s="10">
        <f>(C4279-VLOOKUP(H4279,Riders!$A$2:$E$8002,4,FALSE))/365</f>
        <v>24.512328767123286</v>
      </c>
      <c r="K4279" s="29">
        <f>VLOOKUP(H4279,'Sprint Qual'!$E$173:$L$207,8,FALSE)</f>
        <v>10.347057555507654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 s="10">
        <f>(C4280-VLOOKUP(H4280,Riders!$A$2:$E$8002,4,FALSE))/365</f>
        <v>21.608219178082191</v>
      </c>
      <c r="K4280" s="29">
        <f>VLOOKUP(H4280,'Sprint Qual'!$E$173:$L$207,8,FALSE)</f>
        <v>10.736973962838139</v>
      </c>
    </row>
    <row r="4281" spans="1:11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 s="10">
        <f>(C4281-VLOOKUP(H4281,Riders!$A$2:$E$8002,4,FALSE))/365</f>
        <v>25.969863013698632</v>
      </c>
      <c r="K4281" s="29">
        <f>VLOOKUP(H4281,'Sprint Qual'!$E$125:$L$172,8,FALSE)</f>
        <v>9.4900420461585107</v>
      </c>
    </row>
    <row r="4282" spans="1:11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 s="10">
        <f>(C4282-VLOOKUP(H4282,Riders!$A$2:$E$8002,4,FALSE))/365</f>
        <v>25.873972602739727</v>
      </c>
      <c r="K4282" s="29">
        <f>VLOOKUP(H4282,'Sprint Qual'!$E$125:$L$172,8,FALSE)</f>
        <v>9.9129860116752937</v>
      </c>
    </row>
    <row r="4283" spans="1:11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 s="10">
        <f>(C4283-VLOOKUP(H4283,Riders!$A$2:$E$8002,4,FALSE))/365</f>
        <v>20.780821917808218</v>
      </c>
      <c r="K4283" s="29" t="e">
        <f>VLOOKUP(H4283,'Sprint Qual'!$E$125:$L$172,8,FALSE)</f>
        <v>#N/A</v>
      </c>
    </row>
    <row r="4284" spans="1:11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 s="10">
        <f>(C4284-VLOOKUP(H4284,Riders!$A$2:$E$8002,4,FALSE))/365</f>
        <v>23.638356164383563</v>
      </c>
      <c r="K4284" s="29">
        <f>VLOOKUP(H4284,'Sprint Qual'!$E$125:$L$172,8,FALSE)</f>
        <v>10.023946093445453</v>
      </c>
    </row>
    <row r="4285" spans="1:11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J4285" s="10">
        <f>(C4285-VLOOKUP(H4285,Riders!$A$2:$E$8002,4,FALSE))/365</f>
        <v>23.734246575342464</v>
      </c>
      <c r="K4285" s="29" t="e">
        <f>VLOOKUP(H4285,'Sprint Qual'!$E$125:$L$172,8,FALSE)</f>
        <v>#N/A</v>
      </c>
    </row>
    <row r="4286" spans="1:11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J4286" s="10">
        <f>(C4286-VLOOKUP(H4286,Riders!$A$2:$E$8002,4,FALSE))/365</f>
        <v>35.164383561643838</v>
      </c>
      <c r="K4286" s="29" t="e">
        <f>VLOOKUP(H4286,'Sprint Qual'!$E$125:$L$172,8,FALSE)</f>
        <v>#N/A</v>
      </c>
    </row>
    <row r="4287" spans="1:11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J4287" s="10">
        <f>(C4287-VLOOKUP(H4287,Riders!$A$2:$E$8002,4,FALSE))/365</f>
        <v>30.210958904109589</v>
      </c>
      <c r="K4287" s="29">
        <f>VLOOKUP(H4287,'Sprint Qual'!$E$125:$L$172,8,FALSE)</f>
        <v>9.9769974780367487</v>
      </c>
    </row>
    <row r="4288" spans="1:11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J4288" s="10">
        <f>(C4288-VLOOKUP(H4288,Riders!$A$2:$E$8002,4,FALSE))/365</f>
        <v>24.090410958904108</v>
      </c>
      <c r="K4288" s="29" t="e">
        <f>VLOOKUP(H4288,'Sprint Qual'!$E$125:$L$172,8,FALSE)</f>
        <v>#N/A</v>
      </c>
    </row>
    <row r="4289" spans="1:11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J4289" s="10">
        <f>(C4289-VLOOKUP(H4289,Riders!$A$2:$E$8002,4,FALSE))/365</f>
        <v>23.876712328767123</v>
      </c>
      <c r="K4289" s="29" t="e">
        <f>VLOOKUP(H4289,'Sprint Qual'!$E$125:$L$172,8,FALSE)</f>
        <v>#N/A</v>
      </c>
    </row>
    <row r="4290" spans="1:11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J4290" s="10">
        <f>(C4290-VLOOKUP(H4290,Riders!$A$2:$E$8002,4,FALSE))/365</f>
        <v>29.372602739726027</v>
      </c>
      <c r="K4290" s="29">
        <f>VLOOKUP(H4290,'Sprint Qual'!$E$125:$L$172,8,FALSE)</f>
        <v>9.8510035709887944</v>
      </c>
    </row>
    <row r="4291" spans="1:11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J4291" s="10">
        <f>(C4291-VLOOKUP(H4291,Riders!$A$2:$E$8002,4,FALSE))/365</f>
        <v>29.290410958904111</v>
      </c>
      <c r="K4291" s="29" t="e">
        <f>VLOOKUP(H4291,'Sprint Qual'!$E$125:$L$172,8,FALSE)</f>
        <v>#N/A</v>
      </c>
    </row>
    <row r="4292" spans="1:11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J4292" s="10">
        <f>(C4292-VLOOKUP(H4292,Riders!$A$2:$E$8002,4,FALSE))/365</f>
        <v>25.695890410958903</v>
      </c>
      <c r="K4292" s="29" t="e">
        <f>VLOOKUP(H4292,'Sprint Qual'!$E$125:$L$172,8,FALSE)</f>
        <v>#N/A</v>
      </c>
    </row>
    <row r="4293" spans="1:11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J4293" s="10">
        <f>(C4293-VLOOKUP(H4293,Riders!$A$2:$E$8002,4,FALSE))/365</f>
        <v>27.008219178082193</v>
      </c>
      <c r="K4293" s="29">
        <f>VLOOKUP(H4293,'Sprint Qual'!$E$125:$L$172,8,FALSE)</f>
        <v>9.978933362900543</v>
      </c>
    </row>
    <row r="4294" spans="1:11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J4294" s="10">
        <f>(C4294-VLOOKUP(H4294,Riders!$A$2:$E$8002,4,FALSE))/365</f>
        <v>27.027397260273972</v>
      </c>
      <c r="K4294" s="29" t="e">
        <f>VLOOKUP(H4294,'Sprint Qual'!$E$125:$L$172,8,FALSE)</f>
        <v>#N/A</v>
      </c>
    </row>
    <row r="4295" spans="1:11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J4295" s="10">
        <f>(C4295-VLOOKUP(H4295,Riders!$A$2:$E$8002,4,FALSE))/365</f>
        <v>22.4986301369863</v>
      </c>
      <c r="K4295" s="29">
        <f>VLOOKUP(H4295,'Sprint Qual'!$E$125:$L$172,8,FALSE)</f>
        <v>9.6879667379808652</v>
      </c>
    </row>
    <row r="4296" spans="1:11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J4296" s="10">
        <f>(C4296-VLOOKUP(H4296,Riders!$A$2:$E$8002,4,FALSE))/365</f>
        <v>21.978082191780821</v>
      </c>
      <c r="K4296" s="29" t="e">
        <f>VLOOKUP(H4296,'Sprint Qual'!$E$125:$L$172,8,FALSE)</f>
        <v>#N/A</v>
      </c>
    </row>
    <row r="4297" spans="1:11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J4297" s="10">
        <f>(C4297-VLOOKUP(H4297,Riders!$A$2:$E$8002,4,FALSE))/365</f>
        <v>24.345205479452055</v>
      </c>
      <c r="K4297" s="29">
        <f>VLOOKUP(H4297,'Sprint Qual'!$E$125:$L$172,8,FALSE)</f>
        <v>9.9000371251392192</v>
      </c>
    </row>
    <row r="4298" spans="1:11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J4298" s="10">
        <f>(C4298-VLOOKUP(H4298,Riders!$A$2:$E$8002,4,FALSE))/365</f>
        <v>20.150684931506849</v>
      </c>
      <c r="K4298" s="29" t="e">
        <f>VLOOKUP(H4298,'Sprint Qual'!$E$125:$L$172,8,FALSE)</f>
        <v>#N/A</v>
      </c>
    </row>
    <row r="4299" spans="1:11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J4299" s="10">
        <f>(C4299-VLOOKUP(H4299,Riders!$A$2:$E$8002,4,FALSE))/365</f>
        <v>29.967123287671232</v>
      </c>
      <c r="K4299" s="29" t="e">
        <f>VLOOKUP(H4299,'Sprint Qual'!$E$125:$L$172,8,FALSE)</f>
        <v>#N/A</v>
      </c>
    </row>
    <row r="4300" spans="1:11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J4300" s="10">
        <f>(C4300-VLOOKUP(H4300,Riders!$A$2:$E$8002,4,FALSE))/365</f>
        <v>25.454794520547946</v>
      </c>
      <c r="K4300" s="29" t="e">
        <f>VLOOKUP(H4300,'Sprint Qual'!$E$125:$L$172,8,FALSE)</f>
        <v>#N/A</v>
      </c>
    </row>
    <row r="4301" spans="1:11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J4301" s="10">
        <f>(C4301-VLOOKUP(H4301,Riders!$A$2:$E$8002,4,FALSE))/365</f>
        <v>24.367123287671234</v>
      </c>
      <c r="K4301" s="29">
        <f>VLOOKUP(H4301,'Sprint Qual'!$E$125:$L$172,8,FALSE)</f>
        <v>10.174952658206381</v>
      </c>
    </row>
    <row r="4302" spans="1:11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J4302" s="10">
        <f>(C4302-VLOOKUP(H4302,Riders!$A$2:$E$8002,4,FALSE))/365</f>
        <v>21.989041095890411</v>
      </c>
      <c r="K4302" s="29" t="e">
        <f>VLOOKUP(H4302,'Sprint Qual'!$E$125:$L$172,8,FALSE)</f>
        <v>#N/A</v>
      </c>
    </row>
    <row r="4303" spans="1:11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J4303" s="10">
        <f>(C4303-VLOOKUP(H4303,Riders!$A$2:$E$8002,4,FALSE))/365</f>
        <v>22.75068493150685</v>
      </c>
      <c r="K4303" s="29">
        <f>VLOOKUP(H4303,'Sprint Qual'!$E$125:$L$172,8,FALSE)</f>
        <v>10.277052198860961</v>
      </c>
    </row>
    <row r="4304" spans="1:11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J4304" s="10">
        <f>(C4304-VLOOKUP(H4304,Riders!$A$2:$E$8002,4,FALSE))/365</f>
        <v>21.293150684931508</v>
      </c>
      <c r="K4304" s="29" t="e">
        <f>VLOOKUP(H4304,'Sprint Qual'!$E$125:$L$172,8,FALSE)</f>
        <v>#N/A</v>
      </c>
    </row>
    <row r="4305" spans="1:11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J4305" s="10">
        <f>(C4305-VLOOKUP(H4305,Riders!$A$2:$E$8002,4,FALSE))/365</f>
        <v>25.860273972602741</v>
      </c>
      <c r="K4305" s="29">
        <f>VLOOKUP(H4305,'Sprint Qual'!$E$125:$L$172,8,FALSE)</f>
        <v>9.9969453778012269</v>
      </c>
    </row>
    <row r="4306" spans="1:11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J4306" s="10">
        <f>(C4306-VLOOKUP(H4306,Riders!$A$2:$E$8002,4,FALSE))/365</f>
        <v>29.161643835616438</v>
      </c>
      <c r="K4306" s="29">
        <f>VLOOKUP(H4306,'Sprint Qual'!$E$125:$L$172,8,FALSE)</f>
        <v>10.027994818869344</v>
      </c>
    </row>
    <row r="4307" spans="1:11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J4307" s="10">
        <f>(C4307-VLOOKUP(H4307,Riders!$A$2:$E$8002,4,FALSE))/365</f>
        <v>28.621917808219177</v>
      </c>
      <c r="K4307" s="29" t="e">
        <f>VLOOKUP(H4307,'Sprint Qual'!$E$125:$L$172,8,FALSE)</f>
        <v>#N/A</v>
      </c>
    </row>
    <row r="4308" spans="1:11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J4308" s="10">
        <f>(C4308-VLOOKUP(H4308,Riders!$A$2:$E$8002,4,FALSE))/365</f>
        <v>21.038356164383561</v>
      </c>
      <c r="K4308" s="29" t="e">
        <f>VLOOKUP(H4308,'Sprint Qual'!$E$125:$L$172,8,FALSE)</f>
        <v>#N/A</v>
      </c>
    </row>
    <row r="4309" spans="1:11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J4309" s="10">
        <f>(C4309-VLOOKUP(H4309,Riders!$A$2:$E$8002,4,FALSE))/365</f>
        <v>27.901369863013699</v>
      </c>
      <c r="K4309" s="29">
        <f>VLOOKUP(H4309,'Sprint Qual'!$E$125:$L$172,8,FALSE)</f>
        <v>9.9909803649483102</v>
      </c>
    </row>
    <row r="4310" spans="1:11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J4310" s="10">
        <f>(C4310-VLOOKUP(H4310,Riders!$A$2:$E$8002,4,FALSE))/365</f>
        <v>26.243835616438357</v>
      </c>
      <c r="K4310" s="29" t="e">
        <f>VLOOKUP(H4310,'Sprint Qual'!$E$125:$L$172,8,FALSE)</f>
        <v>#N/A</v>
      </c>
    </row>
    <row r="4311" spans="1:11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J4311" s="10">
        <f>(C4311-VLOOKUP(H4311,Riders!$A$2:$E$8002,4,FALSE))/365</f>
        <v>22.509589041095889</v>
      </c>
      <c r="K4311" s="29" t="e">
        <f>VLOOKUP(H4311,'Sprint Qual'!$E$125:$L$172,8,FALSE)</f>
        <v>#N/A</v>
      </c>
    </row>
    <row r="4312" spans="1:11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J4312" s="10">
        <f>(C4312-VLOOKUP(H4312,Riders!$A$2:$E$8002,4,FALSE))/365</f>
        <v>28.706849315068492</v>
      </c>
      <c r="K4312" s="29" t="e">
        <f>VLOOKUP(H4312,'Sprint Qual'!$E$125:$L$172,8,FALSE)</f>
        <v>#N/A</v>
      </c>
    </row>
    <row r="4313" spans="1:11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J4313" s="10">
        <f>(C4313-VLOOKUP(H4313,Riders!$A$2:$E$8002,4,FALSE))/365</f>
        <v>26.493150684931507</v>
      </c>
      <c r="K4313" s="29" t="e">
        <f>VLOOKUP(H4313,'Sprint Qual'!$E$125:$L$172,8,FALSE)</f>
        <v>#N/A</v>
      </c>
    </row>
    <row r="4314" spans="1:11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J4314" s="10">
        <f>(C4314-VLOOKUP(H4314,Riders!$A$2:$E$8002,4,FALSE))/365</f>
        <v>22.18904109589041</v>
      </c>
      <c r="K4314" s="29" t="e">
        <f>VLOOKUP(H4314,'Sprint Qual'!$E$125:$L$172,8,FALSE)</f>
        <v>#N/A</v>
      </c>
    </row>
    <row r="4315" spans="1:11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J4315" s="10">
        <f>(C4315-VLOOKUP(H4315,Riders!$A$2:$E$8002,4,FALSE))/365</f>
        <v>33.153424657534245</v>
      </c>
      <c r="K4315" s="29">
        <f>VLOOKUP(H4315,'Sprint Qual'!$E$125:$L$172,8,FALSE)</f>
        <v>10.214069881261437</v>
      </c>
    </row>
    <row r="4316" spans="1:11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J4316" s="10">
        <f>(C4316-VLOOKUP(H4316,Riders!$A$2:$E$8002,4,FALSE))/365</f>
        <v>22.391780821917809</v>
      </c>
      <c r="K4316" s="29" t="e">
        <f>VLOOKUP(H4316,'Sprint Qual'!$E$125:$L$172,8,FALSE)</f>
        <v>#N/A</v>
      </c>
    </row>
    <row r="4317" spans="1:11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J4317" s="10">
        <f>(C4317-VLOOKUP(H4317,Riders!$A$2:$E$8002,4,FALSE))/365</f>
        <v>28.043835616438358</v>
      </c>
      <c r="K4317" s="29">
        <f>VLOOKUP(H4317,'Sprint Qual'!$E$125:$L$172,8,FALSE)</f>
        <v>9.9810083590945009</v>
      </c>
    </row>
    <row r="4318" spans="1:11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J4318" s="10">
        <f>(C4318-VLOOKUP(H4318,Riders!$A$2:$E$8002,4,FALSE))/365</f>
        <v>26.046575342465754</v>
      </c>
      <c r="K4318" s="29">
        <f>VLOOKUP(H4318,'Sprint Qual'!$E$125:$L$172,8,FALSE)</f>
        <v>9.9009900990099009</v>
      </c>
    </row>
    <row r="4319" spans="1:11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J4319" s="10">
        <f>(C4319-VLOOKUP(H4319,Riders!$A$2:$E$8002,4,FALSE))/365</f>
        <v>22.093150684931508</v>
      </c>
      <c r="K4319" s="29" t="e">
        <f>VLOOKUP(H4319,'Sprint Qual'!$E$125:$L$172,8,FALSE)</f>
        <v>#N/A</v>
      </c>
    </row>
    <row r="4320" spans="1:11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J4320" s="10">
        <f>(C4320-VLOOKUP(H4320,Riders!$A$2:$E$8002,4,FALSE))/365</f>
        <v>27.268493150684932</v>
      </c>
      <c r="K4320" s="29">
        <f>VLOOKUP(H4320,'Sprint Qual'!$E$125:$L$172,8,FALSE)</f>
        <v>10.053057805082378</v>
      </c>
    </row>
    <row r="4321" spans="1:11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J4321" s="10">
        <f>(C4321-VLOOKUP(H4321,Riders!$A$2:$E$8002,4,FALSE))/365</f>
        <v>27.115068493150684</v>
      </c>
      <c r="K4321" s="29">
        <f>VLOOKUP(H4321,'Sprint Qual'!$E$125:$L$172,8,FALSE)</f>
        <v>10.08502234112588</v>
      </c>
    </row>
    <row r="4322" spans="1:11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J4322" s="10">
        <f>(C4322-VLOOKUP(H4322,Riders!$A$2:$E$8002,4,FALSE))/365</f>
        <v>24.882191780821916</v>
      </c>
      <c r="K4322" s="29">
        <f>VLOOKUP(H4322,'Sprint Qual'!$E$125:$L$172,8,FALSE)</f>
        <v>10.129004121941955</v>
      </c>
    </row>
    <row r="4323" spans="1:11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J4323" s="10">
        <f>(C4323-VLOOKUP(H4323,Riders!$A$2:$E$8002,4,FALSE))/365</f>
        <v>32.980821917808221</v>
      </c>
      <c r="K4323" s="29" t="e">
        <f>VLOOKUP(H4323,'Sprint Qual'!$E$125:$L$172,8,FALSE)</f>
        <v>#N/A</v>
      </c>
    </row>
    <row r="4324" spans="1:11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J4324" s="10">
        <f>(C4324-VLOOKUP(H4324,Riders!$A$2:$E$8002,4,FALSE))/365</f>
        <v>23.627397260273973</v>
      </c>
      <c r="K4324" s="29">
        <f>VLOOKUP(H4324,'Sprint Qual'!$E$125:$L$172,8,FALSE)</f>
        <v>10.281014393420151</v>
      </c>
    </row>
    <row r="4325" spans="1:11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J4325" s="10">
        <f>(C4325-VLOOKUP(H4325,Riders!$A$2:$E$8002,4,FALSE))/365</f>
        <v>19.446575342465753</v>
      </c>
      <c r="K4325" s="29" t="e">
        <f>VLOOKUP(H4325,'Sprint Qual'!$E$125:$L$172,8,FALSE)</f>
        <v>#N/A</v>
      </c>
    </row>
    <row r="4326" spans="1:11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J4326" s="10">
        <f>(C4326-VLOOKUP(H4326,Riders!$A$2:$E$8002,4,FALSE))/365</f>
        <v>20.967123287671232</v>
      </c>
      <c r="K4326" s="29" t="e">
        <f>VLOOKUP(H4326,'Sprint Qual'!$E$125:$L$172,8,FALSE)</f>
        <v>#N/A</v>
      </c>
    </row>
    <row r="4327" spans="1:11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J4327" s="10">
        <f>(C4327-VLOOKUP(H4327,Riders!$A$2:$E$8002,4,FALSE))/365</f>
        <v>23.043835616438358</v>
      </c>
      <c r="K4327" s="29" t="e">
        <f>VLOOKUP(H4327,'Sprint Qual'!$E$125:$L$172,8,FALSE)</f>
        <v>#N/A</v>
      </c>
    </row>
    <row r="4328" spans="1:11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J4328" s="10">
        <f>(C4328-VLOOKUP(H4328,Riders!$A$2:$E$8002,4,FALSE))/365</f>
        <v>31.087671232876712</v>
      </c>
      <c r="K4328" s="29" t="e">
        <f>VLOOKUP(H4328,'Sprint Qual'!$E$125:$L$172,8,FALSE)</f>
        <v>#N/A</v>
      </c>
    </row>
    <row r="4329" spans="1:11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J4329" s="10">
        <f>(C4329-VLOOKUP(H4329,Riders!$A$2:$E$8002,4,FALSE))/365</f>
        <v>25.673972602739727</v>
      </c>
      <c r="K4329" s="29">
        <f>VLOOKUP(H4329,'Sprint Qual'!$E$125:$L$172,8,FALSE)</f>
        <v>9.9909803649483102</v>
      </c>
    </row>
    <row r="4330" spans="1:11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J4330" s="10">
        <f>(C4330-VLOOKUP(H4330,Riders!$A$2:$E$8002,4,FALSE))/365</f>
        <v>24.764383561643836</v>
      </c>
      <c r="K4330" s="29">
        <f>VLOOKUP(H4330,'Sprint Qual'!$E$125:$L$172,8,FALSE)</f>
        <v>9.976029817244676</v>
      </c>
    </row>
    <row r="4331" spans="1:11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J4331" s="10">
        <f>(C4331-VLOOKUP(H4331,Riders!$A$2:$E$8002,4,FALSE))/365</f>
        <v>22.019178082191782</v>
      </c>
      <c r="K4331" s="29" t="e">
        <f>VLOOKUP(H4331,'Sprint Qual'!$E$125:$L$172,8,FALSE)</f>
        <v>#N/A</v>
      </c>
    </row>
    <row r="4332" spans="1:11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J4332" s="10">
        <f>(C4332-VLOOKUP(H4332,Riders!$A$2:$E$8002,4,FALSE))/365</f>
        <v>23.364383561643837</v>
      </c>
      <c r="K4332" s="29" t="e">
        <f>VLOOKUP(H4332,'Sprint Qual'!$E$125:$L$172,8,FALSE)</f>
        <v>#N/A</v>
      </c>
    </row>
    <row r="4333" spans="1:11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J4333" s="10">
        <f>(C4333-VLOOKUP(H4333,Riders!$A$2:$E$8002,4,FALSE))/365</f>
        <v>23.123287671232877</v>
      </c>
      <c r="K4333" s="29">
        <f>VLOOKUP(H4333,'Sprint Qual'!$E$125:$L$172,8,FALSE)</f>
        <v>10.005002501250626</v>
      </c>
    </row>
    <row r="4334" spans="1:11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J4334" s="10">
        <f>(C4334-VLOOKUP(H4334,Riders!$A$2:$E$8002,4,FALSE))/365</f>
        <v>25.873972602739727</v>
      </c>
      <c r="K4334" s="29">
        <f>VLOOKUP(H4334,'Sprint Qual'!$E$125:$L$172,8,FALSE)</f>
        <v>9.9129860116752937</v>
      </c>
    </row>
    <row r="4335" spans="1:11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J4335" s="10">
        <f>(C4335-VLOOKUP(H4335,Riders!$A$2:$E$8002,4,FALSE))/365</f>
        <v>24.882191780821916</v>
      </c>
      <c r="K4335" s="29">
        <f>VLOOKUP(H4335,'Sprint Qual'!$E$125:$L$172,8,FALSE)</f>
        <v>10.129004121941955</v>
      </c>
    </row>
    <row r="4336" spans="1:11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J4336" s="10">
        <f>(C4336-VLOOKUP(H4336,Riders!$A$2:$E$8002,4,FALSE))/365</f>
        <v>25.860273972602741</v>
      </c>
      <c r="K4336" s="29">
        <f>VLOOKUP(H4336,'Sprint Qual'!$E$125:$L$172,8,FALSE)</f>
        <v>9.9969453778012269</v>
      </c>
    </row>
    <row r="4337" spans="1:11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J4337" s="10">
        <f>(C4337-VLOOKUP(H4337,Riders!$A$2:$E$8002,4,FALSE))/365</f>
        <v>33.153424657534245</v>
      </c>
      <c r="K4337" s="29">
        <f>VLOOKUP(H4337,'Sprint Qual'!$E$125:$L$172,8,FALSE)</f>
        <v>10.214069881261437</v>
      </c>
    </row>
    <row r="4338" spans="1:11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J4338" s="10">
        <f>(C4338-VLOOKUP(H4338,Riders!$A$2:$E$8002,4,FALSE))/365</f>
        <v>22.75068493150685</v>
      </c>
      <c r="K4338" s="29">
        <f>VLOOKUP(H4338,'Sprint Qual'!$E$125:$L$172,8,FALSE)</f>
        <v>10.277052198860961</v>
      </c>
    </row>
    <row r="4339" spans="1:11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J4339" s="10">
        <f>(C4339-VLOOKUP(H4339,Riders!$A$2:$E$8002,4,FALSE))/365</f>
        <v>26.243835616438357</v>
      </c>
      <c r="K4339" s="29" t="e">
        <f>VLOOKUP(H4339,'Sprint Qual'!$E$125:$L$172,8,FALSE)</f>
        <v>#N/A</v>
      </c>
    </row>
    <row r="4340" spans="1:11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J4340" s="10">
        <f>(C4340-VLOOKUP(H4340,Riders!$A$2:$E$8002,4,FALSE))/365</f>
        <v>24.345205479452055</v>
      </c>
      <c r="K4340" s="29">
        <f>VLOOKUP(H4340,'Sprint Qual'!$E$125:$L$172,8,FALSE)</f>
        <v>9.9000371251392192</v>
      </c>
    </row>
    <row r="4341" spans="1:11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J4341" s="10">
        <f>(C4341-VLOOKUP(H4341,Riders!$A$2:$E$8002,4,FALSE))/365</f>
        <v>25.673972602739727</v>
      </c>
      <c r="K4341" s="29">
        <f>VLOOKUP(H4341,'Sprint Qual'!$E$125:$L$172,8,FALSE)</f>
        <v>9.9909803649483102</v>
      </c>
    </row>
    <row r="4342" spans="1:11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J4342" s="10">
        <f>(C4342-VLOOKUP(H4342,Riders!$A$2:$E$8002,4,FALSE))/365</f>
        <v>21.038356164383561</v>
      </c>
      <c r="K4342" s="29" t="e">
        <f>VLOOKUP(H4342,'Sprint Qual'!$E$125:$L$172,8,FALSE)</f>
        <v>#N/A</v>
      </c>
    </row>
    <row r="4343" spans="1:11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J4343" s="10">
        <f>(C4343-VLOOKUP(H4343,Riders!$A$2:$E$8002,4,FALSE))/365</f>
        <v>24.090410958904108</v>
      </c>
      <c r="K4343" s="29" t="e">
        <f>VLOOKUP(H4343,'Sprint Qual'!$E$125:$L$172,8,FALSE)</f>
        <v>#N/A</v>
      </c>
    </row>
    <row r="4344" spans="1:11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J4344" s="10">
        <f>(C4344-VLOOKUP(H4344,Riders!$A$2:$E$8002,4,FALSE))/365</f>
        <v>28.043835616438358</v>
      </c>
      <c r="K4344" s="29">
        <f>VLOOKUP(H4344,'Sprint Qual'!$E$125:$L$172,8,FALSE)</f>
        <v>9.9810083590945009</v>
      </c>
    </row>
    <row r="4345" spans="1:11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J4345" s="10">
        <f>(C4345-VLOOKUP(H4345,Riders!$A$2:$E$8002,4,FALSE))/365</f>
        <v>23.123287671232877</v>
      </c>
      <c r="K4345" s="29">
        <f>VLOOKUP(H4345,'Sprint Qual'!$E$125:$L$172,8,FALSE)</f>
        <v>10.005002501250626</v>
      </c>
    </row>
    <row r="4346" spans="1:11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J4346" s="10">
        <f>(C4346-VLOOKUP(H4346,Riders!$A$2:$E$8002,4,FALSE))/365</f>
        <v>24.367123287671234</v>
      </c>
      <c r="K4346" s="29">
        <f>VLOOKUP(H4346,'Sprint Qual'!$E$125:$L$172,8,FALSE)</f>
        <v>10.174952658206381</v>
      </c>
    </row>
    <row r="4347" spans="1:11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J4347" s="10">
        <f>(C4347-VLOOKUP(H4347,Riders!$A$2:$E$8002,4,FALSE))/365</f>
        <v>23.638356164383563</v>
      </c>
      <c r="K4347" s="29">
        <f>VLOOKUP(H4347,'Sprint Qual'!$E$125:$L$172,8,FALSE)</f>
        <v>10.023946093445453</v>
      </c>
    </row>
    <row r="4348" spans="1:11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J4348" s="10">
        <f>(C4348-VLOOKUP(H4348,Riders!$A$2:$E$8002,4,FALSE))/365</f>
        <v>23.627397260273973</v>
      </c>
      <c r="K4348" s="29">
        <f>VLOOKUP(H4348,'Sprint Qual'!$E$125:$L$172,8,FALSE)</f>
        <v>10.281014393420151</v>
      </c>
    </row>
    <row r="4349" spans="1:11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J4349" s="10">
        <f>(C4349-VLOOKUP(H4349,Riders!$A$2:$E$8002,4,FALSE))/365</f>
        <v>22.093150684931508</v>
      </c>
      <c r="K4349" s="29" t="e">
        <f>VLOOKUP(H4349,'Sprint Qual'!$E$125:$L$172,8,FALSE)</f>
        <v>#N/A</v>
      </c>
    </row>
    <row r="4350" spans="1:11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J4350" s="10">
        <f>(C4350-VLOOKUP(H4350,Riders!$A$2:$E$8002,4,FALSE))/365</f>
        <v>29.290410958904111</v>
      </c>
      <c r="K4350" s="29" t="e">
        <f>VLOOKUP(H4350,'Sprint Qual'!$E$125:$L$172,8,FALSE)</f>
        <v>#N/A</v>
      </c>
    </row>
    <row r="4351" spans="1:11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J4351" s="10">
        <f>(C4351-VLOOKUP(H4351,Riders!$A$2:$E$8002,4,FALSE))/365</f>
        <v>27.027397260273972</v>
      </c>
      <c r="K4351" s="29" t="e">
        <f>VLOOKUP(H4351,'Sprint Qual'!$E$125:$L$172,8,FALSE)</f>
        <v>#N/A</v>
      </c>
    </row>
    <row r="4352" spans="1:11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J4352" s="10">
        <f>(C4352-VLOOKUP(H4352,Riders!$A$2:$E$8002,4,FALSE))/365</f>
        <v>22.4986301369863</v>
      </c>
      <c r="K4352" s="29">
        <f>VLOOKUP(H4352,'Sprint Qual'!$E$125:$L$172,8,FALSE)</f>
        <v>9.6879667379808652</v>
      </c>
    </row>
    <row r="4353" spans="1:11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J4353" s="10">
        <f>(C4353-VLOOKUP(H4353,Riders!$A$2:$E$8002,4,FALSE))/365</f>
        <v>23.734246575342464</v>
      </c>
      <c r="K4353" s="29" t="e">
        <f>VLOOKUP(H4353,'Sprint Qual'!$E$125:$L$172,8,FALSE)</f>
        <v>#N/A</v>
      </c>
    </row>
    <row r="4354" spans="1:11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J4354" s="10">
        <f>(C4354-VLOOKUP(H4354,Riders!$A$2:$E$8002,4,FALSE))/365</f>
        <v>22.019178082191782</v>
      </c>
      <c r="K4354" s="29" t="e">
        <f>VLOOKUP(H4354,'Sprint Qual'!$E$125:$L$172,8,FALSE)</f>
        <v>#N/A</v>
      </c>
    </row>
    <row r="4355" spans="1:11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J4355" s="10">
        <f>(C4355-VLOOKUP(H4355,Riders!$A$2:$E$8002,4,FALSE))/365</f>
        <v>29.372602739726027</v>
      </c>
      <c r="K4355" s="29">
        <f>VLOOKUP(H4355,'Sprint Qual'!$E$125:$L$172,8,FALSE)</f>
        <v>9.8510035709887944</v>
      </c>
    </row>
    <row r="4356" spans="1:11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J4356" s="10">
        <f>(C4356-VLOOKUP(H4356,Riders!$A$2:$E$8002,4,FALSE))/365</f>
        <v>19.446575342465753</v>
      </c>
      <c r="K4356" s="29" t="e">
        <f>VLOOKUP(H4356,'Sprint Qual'!$E$125:$L$172,8,FALSE)</f>
        <v>#N/A</v>
      </c>
    </row>
    <row r="4357" spans="1:11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J4357" s="10">
        <f>(C4357-VLOOKUP(H4357,Riders!$A$2:$E$8002,4,FALSE))/365</f>
        <v>26.046575342465754</v>
      </c>
      <c r="K4357" s="29">
        <f>VLOOKUP(H4357,'Sprint Qual'!$E$125:$L$172,8,FALSE)</f>
        <v>9.9009900990099009</v>
      </c>
    </row>
    <row r="4358" spans="1:11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J4358" s="10">
        <f>(C4358-VLOOKUP(H4358,Riders!$A$2:$E$8002,4,FALSE))/365</f>
        <v>25.454794520547946</v>
      </c>
      <c r="K4358" s="29" t="e">
        <f>VLOOKUP(H4358,'Sprint Qual'!$E$125:$L$172,8,FALSE)</f>
        <v>#N/A</v>
      </c>
    </row>
    <row r="4359" spans="1:11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J4359" s="10">
        <f>(C4359-VLOOKUP(H4359,Riders!$A$2:$E$8002,4,FALSE))/365</f>
        <v>23.876712328767123</v>
      </c>
      <c r="K4359" s="29" t="e">
        <f>VLOOKUP(H4359,'Sprint Qual'!$E$125:$L$172,8,FALSE)</f>
        <v>#N/A</v>
      </c>
    </row>
    <row r="4360" spans="1:11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J4360" s="10">
        <f>(C4360-VLOOKUP(H4360,Riders!$A$2:$E$8002,4,FALSE))/365</f>
        <v>35.164383561643838</v>
      </c>
      <c r="K4360" s="29" t="e">
        <f>VLOOKUP(H4360,'Sprint Qual'!$E$125:$L$172,8,FALSE)</f>
        <v>#N/A</v>
      </c>
    </row>
    <row r="4361" spans="1:11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J4361" s="10">
        <f>(C4361-VLOOKUP(H4361,Riders!$A$2:$E$8002,4,FALSE))/365</f>
        <v>28.621917808219177</v>
      </c>
      <c r="K4361" s="29" t="e">
        <f>VLOOKUP(H4361,'Sprint Qual'!$E$125:$L$172,8,FALSE)</f>
        <v>#N/A</v>
      </c>
    </row>
    <row r="4362" spans="1:11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J4362" s="10">
        <f>(C4362-VLOOKUP(H4362,Riders!$A$2:$E$8002,4,FALSE))/365</f>
        <v>22.509589041095889</v>
      </c>
      <c r="K4362" s="29" t="e">
        <f>VLOOKUP(H4362,'Sprint Qual'!$E$125:$L$172,8,FALSE)</f>
        <v>#N/A</v>
      </c>
    </row>
    <row r="4363" spans="1:11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J4363" s="10">
        <f>(C4363-VLOOKUP(H4363,Riders!$A$2:$E$8002,4,FALSE))/365</f>
        <v>21.978082191780821</v>
      </c>
      <c r="K4363" s="29" t="e">
        <f>VLOOKUP(H4363,'Sprint Qual'!$E$125:$L$172,8,FALSE)</f>
        <v>#N/A</v>
      </c>
    </row>
    <row r="4364" spans="1:11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J4364" s="10">
        <f>(C4364-VLOOKUP(H4364,Riders!$A$2:$E$8002,4,FALSE))/365</f>
        <v>24.764383561643836</v>
      </c>
      <c r="K4364" s="29">
        <f>VLOOKUP(H4364,'Sprint Qual'!$E$125:$L$172,8,FALSE)</f>
        <v>9.976029817244676</v>
      </c>
    </row>
    <row r="4365" spans="1:11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J4365" s="10">
        <f>(C4365-VLOOKUP(H4365,Riders!$A$2:$E$8002,4,FALSE))/365</f>
        <v>31.087671232876712</v>
      </c>
      <c r="K4365" s="29" t="e">
        <f>VLOOKUP(H4365,'Sprint Qual'!$E$125:$L$172,8,FALSE)</f>
        <v>#N/A</v>
      </c>
    </row>
    <row r="4366" spans="1:11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J4366" s="10">
        <f>(C4366-VLOOKUP(H4366,Riders!$A$2:$E$8002,4,FALSE))/365</f>
        <v>32.980821917808221</v>
      </c>
      <c r="K4366" s="29" t="e">
        <f>VLOOKUP(H4366,'Sprint Qual'!$E$125:$L$172,8,FALSE)</f>
        <v>#N/A</v>
      </c>
    </row>
    <row r="4367" spans="1:11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J4367" s="10">
        <f>(C4367-VLOOKUP(H4367,Riders!$A$2:$E$8002,4,FALSE))/365</f>
        <v>28.706849315068492</v>
      </c>
      <c r="K4367" s="29" t="e">
        <f>VLOOKUP(H4367,'Sprint Qual'!$E$125:$L$172,8,FALSE)</f>
        <v>#N/A</v>
      </c>
    </row>
    <row r="4368" spans="1:11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J4368" s="10">
        <f>(C4368-VLOOKUP(H4368,Riders!$A$2:$E$8002,4,FALSE))/365</f>
        <v>23.364383561643837</v>
      </c>
      <c r="K4368" s="29" t="e">
        <f>VLOOKUP(H4368,'Sprint Qual'!$E$125:$L$172,8,FALSE)</f>
        <v>#N/A</v>
      </c>
    </row>
    <row r="4369" spans="1:11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J4369" s="10">
        <f>(C4369-VLOOKUP(H4369,Riders!$A$2:$E$8002,4,FALSE))/365</f>
        <v>25.695890410958903</v>
      </c>
      <c r="K4369" s="29" t="e">
        <f>VLOOKUP(H4369,'Sprint Qual'!$E$125:$L$172,8,FALSE)</f>
        <v>#N/A</v>
      </c>
    </row>
    <row r="4370" spans="1:11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J4370" s="10">
        <f>(C4370-VLOOKUP(H4370,Riders!$A$2:$E$8002,4,FALSE))/365</f>
        <v>21.989041095890411</v>
      </c>
      <c r="K4370" s="29" t="e">
        <f>VLOOKUP(H4370,'Sprint Qual'!$E$125:$L$172,8,FALSE)</f>
        <v>#N/A</v>
      </c>
    </row>
    <row r="4371" spans="1:11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J4371" s="10">
        <f>(C4371-VLOOKUP(H4371,Riders!$A$2:$E$8002,4,FALSE))/365</f>
        <v>22.18904109589041</v>
      </c>
      <c r="K4371" s="29" t="e">
        <f>VLOOKUP(H4371,'Sprint Qual'!$E$125:$L$172,8,FALSE)</f>
        <v>#N/A</v>
      </c>
    </row>
    <row r="4372" spans="1:11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J4372" s="10">
        <f>(C4372-VLOOKUP(H4372,Riders!$A$2:$E$8002,4,FALSE))/365</f>
        <v>27.115068493150684</v>
      </c>
      <c r="K4372" s="29">
        <f>VLOOKUP(H4372,'Sprint Qual'!$E$125:$L$172,8,FALSE)</f>
        <v>10.08502234112588</v>
      </c>
    </row>
    <row r="4373" spans="1:11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J4373" s="10">
        <f>(C4373-VLOOKUP(H4373,Riders!$A$2:$E$8002,4,FALSE))/365</f>
        <v>20.780821917808218</v>
      </c>
      <c r="K4373" s="29" t="e">
        <f>VLOOKUP(H4373,'Sprint Qual'!$E$125:$L$172,8,FALSE)</f>
        <v>#N/A</v>
      </c>
    </row>
    <row r="4374" spans="1:11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J4374" s="10">
        <f>(C4374-VLOOKUP(H4374,Riders!$A$2:$E$8002,4,FALSE))/365</f>
        <v>27.901369863013699</v>
      </c>
      <c r="K4374" s="29">
        <f>VLOOKUP(H4374,'Sprint Qual'!$E$125:$L$172,8,FALSE)</f>
        <v>9.9909803649483102</v>
      </c>
    </row>
    <row r="4375" spans="1:11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J4375" s="10">
        <f>(C4375-VLOOKUP(H4375,Riders!$A$2:$E$8002,4,FALSE))/365</f>
        <v>21.293150684931508</v>
      </c>
      <c r="K4375" s="29" t="e">
        <f>VLOOKUP(H4375,'Sprint Qual'!$E$125:$L$172,8,FALSE)</f>
        <v>#N/A</v>
      </c>
    </row>
    <row r="4376" spans="1:11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J4376" s="10">
        <f>(C4376-VLOOKUP(H4376,Riders!$A$2:$E$8002,4,FALSE))/365</f>
        <v>20.150684931506849</v>
      </c>
      <c r="K4376" s="29" t="e">
        <f>VLOOKUP(H4376,'Sprint Qual'!$E$125:$L$172,8,FALSE)</f>
        <v>#N/A</v>
      </c>
    </row>
    <row r="4377" spans="1:11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J4377" s="10">
        <f>(C4377-VLOOKUP(H4377,Riders!$A$2:$E$8002,4,FALSE))/365</f>
        <v>22.391780821917809</v>
      </c>
      <c r="K4377" s="29" t="e">
        <f>VLOOKUP(H4377,'Sprint Qual'!$E$125:$L$172,8,FALSE)</f>
        <v>#N/A</v>
      </c>
    </row>
    <row r="4378" spans="1:11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J4378" s="10">
        <f>(C4378-VLOOKUP(H4378,Riders!$A$2:$E$8002,4,FALSE))/365</f>
        <v>20.967123287671232</v>
      </c>
      <c r="K4378" s="29" t="e">
        <f>VLOOKUP(H4378,'Sprint Qual'!$E$125:$L$172,8,FALSE)</f>
        <v>#N/A</v>
      </c>
    </row>
    <row r="4379" spans="1:11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J4379" s="10">
        <f>(C4379-VLOOKUP(H4379,Riders!$A$2:$E$8002,4,FALSE))/365</f>
        <v>35.164383561643838</v>
      </c>
      <c r="K4379" s="29" t="e">
        <f>VLOOKUP(H4379,'Sprint Qual'!$E$125:$L$172,8,FALSE)</f>
        <v>#N/A</v>
      </c>
    </row>
    <row r="4380" spans="1:11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J4380" s="10">
        <f>(C4380-VLOOKUP(H4380,Riders!$A$2:$E$8002,4,FALSE))/365</f>
        <v>23.876712328767123</v>
      </c>
      <c r="K4380" s="29" t="e">
        <f>VLOOKUP(H4380,'Sprint Qual'!$E$125:$L$172,8,FALSE)</f>
        <v>#N/A</v>
      </c>
    </row>
    <row r="4381" spans="1:11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J4381" s="10">
        <f>(C4381-VLOOKUP(H4381,Riders!$A$2:$E$8002,4,FALSE))/365</f>
        <v>25.873972602739727</v>
      </c>
      <c r="K4381" s="29">
        <f>VLOOKUP(H4381,'Sprint Qual'!$E$125:$L$172,8,FALSE)</f>
        <v>9.9129860116752937</v>
      </c>
    </row>
    <row r="4382" spans="1:11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J4382" s="10">
        <f>(C4382-VLOOKUP(H4382,Riders!$A$2:$E$8002,4,FALSE))/365</f>
        <v>25.673972602739727</v>
      </c>
      <c r="K4382" s="29">
        <f>VLOOKUP(H4382,'Sprint Qual'!$E$125:$L$172,8,FALSE)</f>
        <v>9.9909803649483102</v>
      </c>
    </row>
    <row r="4383" spans="1:11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J4383" s="10">
        <f>(C4383-VLOOKUP(H4383,Riders!$A$2:$E$8002,4,FALSE))/365</f>
        <v>27.115068493150684</v>
      </c>
      <c r="K4383" s="29">
        <f>VLOOKUP(H4383,'Sprint Qual'!$E$125:$L$172,8,FALSE)</f>
        <v>10.08502234112588</v>
      </c>
    </row>
    <row r="4384" spans="1:11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J4384" s="10">
        <f>(C4384-VLOOKUP(H4384,Riders!$A$2:$E$8002,4,FALSE))/365</f>
        <v>24.367123287671234</v>
      </c>
      <c r="K4384" s="29">
        <f>VLOOKUP(H4384,'Sprint Qual'!$E$125:$L$172,8,FALSE)</f>
        <v>10.174952658206381</v>
      </c>
    </row>
    <row r="4385" spans="1:11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J4385" s="10">
        <f>(C4385-VLOOKUP(H4385,Riders!$A$2:$E$8002,4,FALSE))/365</f>
        <v>29.161643835616438</v>
      </c>
      <c r="K4385" s="29">
        <f>VLOOKUP(H4385,'Sprint Qual'!$E$125:$L$172,8,FALSE)</f>
        <v>10.027994818869344</v>
      </c>
    </row>
    <row r="4386" spans="1:11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J4386" s="10">
        <f>(C4386-VLOOKUP(H4386,Riders!$A$2:$E$8002,4,FALSE))/365</f>
        <v>23.734246575342464</v>
      </c>
      <c r="K4386" s="29" t="e">
        <f>VLOOKUP(H4386,'Sprint Qual'!$E$125:$L$172,8,FALSE)</f>
        <v>#N/A</v>
      </c>
    </row>
    <row r="4387" spans="1:11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J4387" s="10">
        <f>(C4387-VLOOKUP(H4387,Riders!$A$2:$E$8002,4,FALSE))/365</f>
        <v>27.268493150684932</v>
      </c>
      <c r="K4387" s="29">
        <f>VLOOKUP(H4387,'Sprint Qual'!$E$125:$L$172,8,FALSE)</f>
        <v>10.053057805082378</v>
      </c>
    </row>
    <row r="4388" spans="1:11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J4388" s="10">
        <f>(C4388-VLOOKUP(H4388,Riders!$A$2:$E$8002,4,FALSE))/365</f>
        <v>31.087671232876712</v>
      </c>
      <c r="K4388" s="29" t="e">
        <f>VLOOKUP(H4388,'Sprint Qual'!$E$125:$L$172,8,FALSE)</f>
        <v>#N/A</v>
      </c>
    </row>
    <row r="4389" spans="1:11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J4389" s="10">
        <f>(C4389-VLOOKUP(H4389,Riders!$A$2:$E$8002,4,FALSE))/365</f>
        <v>24.882191780821916</v>
      </c>
      <c r="K4389" s="29">
        <f>VLOOKUP(H4389,'Sprint Qual'!$E$125:$L$172,8,FALSE)</f>
        <v>10.129004121941955</v>
      </c>
    </row>
    <row r="4390" spans="1:11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J4390" s="10">
        <f>(C4390-VLOOKUP(H4390,Riders!$A$2:$E$8002,4,FALSE))/365</f>
        <v>32.980821917808221</v>
      </c>
      <c r="K4390" s="29" t="e">
        <f>VLOOKUP(H4390,'Sprint Qual'!$E$125:$L$172,8,FALSE)</f>
        <v>#N/A</v>
      </c>
    </row>
    <row r="4391" spans="1:11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J4391" s="10">
        <f>(C4391-VLOOKUP(H4391,Riders!$A$2:$E$8002,4,FALSE))/365</f>
        <v>20.780821917808218</v>
      </c>
      <c r="K4391" s="29" t="e">
        <f>VLOOKUP(H4391,'Sprint Qual'!$E$125:$L$172,8,FALSE)</f>
        <v>#N/A</v>
      </c>
    </row>
    <row r="4392" spans="1:11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J4392" s="10">
        <f>(C4392-VLOOKUP(H4392,Riders!$A$2:$E$8002,4,FALSE))/365</f>
        <v>23.638356164383563</v>
      </c>
      <c r="K4392" s="29">
        <f>VLOOKUP(H4392,'Sprint Qual'!$E$125:$L$172,8,FALSE)</f>
        <v>10.023946093445453</v>
      </c>
    </row>
    <row r="4393" spans="1:11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J4393" s="10">
        <f>(C4393-VLOOKUP(H4393,Riders!$A$2:$E$8002,4,FALSE))/365</f>
        <v>25.969863013698632</v>
      </c>
      <c r="K4393" s="29">
        <f>VLOOKUP(H4393,'Sprint Qual'!$E$125:$L$172,8,FALSE)</f>
        <v>9.4900420461585107</v>
      </c>
    </row>
    <row r="4394" spans="1:11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J4394" s="10">
        <f>(C4394-VLOOKUP(H4394,Riders!$A$2:$E$8002,4,FALSE))/365</f>
        <v>23.043835616438358</v>
      </c>
      <c r="K4394" s="29" t="e">
        <f>VLOOKUP(H4394,'Sprint Qual'!$E$125:$L$172,8,FALSE)</f>
        <v>#N/A</v>
      </c>
    </row>
    <row r="4395" spans="1:11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J4395" s="10">
        <f>(C4395-VLOOKUP(H4395,Riders!$A$2:$E$8002,4,FALSE))/365</f>
        <v>25.873972602739727</v>
      </c>
      <c r="K4395" s="29">
        <f>VLOOKUP(H4395,'Sprint Qual'!$E$125:$L$172,8,FALSE)</f>
        <v>9.9129860116752937</v>
      </c>
    </row>
    <row r="4396" spans="1:11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J4396" s="10">
        <f>(C4396-VLOOKUP(H4396,Riders!$A$2:$E$8002,4,FALSE))/365</f>
        <v>23.734246575342464</v>
      </c>
      <c r="K4396" s="29" t="e">
        <f>VLOOKUP(H4396,'Sprint Qual'!$E$125:$L$172,8,FALSE)</f>
        <v>#N/A</v>
      </c>
    </row>
    <row r="4397" spans="1:11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J4397" s="10">
        <f>(C4397-VLOOKUP(H4397,Riders!$A$2:$E$8002,4,FALSE))/365</f>
        <v>35.164383561643838</v>
      </c>
      <c r="K4397" s="29" t="e">
        <f>VLOOKUP(H4397,'Sprint Qual'!$E$125:$L$172,8,FALSE)</f>
        <v>#N/A</v>
      </c>
    </row>
    <row r="4398" spans="1:11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J4398" s="10">
        <f>(C4398-VLOOKUP(H4398,Riders!$A$2:$E$8002,4,FALSE))/365</f>
        <v>30.210958904109589</v>
      </c>
      <c r="K4398" s="29">
        <f>VLOOKUP(H4398,'Sprint Qual'!$E$125:$L$172,8,FALSE)</f>
        <v>9.9769974780367487</v>
      </c>
    </row>
    <row r="4399" spans="1:11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J4399" s="10">
        <f>(C4399-VLOOKUP(H4399,Riders!$A$2:$E$8002,4,FALSE))/365</f>
        <v>24.345205479452055</v>
      </c>
      <c r="K4399" s="29">
        <f>VLOOKUP(H4399,'Sprint Qual'!$E$125:$L$172,8,FALSE)</f>
        <v>9.9000371251392192</v>
      </c>
    </row>
    <row r="4400" spans="1:11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J4400" s="10">
        <f>(C4400-VLOOKUP(H4400,Riders!$A$2:$E$8002,4,FALSE))/365</f>
        <v>23.638356164383563</v>
      </c>
      <c r="K4400" s="29">
        <f>VLOOKUP(H4400,'Sprint Qual'!$E$125:$L$172,8,FALSE)</f>
        <v>10.023946093445453</v>
      </c>
    </row>
    <row r="4401" spans="1:11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J4401" s="10">
        <f>(C4401-VLOOKUP(H4401,Riders!$A$2:$E$8002,4,FALSE))/365</f>
        <v>27.115068493150684</v>
      </c>
      <c r="K4401" s="29">
        <f>VLOOKUP(H4401,'Sprint Qual'!$E$125:$L$172,8,FALSE)</f>
        <v>10.08502234112588</v>
      </c>
    </row>
    <row r="4402" spans="1:11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J4402" s="10">
        <f>(C4402-VLOOKUP(H4402,Riders!$A$2:$E$8002,4,FALSE))/365</f>
        <v>27.268493150684932</v>
      </c>
      <c r="K4402" s="29">
        <f>VLOOKUP(H4402,'Sprint Qual'!$E$125:$L$172,8,FALSE)</f>
        <v>10.053057805082378</v>
      </c>
    </row>
    <row r="4403" spans="1:11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J4403" s="10">
        <f>(C4403-VLOOKUP(H4403,Riders!$A$2:$E$8002,4,FALSE))/365</f>
        <v>27.008219178082193</v>
      </c>
      <c r="K4403" s="29">
        <f>VLOOKUP(H4403,'Sprint Qual'!$E$125:$L$172,8,FALSE)</f>
        <v>9.978933362900543</v>
      </c>
    </row>
    <row r="4404" spans="1:11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J4404" s="10">
        <f>(C4404-VLOOKUP(H4404,Riders!$A$2:$E$8002,4,FALSE))/365</f>
        <v>26.493150684931507</v>
      </c>
      <c r="K4404" s="29" t="e">
        <f>VLOOKUP(H4404,'Sprint Qual'!$E$125:$L$172,8,FALSE)</f>
        <v>#N/A</v>
      </c>
    </row>
    <row r="4405" spans="1:11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J4405" s="10">
        <f>(C4405-VLOOKUP(H4405,Riders!$A$2:$E$8002,4,FALSE))/365</f>
        <v>31.087671232876712</v>
      </c>
      <c r="K4405" s="29" t="e">
        <f>VLOOKUP(H4405,'Sprint Qual'!$E$125:$L$172,8,FALSE)</f>
        <v>#N/A</v>
      </c>
    </row>
    <row r="4406" spans="1:11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J4406" s="10">
        <f>(C4406-VLOOKUP(H4406,Riders!$A$2:$E$8002,4,FALSE))/365</f>
        <v>24.367123287671234</v>
      </c>
      <c r="K4406" s="29">
        <f>VLOOKUP(H4406,'Sprint Qual'!$E$125:$L$172,8,FALSE)</f>
        <v>10.174952658206381</v>
      </c>
    </row>
    <row r="4407" spans="1:11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J4407" s="10">
        <f>(C4407-VLOOKUP(H4407,Riders!$A$2:$E$8002,4,FALSE))/365</f>
        <v>20.780821917808218</v>
      </c>
      <c r="K4407" s="29" t="e">
        <f>VLOOKUP(H4407,'Sprint Qual'!$E$125:$L$172,8,FALSE)</f>
        <v>#N/A</v>
      </c>
    </row>
    <row r="4408" spans="1:11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J4408" s="10">
        <f>(C4408-VLOOKUP(H4408,Riders!$A$2:$E$8002,4,FALSE))/365</f>
        <v>25.673972602739727</v>
      </c>
      <c r="K4408" s="29">
        <f>VLOOKUP(H4408,'Sprint Qual'!$E$125:$L$172,8,FALSE)</f>
        <v>9.9909803649483102</v>
      </c>
    </row>
    <row r="4409" spans="1:11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J4409" s="10">
        <f>(C4409-VLOOKUP(H4409,Riders!$A$2:$E$8002,4,FALSE))/365</f>
        <v>22.4986301369863</v>
      </c>
      <c r="K4409" s="29">
        <f>VLOOKUP(H4409,'Sprint Qual'!$E$125:$L$172,8,FALSE)</f>
        <v>9.6879667379808652</v>
      </c>
    </row>
    <row r="4410" spans="1:11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J4410" s="10">
        <f>(C4410-VLOOKUP(H4410,Riders!$A$2:$E$8002,4,FALSE))/365</f>
        <v>29.967123287671232</v>
      </c>
      <c r="K4410" s="29" t="e">
        <f>VLOOKUP(H4410,'Sprint Qual'!$E$125:$L$172,8,FALSE)</f>
        <v>#N/A</v>
      </c>
    </row>
    <row r="4411" spans="1:11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J4411" s="10">
        <f>(C4411-VLOOKUP(H4411,Riders!$A$2:$E$8002,4,FALSE))/365</f>
        <v>23.876712328767123</v>
      </c>
      <c r="K4411" s="29" t="e">
        <f>VLOOKUP(H4411,'Sprint Qual'!$E$125:$L$172,8,FALSE)</f>
        <v>#N/A</v>
      </c>
    </row>
    <row r="4412" spans="1:11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J4412" s="10">
        <f>(C4412-VLOOKUP(H4412,Riders!$A$2:$E$8002,4,FALSE))/365</f>
        <v>29.161643835616438</v>
      </c>
      <c r="K4412" s="29">
        <f>VLOOKUP(H4412,'Sprint Qual'!$E$125:$L$172,8,FALSE)</f>
        <v>10.027994818869344</v>
      </c>
    </row>
    <row r="4413" spans="1:11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J4413" s="10">
        <f>(C4413-VLOOKUP(H4413,Riders!$A$2:$E$8002,4,FALSE))/365</f>
        <v>24.882191780821916</v>
      </c>
      <c r="K4413" s="29">
        <f>VLOOKUP(H4413,'Sprint Qual'!$E$125:$L$172,8,FALSE)</f>
        <v>10.129004121941955</v>
      </c>
    </row>
    <row r="4414" spans="1:11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J4414" s="10">
        <f>(C4414-VLOOKUP(H4414,Riders!$A$2:$E$8002,4,FALSE))/365</f>
        <v>32.980821917808221</v>
      </c>
      <c r="K4414" s="29" t="e">
        <f>VLOOKUP(H4414,'Sprint Qual'!$E$125:$L$172,8,FALSE)</f>
        <v>#N/A</v>
      </c>
    </row>
    <row r="4415" spans="1:11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J4415" s="10">
        <f>(C4415-VLOOKUP(H4415,Riders!$A$2:$E$8002,4,FALSE))/365</f>
        <v>22.4986301369863</v>
      </c>
      <c r="K4415" s="29">
        <f>VLOOKUP(H4415,'Sprint Qual'!$E$125:$L$172,8,FALSE)</f>
        <v>9.6879667379808652</v>
      </c>
    </row>
    <row r="4416" spans="1:11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J4416" s="10">
        <f>(C4416-VLOOKUP(H4416,Riders!$A$2:$E$8002,4,FALSE))/365</f>
        <v>25.969863013698632</v>
      </c>
      <c r="K4416" s="29">
        <f>VLOOKUP(H4416,'Sprint Qual'!$E$125:$L$172,8,FALSE)</f>
        <v>9.4900420461585107</v>
      </c>
    </row>
    <row r="4417" spans="1:11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J4417" s="10">
        <f>(C4417-VLOOKUP(H4417,Riders!$A$2:$E$8002,4,FALSE))/365</f>
        <v>26.493150684931507</v>
      </c>
      <c r="K4417" s="29" t="e">
        <f>VLOOKUP(H4417,'Sprint Qual'!$E$125:$L$172,8,FALSE)</f>
        <v>#N/A</v>
      </c>
    </row>
    <row r="4418" spans="1:11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J4418" s="10">
        <f>(C4418-VLOOKUP(H4418,Riders!$A$2:$E$8002,4,FALSE))/365</f>
        <v>24.345205479452055</v>
      </c>
      <c r="K4418" s="29">
        <f>VLOOKUP(H4418,'Sprint Qual'!$E$125:$L$172,8,FALSE)</f>
        <v>9.9000371251392192</v>
      </c>
    </row>
    <row r="4419" spans="1:11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J4419" s="10">
        <f>(C4419-VLOOKUP(H4419,Riders!$A$2:$E$8002,4,FALSE))/365</f>
        <v>23.876712328767123</v>
      </c>
      <c r="K4419" s="29" t="e">
        <f>VLOOKUP(H4419,'Sprint Qual'!$E$125:$L$172,8,FALSE)</f>
        <v>#N/A</v>
      </c>
    </row>
    <row r="4420" spans="1:11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J4420" s="10">
        <f>(C4420-VLOOKUP(H4420,Riders!$A$2:$E$8002,4,FALSE))/365</f>
        <v>23.734246575342464</v>
      </c>
      <c r="K4420" s="29" t="e">
        <f>VLOOKUP(H4420,'Sprint Qual'!$E$125:$L$172,8,FALSE)</f>
        <v>#N/A</v>
      </c>
    </row>
    <row r="4421" spans="1:11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J4421" s="10">
        <f>(C4421-VLOOKUP(H4421,Riders!$A$2:$E$8002,4,FALSE))/365</f>
        <v>35.164383561643838</v>
      </c>
      <c r="K4421" s="29" t="e">
        <f>VLOOKUP(H4421,'Sprint Qual'!$E$125:$L$172,8,FALSE)</f>
        <v>#N/A</v>
      </c>
    </row>
    <row r="4422" spans="1:11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J4422" s="10">
        <f>(C4422-VLOOKUP(H4422,Riders!$A$2:$E$8002,4,FALSE))/365</f>
        <v>27.268493150684932</v>
      </c>
      <c r="K4422" s="29">
        <f>VLOOKUP(H4422,'Sprint Qual'!$E$125:$L$172,8,FALSE)</f>
        <v>10.053057805082378</v>
      </c>
    </row>
    <row r="4423" spans="1:11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J4423" s="10">
        <f>(C4423-VLOOKUP(H4423,Riders!$A$2:$E$8002,4,FALSE))/365</f>
        <v>23.043835616438358</v>
      </c>
      <c r="K4423" s="29" t="e">
        <f>VLOOKUP(H4423,'Sprint Qual'!$E$125:$L$172,8,FALSE)</f>
        <v>#N/A</v>
      </c>
    </row>
    <row r="4424" spans="1:11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J4424" s="10">
        <f>(C4424-VLOOKUP(H4424,Riders!$A$2:$E$8002,4,FALSE))/365</f>
        <v>30.210958904109589</v>
      </c>
      <c r="K4424" s="29">
        <f>VLOOKUP(H4424,'Sprint Qual'!$E$125:$L$172,8,FALSE)</f>
        <v>9.9769974780367487</v>
      </c>
    </row>
    <row r="4425" spans="1:11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J4425" s="10">
        <f>(C4425-VLOOKUP(H4425,Riders!$A$2:$E$8002,4,FALSE))/365</f>
        <v>27.008219178082193</v>
      </c>
      <c r="K4425" s="29">
        <f>VLOOKUP(H4425,'Sprint Qual'!$E$125:$L$172,8,FALSE)</f>
        <v>9.978933362900543</v>
      </c>
    </row>
    <row r="4426" spans="1:11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J4426" s="10">
        <f>(C4426-VLOOKUP(H4426,Riders!$A$2:$E$8002,4,FALSE))/365</f>
        <v>29.967123287671232</v>
      </c>
      <c r="K4426" s="29" t="e">
        <f>VLOOKUP(H4426,'Sprint Qual'!$E$125:$L$172,8,FALSE)</f>
        <v>#N/A</v>
      </c>
    </row>
    <row r="4427" spans="1:11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J4427" s="10">
        <f>(C4427-VLOOKUP(H4427,Riders!$A$2:$E$8002,4,FALSE))/365</f>
        <v>25.969863013698632</v>
      </c>
      <c r="K4427" s="29">
        <f>VLOOKUP(H4427,'Sprint Qual'!$E$125:$L$172,8,FALSE)</f>
        <v>9.4900420461585107</v>
      </c>
    </row>
    <row r="4428" spans="1:11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J4428" s="10">
        <f>(C4428-VLOOKUP(H4428,Riders!$A$2:$E$8002,4,FALSE))/365</f>
        <v>35.164383561643838</v>
      </c>
      <c r="K4428" s="29" t="e">
        <f>VLOOKUP(H4428,'Sprint Qual'!$E$125:$L$172,8,FALSE)</f>
        <v>#N/A</v>
      </c>
    </row>
    <row r="4429" spans="1:11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J4429" s="10">
        <f>(C4429-VLOOKUP(H4429,Riders!$A$2:$E$8002,4,FALSE))/365</f>
        <v>22.4986301369863</v>
      </c>
      <c r="K4429" s="29">
        <f>VLOOKUP(H4429,'Sprint Qual'!$E$125:$L$172,8,FALSE)</f>
        <v>9.6879667379808652</v>
      </c>
    </row>
    <row r="4430" spans="1:11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J4430" s="10">
        <f>(C4430-VLOOKUP(H4430,Riders!$A$2:$E$8002,4,FALSE))/365</f>
        <v>23.043835616438358</v>
      </c>
      <c r="K4430" s="29" t="e">
        <f>VLOOKUP(H4430,'Sprint Qual'!$E$125:$L$172,8,FALSE)</f>
        <v>#N/A</v>
      </c>
    </row>
    <row r="4431" spans="1:11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J4431" s="10">
        <f>(C4431-VLOOKUP(H4431,Riders!$A$2:$E$8002,4,FALSE))/365</f>
        <v>26.493150684931507</v>
      </c>
      <c r="K4431" s="29" t="e">
        <f>VLOOKUP(H4431,'Sprint Qual'!$E$125:$L$172,8,FALSE)</f>
        <v>#N/A</v>
      </c>
    </row>
    <row r="4432" spans="1:11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J4432" s="10">
        <f>(C4432-VLOOKUP(H4432,Riders!$A$2:$E$8002,4,FALSE))/365</f>
        <v>27.268493150684932</v>
      </c>
      <c r="K4432" s="29">
        <f>VLOOKUP(H4432,'Sprint Qual'!$E$125:$L$172,8,FALSE)</f>
        <v>10.053057805082378</v>
      </c>
    </row>
    <row r="4433" spans="1:11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J4433" s="10">
        <f>(C4433-VLOOKUP(H4433,Riders!$A$2:$E$8002,4,FALSE))/365</f>
        <v>23.876712328767123</v>
      </c>
      <c r="K4433" s="29" t="e">
        <f>VLOOKUP(H4433,'Sprint Qual'!$E$125:$L$172,8,FALSE)</f>
        <v>#N/A</v>
      </c>
    </row>
    <row r="4434" spans="1:11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J4434" s="10">
        <f>(C4434-VLOOKUP(H4434,Riders!$A$2:$E$8002,4,FALSE))/365</f>
        <v>24.345205479452055</v>
      </c>
      <c r="K4434" s="29">
        <f>VLOOKUP(H4434,'Sprint Qual'!$E$125:$L$172,8,FALSE)</f>
        <v>9.9000371251392192</v>
      </c>
    </row>
    <row r="4435" spans="1:11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J4435" s="10">
        <f>(C4435-VLOOKUP(H4435,Riders!$A$2:$E$8002,4,FALSE))/365</f>
        <v>23.734246575342464</v>
      </c>
      <c r="K4435" s="29" t="e">
        <f>VLOOKUP(H4435,'Sprint Qual'!$E$125:$L$172,8,FALSE)</f>
        <v>#N/A</v>
      </c>
    </row>
    <row r="4436" spans="1:11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J4436" s="10">
        <f>(C4436-VLOOKUP(H4436,Riders!$A$2:$E$8002,4,FALSE))/365</f>
        <v>27.008219178082193</v>
      </c>
      <c r="K4436" s="29">
        <f>VLOOKUP(H4436,'Sprint Qual'!$E$125:$L$172,8,FALSE)</f>
        <v>9.978933362900543</v>
      </c>
    </row>
    <row r="4437" spans="1:11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J4437" s="10">
        <f>(C4437-VLOOKUP(H4437,Riders!$A$2:$E$8002,4,FALSE))/365</f>
        <v>29.967123287671232</v>
      </c>
      <c r="K4437" s="29" t="e">
        <f>VLOOKUP(H4437,'Sprint Qual'!$E$125:$L$172,8,FALSE)</f>
        <v>#N/A</v>
      </c>
    </row>
    <row r="4438" spans="1:11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J4438" s="10">
        <f>(C4438-VLOOKUP(H4438,Riders!$A$2:$E$8002,4,FALSE))/365</f>
        <v>30.210958904109589</v>
      </c>
      <c r="K4438" s="29">
        <f>VLOOKUP(H4438,'Sprint Qual'!$E$125:$L$172,8,FALSE)</f>
        <v>9.9769974780367487</v>
      </c>
    </row>
    <row r="4439" spans="1:11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 s="10">
        <f>(C4439-VLOOKUP(H4439,Riders!$A$2:$E$8002,4,FALSE))/365</f>
        <v>26.021917808219179</v>
      </c>
      <c r="K4439" s="29" t="e">
        <f>VLOOKUP(H4439,'Sprint Qual'!$E$73:$L$124,8,FALSE)</f>
        <v>#N/A</v>
      </c>
    </row>
    <row r="4440" spans="1:11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 s="10">
        <f>(C4440-VLOOKUP(H4440,Riders!$A$2:$E$8002,4,FALSE))/365</f>
        <v>25.926027397260274</v>
      </c>
      <c r="K4440" s="29">
        <f>VLOOKUP(H4440,'Sprint Qual'!$E$73:$L$124,8,FALSE)</f>
        <v>9.8810000000000002</v>
      </c>
    </row>
    <row r="4441" spans="1:11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 s="10">
        <f>(C4441-VLOOKUP(H4441,Riders!$A$2:$E$8002,4,FALSE))/365</f>
        <v>33.320547945205476</v>
      </c>
      <c r="K4441" s="29">
        <f>VLOOKUP(H4441,'Sprint Qual'!$E$73:$L$124,8,FALSE)</f>
        <v>10.097</v>
      </c>
    </row>
    <row r="4442" spans="1:11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 s="10">
        <f>(C4442-VLOOKUP(H4442,Riders!$A$2:$E$8002,4,FALSE))/365</f>
        <v>22.652054794520549</v>
      </c>
      <c r="K4442" s="29" t="e">
        <f>VLOOKUP(H4442,'Sprint Qual'!$E$73:$L$124,8,FALSE)</f>
        <v>#N/A</v>
      </c>
    </row>
    <row r="4443" spans="1:11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 s="10">
        <f>(C4443-VLOOKUP(H4443,Riders!$A$2:$E$8002,4,FALSE))/365</f>
        <v>19.4986301369863</v>
      </c>
      <c r="K4443" s="29" t="e">
        <f>VLOOKUP(H4443,'Sprint Qual'!$E$73:$L$124,8,FALSE)</f>
        <v>#N/A</v>
      </c>
    </row>
    <row r="4444" spans="1:11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 s="10">
        <f>(C4444-VLOOKUP(H4444,Riders!$A$2:$E$8002,4,FALSE))/365</f>
        <v>23.786301369863015</v>
      </c>
      <c r="K4444" s="29" t="e">
        <f>VLOOKUP(H4444,'Sprint Qual'!$E$73:$L$124,8,FALSE)</f>
        <v>#N/A</v>
      </c>
    </row>
    <row r="4445" spans="1:11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 s="10">
        <f>(C4445-VLOOKUP(H4445,Riders!$A$2:$E$8002,4,FALSE))/365</f>
        <v>27.432876712328767</v>
      </c>
      <c r="K4445" s="29">
        <f>VLOOKUP(H4445,'Sprint Qual'!$E$73:$L$124,8,FALSE)</f>
        <v>9.9120307272952548</v>
      </c>
    </row>
    <row r="4446" spans="1:11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 s="10">
        <f>(C4446-VLOOKUP(H4446,Riders!$A$2:$E$8002,4,FALSE))/365</f>
        <v>24.419178082191781</v>
      </c>
      <c r="K4446" s="29">
        <f>VLOOKUP(H4446,'Sprint Qual'!$E$73:$L$124,8,FALSE)</f>
        <v>9.8870000000000005</v>
      </c>
    </row>
    <row r="4447" spans="1:11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 s="10">
        <f>(C4447-VLOOKUP(H4447,Riders!$A$2:$E$8002,4,FALSE))/365</f>
        <v>25.726027397260275</v>
      </c>
      <c r="K4447" s="29" t="e">
        <f>VLOOKUP(H4447,'Sprint Qual'!$E$73:$L$124,8,FALSE)</f>
        <v>#N/A</v>
      </c>
    </row>
    <row r="4448" spans="1:11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 s="10">
        <f>(C4448-VLOOKUP(H4448,Riders!$A$2:$E$8002,4,FALSE))/365</f>
        <v>24.397260273972602</v>
      </c>
      <c r="K4448" s="29">
        <f>VLOOKUP(H4448,'Sprint Qual'!$E$73:$L$124,8,FALSE)</f>
        <v>9.7390000000000008</v>
      </c>
    </row>
    <row r="4449" spans="1:11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 s="10">
        <f>(C4449-VLOOKUP(H4449,Riders!$A$2:$E$8002,4,FALSE))/365</f>
        <v>23.652054794520549</v>
      </c>
      <c r="K4449" s="29">
        <f>VLOOKUP(H4449,'Sprint Qual'!$E$73:$L$124,8,FALSE)</f>
        <v>9.7279999999999998</v>
      </c>
    </row>
    <row r="4450" spans="1:11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 s="10">
        <f>(C4450-VLOOKUP(H4450,Riders!$A$2:$E$8002,4,FALSE))/365</f>
        <v>24.142465753424659</v>
      </c>
      <c r="K4450" s="29" t="e">
        <f>VLOOKUP(H4450,'Sprint Qual'!$E$73:$L$124,8,FALSE)</f>
        <v>#N/A</v>
      </c>
    </row>
    <row r="4451" spans="1:11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 s="10">
        <f>(C4451-VLOOKUP(H4451,Riders!$A$2:$E$8002,4,FALSE))/365</f>
        <v>28.673972602739727</v>
      </c>
      <c r="K4451" s="29">
        <f>VLOOKUP(H4451,'Sprint Qual'!$E$73:$L$124,8,FALSE)</f>
        <v>9.9150336698018364</v>
      </c>
    </row>
    <row r="4452" spans="1:11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 s="10">
        <f>(C4452-VLOOKUP(H4452,Riders!$A$2:$E$8002,4,FALSE))/365</f>
        <v>20.832876712328765</v>
      </c>
      <c r="K4452" s="29" t="e">
        <f>VLOOKUP(H4452,'Sprint Qual'!$E$73:$L$124,8,FALSE)</f>
        <v>#N/A</v>
      </c>
    </row>
    <row r="4453" spans="1:11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 s="10">
        <f>(C4453-VLOOKUP(H4453,Riders!$A$2:$E$8002,4,FALSE))/365</f>
        <v>27.079452054794519</v>
      </c>
      <c r="K4453" s="29" t="e">
        <f>VLOOKUP(H4453,'Sprint Qual'!$E$73:$L$124,8,FALSE)</f>
        <v>#N/A</v>
      </c>
    </row>
    <row r="4454" spans="1:11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 s="10">
        <f>(C4454-VLOOKUP(H4454,Riders!$A$2:$E$8002,4,FALSE))/365</f>
        <v>28.095890410958905</v>
      </c>
      <c r="K4454" s="29">
        <f>VLOOKUP(H4454,'Sprint Qual'!$E$73:$L$124,8,FALSE)</f>
        <v>9.9039999999999999</v>
      </c>
    </row>
    <row r="4455" spans="1:11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 s="10">
        <f>(C4455-VLOOKUP(H4455,Riders!$A$2:$E$8002,4,FALSE))/365</f>
        <v>33.205479452054796</v>
      </c>
      <c r="K4455" s="29">
        <f>VLOOKUP(H4455,'Sprint Qual'!$E$73:$L$124,8,FALSE)</f>
        <v>9.9049999999999994</v>
      </c>
    </row>
    <row r="4456" spans="1:11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 s="10">
        <f>(C4456-VLOOKUP(H4456,Riders!$A$2:$E$8002,4,FALSE))/365</f>
        <v>29.424657534246574</v>
      </c>
      <c r="K4456" s="29">
        <f>VLOOKUP(H4456,'Sprint Qual'!$E$73:$L$124,8,FALSE)</f>
        <v>9.5929651588834854</v>
      </c>
    </row>
    <row r="4457" spans="1:11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 s="10">
        <f>(C4457-VLOOKUP(H4457,Riders!$A$2:$E$8002,4,FALSE))/365</f>
        <v>32.723287671232875</v>
      </c>
      <c r="K4457" s="29">
        <f>VLOOKUP(H4457,'Sprint Qual'!$E$73:$L$124,8,FALSE)</f>
        <v>9.8539999999999992</v>
      </c>
    </row>
    <row r="4458" spans="1:11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 s="10">
        <f>(C4458-VLOOKUP(H4458,Riders!$A$2:$E$8002,4,FALSE))/365</f>
        <v>23.67945205479452</v>
      </c>
      <c r="K4458" s="29" t="e">
        <f>VLOOKUP(H4458,'Sprint Qual'!$E$73:$L$124,8,FALSE)</f>
        <v>#N/A</v>
      </c>
    </row>
    <row r="4459" spans="1:11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 s="10">
        <f>(C4459-VLOOKUP(H4459,Riders!$A$2:$E$8002,4,FALSE))/365</f>
        <v>23.69041095890411</v>
      </c>
      <c r="K4459" s="29" t="e">
        <f>VLOOKUP(H4459,'Sprint Qual'!$E$73:$L$124,8,FALSE)</f>
        <v>#N/A</v>
      </c>
    </row>
    <row r="4460" spans="1:11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 s="10">
        <f>(C4460-VLOOKUP(H4460,Riders!$A$2:$E$8002,4,FALSE))/365</f>
        <v>27.243835616438357</v>
      </c>
      <c r="K4460" s="29">
        <f>VLOOKUP(H4460,'Sprint Qual'!$E$73:$L$124,8,FALSE)</f>
        <v>9.657</v>
      </c>
    </row>
    <row r="4461" spans="1:11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 s="10">
        <f>(C4461-VLOOKUP(H4461,Riders!$A$2:$E$8002,4,FALSE))/365</f>
        <v>22.145205479452056</v>
      </c>
      <c r="K4461" s="29" t="e">
        <f>VLOOKUP(H4461,'Sprint Qual'!$E$73:$L$124,8,FALSE)</f>
        <v>#N/A</v>
      </c>
    </row>
    <row r="4462" spans="1:11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 s="10">
        <f>(C4462-VLOOKUP(H4462,Riders!$A$2:$E$8002,4,FALSE))/365</f>
        <v>23.175342465753424</v>
      </c>
      <c r="K4462" s="29" t="e">
        <f>VLOOKUP(H4462,'Sprint Qual'!$E$73:$L$124,8,FALSE)</f>
        <v>#N/A</v>
      </c>
    </row>
    <row r="4463" spans="1:11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 s="10">
        <f>(C4463-VLOOKUP(H4463,Riders!$A$2:$E$8002,4,FALSE))/365</f>
        <v>22.802739726027397</v>
      </c>
      <c r="K4463" s="29" t="e">
        <f>VLOOKUP(H4463,'Sprint Qual'!$E$73:$L$124,8,FALSE)</f>
        <v>#N/A</v>
      </c>
    </row>
    <row r="4464" spans="1:11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 s="10">
        <f>(C4464-VLOOKUP(H4464,Riders!$A$2:$E$8002,4,FALSE))/365</f>
        <v>27.167123287671235</v>
      </c>
      <c r="K4464" s="29" t="e">
        <f>VLOOKUP(H4464,'Sprint Qual'!$E$73:$L$124,8,FALSE)</f>
        <v>#N/A</v>
      </c>
    </row>
    <row r="4465" spans="1:11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 s="10">
        <f>(C4465-VLOOKUP(H4465,Riders!$A$2:$E$8002,4,FALSE))/365</f>
        <v>24.934246575342467</v>
      </c>
      <c r="K4465" s="29" t="e">
        <f>VLOOKUP(H4465,'Sprint Qual'!$E$73:$L$124,8,FALSE)</f>
        <v>#N/A</v>
      </c>
    </row>
    <row r="4466" spans="1:11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 s="10">
        <f>(C4466-VLOOKUP(H4466,Riders!$A$2:$E$8002,4,FALSE))/365</f>
        <v>25.298630136986301</v>
      </c>
      <c r="K4466" s="29" t="e">
        <f>VLOOKUP(H4466,'Sprint Qual'!$E$73:$L$124,8,FALSE)</f>
        <v>#N/A</v>
      </c>
    </row>
    <row r="4467" spans="1:11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 s="10">
        <f>(C4467-VLOOKUP(H4467,Riders!$A$2:$E$8002,4,FALSE))/365</f>
        <v>24.621917808219177</v>
      </c>
      <c r="K4467" s="29" t="e">
        <f>VLOOKUP(H4467,'Sprint Qual'!$E$73:$L$124,8,FALSE)</f>
        <v>#N/A</v>
      </c>
    </row>
    <row r="4468" spans="1:11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 s="10">
        <f>(C4468-VLOOKUP(H4468,Riders!$A$2:$E$8002,4,FALSE))/365</f>
        <v>22.241095890410961</v>
      </c>
      <c r="K4468" s="29" t="e">
        <f>VLOOKUP(H4468,'Sprint Qual'!$E$73:$L$124,8,FALSE)</f>
        <v>#N/A</v>
      </c>
    </row>
    <row r="4469" spans="1:11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 s="10">
        <f>(C4469-VLOOKUP(H4469,Riders!$A$2:$E$8002,4,FALSE))/365</f>
        <v>22.005479452054793</v>
      </c>
      <c r="K4469" s="29" t="e">
        <f>VLOOKUP(H4469,'Sprint Qual'!$E$73:$L$124,8,FALSE)</f>
        <v>#N/A</v>
      </c>
    </row>
    <row r="4470" spans="1:11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 s="10">
        <f>(C4470-VLOOKUP(H4470,Riders!$A$2:$E$8002,4,FALSE))/365</f>
        <v>24.493150684931507</v>
      </c>
      <c r="K4470" s="29">
        <f>VLOOKUP(H4470,'Sprint Qual'!$E$73:$L$124,8,FALSE)</f>
        <v>9.5749773924144908</v>
      </c>
    </row>
    <row r="4471" spans="1:11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 s="10">
        <f>(C4471-VLOOKUP(H4471,Riders!$A$2:$E$8002,4,FALSE))/365</f>
        <v>24.816438356164383</v>
      </c>
      <c r="K4471" s="29">
        <f>VLOOKUP(H4471,'Sprint Qual'!$E$73:$L$124,8,FALSE)</f>
        <v>10.055999999999999</v>
      </c>
    </row>
    <row r="4472" spans="1:11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 s="10">
        <f>(C4472-VLOOKUP(H4472,Riders!$A$2:$E$8002,4,FALSE))/365</f>
        <v>28.758904109589039</v>
      </c>
      <c r="K4472" s="29" t="e">
        <f>VLOOKUP(H4472,'Sprint Qual'!$E$73:$L$124,8,FALSE)</f>
        <v>#N/A</v>
      </c>
    </row>
    <row r="4473" spans="1:11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 s="10">
        <f>(C4473-VLOOKUP(H4473,Riders!$A$2:$E$8002,4,FALSE))/365</f>
        <v>27.32054794520548</v>
      </c>
      <c r="K4473" s="29">
        <f>VLOOKUP(H4473,'Sprint Qual'!$E$73:$L$124,8,FALSE)</f>
        <v>9.9</v>
      </c>
    </row>
    <row r="4474" spans="1:11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 s="10">
        <f>(C4474-VLOOKUP(H4474,Riders!$A$2:$E$8002,4,FALSE))/365</f>
        <v>20.580821917808219</v>
      </c>
      <c r="K4474" s="29" t="e">
        <f>VLOOKUP(H4474,'Sprint Qual'!$E$73:$L$124,8,FALSE)</f>
        <v>#N/A</v>
      </c>
    </row>
    <row r="4475" spans="1:11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 s="10">
        <f>(C4475-VLOOKUP(H4475,Riders!$A$2:$E$8002,4,FALSE))/365</f>
        <v>34.290410958904111</v>
      </c>
      <c r="K4475" s="29" t="e">
        <f>VLOOKUP(H4475,'Sprint Qual'!$E$73:$L$124,8,FALSE)</f>
        <v>#N/A</v>
      </c>
    </row>
    <row r="4476" spans="1:11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 s="10">
        <f>(C4476-VLOOKUP(H4476,Riders!$A$2:$E$8002,4,FALSE))/365</f>
        <v>29.213698630136985</v>
      </c>
      <c r="K4476" s="29">
        <f>VLOOKUP(H4476,'Sprint Qual'!$E$73:$L$124,8,FALSE)</f>
        <v>9.7650000000000006</v>
      </c>
    </row>
    <row r="4477" spans="1:11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 s="10">
        <f>(C4477-VLOOKUP(H4477,Riders!$A$2:$E$8002,4,FALSE))/365</f>
        <v>25.339726027397262</v>
      </c>
      <c r="K4477" s="29" t="e">
        <f>VLOOKUP(H4477,'Sprint Qual'!$E$73:$L$124,8,FALSE)</f>
        <v>#N/A</v>
      </c>
    </row>
    <row r="4478" spans="1:11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 s="10">
        <f>(C4478-VLOOKUP(H4478,Riders!$A$2:$E$8002,4,FALSE))/365</f>
        <v>29.342465753424658</v>
      </c>
      <c r="K4478" s="29" t="e">
        <f>VLOOKUP(H4478,'Sprint Qual'!$E$73:$L$124,8,FALSE)</f>
        <v>#N/A</v>
      </c>
    </row>
    <row r="4479" spans="1:11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 s="10">
        <f>(C4479-VLOOKUP(H4479,Riders!$A$2:$E$8002,4,FALSE))/365</f>
        <v>19.394520547945206</v>
      </c>
      <c r="K4479" s="29" t="e">
        <f>VLOOKUP(H4479,'Sprint Qual'!$E$73:$L$124,8,FALSE)</f>
        <v>#N/A</v>
      </c>
    </row>
    <row r="4480" spans="1:11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 s="10">
        <f>(C4480-VLOOKUP(H4480,Riders!$A$2:$E$8002,4,FALSE))/365</f>
        <v>29.139726027397259</v>
      </c>
      <c r="K4480" s="29">
        <f>VLOOKUP(H4480,'Sprint Qual'!$E$73:$L$124,8,FALSE)</f>
        <v>10.196999999999999</v>
      </c>
    </row>
    <row r="4481" spans="1:11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 s="10">
        <f>(C4481-VLOOKUP(H4481,Riders!$A$2:$E$8002,4,FALSE))/365</f>
        <v>33.032876712328765</v>
      </c>
      <c r="K4481" s="29" t="e">
        <f>VLOOKUP(H4481,'Sprint Qual'!$E$73:$L$124,8,FALSE)</f>
        <v>#N/A</v>
      </c>
    </row>
    <row r="4482" spans="1:11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 s="10">
        <f>(C4482-VLOOKUP(H4482,Riders!$A$2:$E$8002,4,FALSE))/365</f>
        <v>25.912328767123288</v>
      </c>
      <c r="K4482" s="29" t="e">
        <f>VLOOKUP(H4482,'Sprint Qual'!$E$73:$L$124,8,FALSE)</f>
        <v>#N/A</v>
      </c>
    </row>
    <row r="4483" spans="1:11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 s="10">
        <f>(C4483-VLOOKUP(H4483,Riders!$A$2:$E$8002,4,FALSE))/365</f>
        <v>21.413698630136988</v>
      </c>
      <c r="K4483" s="29" t="e">
        <f>VLOOKUP(H4483,'Sprint Qual'!$E$73:$L$124,8,FALSE)</f>
        <v>#N/A</v>
      </c>
    </row>
    <row r="4484" spans="1:11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 s="10">
        <f>(C4484-VLOOKUP(H4484,Riders!$A$2:$E$8002,4,FALSE))/365</f>
        <v>27.953424657534246</v>
      </c>
      <c r="K4484" s="29">
        <f>VLOOKUP(H4484,'Sprint Qual'!$E$73:$L$124,8,FALSE)</f>
        <v>9.7810000000000006</v>
      </c>
    </row>
    <row r="4485" spans="1:11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 s="10">
        <f>(C4485-VLOOKUP(H4485,Riders!$A$2:$E$8002,4,FALSE))/365</f>
        <v>22.550684931506851</v>
      </c>
      <c r="K4485" s="29">
        <f>VLOOKUP(H4485,'Sprint Qual'!$E$73:$L$124,8,FALSE)</f>
        <v>9.7260000000000009</v>
      </c>
    </row>
    <row r="4486" spans="1:11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 s="10">
        <f>(C4486-VLOOKUP(H4486,Riders!$A$2:$E$8002,4,FALSE))/365</f>
        <v>29.194520547945206</v>
      </c>
      <c r="K4486" s="29" t="e">
        <f>VLOOKUP(H4486,'Sprint Qual'!$E$73:$L$124,8,FALSE)</f>
        <v>#N/A</v>
      </c>
    </row>
    <row r="4487" spans="1:11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 s="10">
        <f>(C4487-VLOOKUP(H4487,Riders!$A$2:$E$8002,4,FALSE))/365</f>
        <v>22.041095890410958</v>
      </c>
      <c r="K4487" s="29" t="e">
        <f>VLOOKUP(H4487,'Sprint Qual'!$E$73:$L$124,8,FALSE)</f>
        <v>#N/A</v>
      </c>
    </row>
    <row r="4488" spans="1:11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 s="10">
        <f>(C4488-VLOOKUP(H4488,Riders!$A$2:$E$8002,4,FALSE))/365</f>
        <v>30.263013698630136</v>
      </c>
      <c r="K4488" s="29" t="e">
        <f>VLOOKUP(H4488,'Sprint Qual'!$E$73:$L$124,8,FALSE)</f>
        <v>#N/A</v>
      </c>
    </row>
    <row r="4489" spans="1:11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 s="10">
        <f>(C4489-VLOOKUP(H4489,Riders!$A$2:$E$8002,4,FALSE))/365</f>
        <v>18.600000000000001</v>
      </c>
      <c r="K4489" s="29">
        <f>VLOOKUP(H4489,'Sprint Qual'!$E$73:$L$124,8,FALSE)</f>
        <v>9.9469999999999992</v>
      </c>
    </row>
    <row r="4490" spans="1:11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 s="10">
        <f>(C4490-VLOOKUP(H4490,Riders!$A$2:$E$8002,4,FALSE))/365</f>
        <v>22.030136986301368</v>
      </c>
      <c r="K4490" s="29" t="e">
        <f>VLOOKUP(H4490,'Sprint Qual'!$E$73:$L$124,8,FALSE)</f>
        <v>#N/A</v>
      </c>
    </row>
    <row r="4491" spans="1:11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 s="10">
        <f>(C4491-VLOOKUP(H4491,Riders!$A$2:$E$8002,4,FALSE))/365</f>
        <v>22.443835616438356</v>
      </c>
      <c r="K4491" s="29" t="e">
        <f>VLOOKUP(H4491,'Sprint Qual'!$E$73:$L$124,8,FALSE)</f>
        <v>#N/A</v>
      </c>
    </row>
    <row r="4492" spans="1:11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 s="10">
        <f>(C4492-VLOOKUP(H4492,Riders!$A$2:$E$8002,4,FALSE))/365</f>
        <v>26.098630136986301</v>
      </c>
      <c r="K4492" s="29">
        <f>VLOOKUP(H4492,'Sprint Qual'!$E$73:$L$124,8,FALSE)</f>
        <v>9.7279999999999998</v>
      </c>
    </row>
    <row r="4493" spans="1:11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 s="10">
        <f>(C4493-VLOOKUP(H4493,Riders!$A$2:$E$8002,4,FALSE))/365</f>
        <v>21.019178082191782</v>
      </c>
      <c r="K4493" s="29" t="e">
        <f>VLOOKUP(H4493,'Sprint Qual'!$E$73:$L$124,8,FALSE)</f>
        <v>#N/A</v>
      </c>
    </row>
    <row r="4494" spans="1:11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 s="10">
        <f>(C4494-VLOOKUP(H4494,Riders!$A$2:$E$8002,4,FALSE))/365</f>
        <v>25.926027397260274</v>
      </c>
      <c r="K4494" s="29">
        <f>VLOOKUP(H4494,'Sprint Qual'!$E$73:$L$124,8,FALSE)</f>
        <v>9.8810000000000002</v>
      </c>
    </row>
    <row r="4495" spans="1:11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 s="10">
        <f>(C4495-VLOOKUP(H4495,Riders!$A$2:$E$8002,4,FALSE))/365</f>
        <v>27.243835616438357</v>
      </c>
      <c r="K4495" s="29">
        <f>VLOOKUP(H4495,'Sprint Qual'!$E$73:$L$124,8,FALSE)</f>
        <v>9.657</v>
      </c>
    </row>
    <row r="4496" spans="1:11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 s="10">
        <f>(C4496-VLOOKUP(H4496,Riders!$A$2:$E$8002,4,FALSE))/365</f>
        <v>18.600000000000001</v>
      </c>
      <c r="K4496" s="29">
        <f>VLOOKUP(H4496,'Sprint Qual'!$E$73:$L$124,8,FALSE)</f>
        <v>9.9469999999999992</v>
      </c>
    </row>
    <row r="4497" spans="1:11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 s="10">
        <f>(C4497-VLOOKUP(H4497,Riders!$A$2:$E$8002,4,FALSE))/365</f>
        <v>23.67945205479452</v>
      </c>
      <c r="K4497" s="29" t="e">
        <f>VLOOKUP(H4497,'Sprint Qual'!$E$73:$L$124,8,FALSE)</f>
        <v>#N/A</v>
      </c>
    </row>
    <row r="4498" spans="1:11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 s="10">
        <f>(C4498-VLOOKUP(H4498,Riders!$A$2:$E$8002,4,FALSE))/365</f>
        <v>19.394520547945206</v>
      </c>
      <c r="K4498" s="29" t="e">
        <f>VLOOKUP(H4498,'Sprint Qual'!$E$73:$L$124,8,FALSE)</f>
        <v>#N/A</v>
      </c>
    </row>
    <row r="4499" spans="1:11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 s="10">
        <f>(C4499-VLOOKUP(H4499,Riders!$A$2:$E$8002,4,FALSE))/365</f>
        <v>22.005479452054793</v>
      </c>
      <c r="K4499" s="29" t="e">
        <f>VLOOKUP(H4499,'Sprint Qual'!$E$73:$L$124,8,FALSE)</f>
        <v>#N/A</v>
      </c>
    </row>
    <row r="4500" spans="1:11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 s="10">
        <f>(C4500-VLOOKUP(H4500,Riders!$A$2:$E$8002,4,FALSE))/365</f>
        <v>32.723287671232875</v>
      </c>
      <c r="K4500" s="29">
        <f>VLOOKUP(H4500,'Sprint Qual'!$E$73:$L$124,8,FALSE)</f>
        <v>9.8539999999999992</v>
      </c>
    </row>
    <row r="4501" spans="1:11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 s="10">
        <f>(C4501-VLOOKUP(H4501,Riders!$A$2:$E$8002,4,FALSE))/365</f>
        <v>24.816438356164383</v>
      </c>
      <c r="K4501" s="29">
        <f>VLOOKUP(H4501,'Sprint Qual'!$E$73:$L$124,8,FALSE)</f>
        <v>10.055999999999999</v>
      </c>
    </row>
    <row r="4502" spans="1:11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 s="10">
        <f>(C4502-VLOOKUP(H4502,Riders!$A$2:$E$8002,4,FALSE))/365</f>
        <v>29.139726027397259</v>
      </c>
      <c r="K4502" s="29">
        <f>VLOOKUP(H4502,'Sprint Qual'!$E$73:$L$124,8,FALSE)</f>
        <v>10.196999999999999</v>
      </c>
    </row>
    <row r="4503" spans="1:11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 s="10">
        <f>(C4503-VLOOKUP(H4503,Riders!$A$2:$E$8002,4,FALSE))/365</f>
        <v>22.145205479452056</v>
      </c>
      <c r="K4503" s="29" t="e">
        <f>VLOOKUP(H4503,'Sprint Qual'!$E$73:$L$124,8,FALSE)</f>
        <v>#N/A</v>
      </c>
    </row>
    <row r="4504" spans="1:11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 s="10">
        <f>(C4504-VLOOKUP(H4504,Riders!$A$2:$E$8002,4,FALSE))/365</f>
        <v>33.320547945205476</v>
      </c>
      <c r="K4504" s="29">
        <f>VLOOKUP(H4504,'Sprint Qual'!$E$73:$L$124,8,FALSE)</f>
        <v>10.097</v>
      </c>
    </row>
    <row r="4505" spans="1:11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 s="10">
        <f>(C4505-VLOOKUP(H4505,Riders!$A$2:$E$8002,4,FALSE))/365</f>
        <v>22.030136986301368</v>
      </c>
      <c r="K4505" s="29" t="e">
        <f>VLOOKUP(H4505,'Sprint Qual'!$E$73:$L$124,8,FALSE)</f>
        <v>#N/A</v>
      </c>
    </row>
    <row r="4506" spans="1:11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 s="10">
        <f>(C4506-VLOOKUP(H4506,Riders!$A$2:$E$8002,4,FALSE))/365</f>
        <v>29.424657534246574</v>
      </c>
      <c r="K4506" s="29">
        <f>VLOOKUP(H4506,'Sprint Qual'!$E$73:$L$124,8,FALSE)</f>
        <v>9.5929651588834854</v>
      </c>
    </row>
    <row r="4507" spans="1:11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 s="10">
        <f>(C4507-VLOOKUP(H4507,Riders!$A$2:$E$8002,4,FALSE))/365</f>
        <v>23.175342465753424</v>
      </c>
      <c r="K4507" s="29" t="e">
        <f>VLOOKUP(H4507,'Sprint Qual'!$E$73:$L$124,8,FALSE)</f>
        <v>#N/A</v>
      </c>
    </row>
    <row r="4508" spans="1:11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 s="10">
        <f>(C4508-VLOOKUP(H4508,Riders!$A$2:$E$8002,4,FALSE))/365</f>
        <v>28.758904109589039</v>
      </c>
      <c r="K4508" s="29" t="e">
        <f>VLOOKUP(H4508,'Sprint Qual'!$E$73:$L$124,8,FALSE)</f>
        <v>#N/A</v>
      </c>
    </row>
    <row r="4509" spans="1:11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 s="10">
        <f>(C4509-VLOOKUP(H4509,Riders!$A$2:$E$8002,4,FALSE))/365</f>
        <v>22.652054794520549</v>
      </c>
      <c r="K4509" s="29" t="e">
        <f>VLOOKUP(H4509,'Sprint Qual'!$E$73:$L$124,8,FALSE)</f>
        <v>#N/A</v>
      </c>
    </row>
    <row r="4510" spans="1:11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 s="10">
        <f>(C4510-VLOOKUP(H4510,Riders!$A$2:$E$8002,4,FALSE))/365</f>
        <v>33.032876712328765</v>
      </c>
      <c r="K4510" s="29" t="e">
        <f>VLOOKUP(H4510,'Sprint Qual'!$E$73:$L$124,8,FALSE)</f>
        <v>#N/A</v>
      </c>
    </row>
    <row r="4511" spans="1:11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 s="10">
        <f>(C4511-VLOOKUP(H4511,Riders!$A$2:$E$8002,4,FALSE))/365</f>
        <v>26.098630136986301</v>
      </c>
      <c r="K4511" s="29">
        <f>VLOOKUP(H4511,'Sprint Qual'!$E$73:$L$124,8,FALSE)</f>
        <v>9.7279999999999998</v>
      </c>
    </row>
    <row r="4512" spans="1:11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 s="10">
        <f>(C4512-VLOOKUP(H4512,Riders!$A$2:$E$8002,4,FALSE))/365</f>
        <v>27.32054794520548</v>
      </c>
      <c r="K4512" s="29">
        <f>VLOOKUP(H4512,'Sprint Qual'!$E$73:$L$124,8,FALSE)</f>
        <v>9.9</v>
      </c>
    </row>
    <row r="4513" spans="1:11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 s="10">
        <f>(C4513-VLOOKUP(H4513,Riders!$A$2:$E$8002,4,FALSE))/365</f>
        <v>33.205479452054796</v>
      </c>
      <c r="K4513" s="29">
        <f>VLOOKUP(H4513,'Sprint Qual'!$E$73:$L$124,8,FALSE)</f>
        <v>9.9049999999999994</v>
      </c>
    </row>
    <row r="4514" spans="1:11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 s="10">
        <f>(C4514-VLOOKUP(H4514,Riders!$A$2:$E$8002,4,FALSE))/365</f>
        <v>22.443835616438356</v>
      </c>
      <c r="K4514" s="29" t="e">
        <f>VLOOKUP(H4514,'Sprint Qual'!$E$73:$L$124,8,FALSE)</f>
        <v>#N/A</v>
      </c>
    </row>
    <row r="4515" spans="1:11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 s="10">
        <f>(C4515-VLOOKUP(H4515,Riders!$A$2:$E$8002,4,FALSE))/365</f>
        <v>22.802739726027397</v>
      </c>
      <c r="K4515" s="29" t="e">
        <f>VLOOKUP(H4515,'Sprint Qual'!$E$73:$L$124,8,FALSE)</f>
        <v>#N/A</v>
      </c>
    </row>
    <row r="4516" spans="1:11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 s="10">
        <f>(C4516-VLOOKUP(H4516,Riders!$A$2:$E$8002,4,FALSE))/365</f>
        <v>19.4986301369863</v>
      </c>
      <c r="K4516" s="29" t="e">
        <f>VLOOKUP(H4516,'Sprint Qual'!$E$73:$L$124,8,FALSE)</f>
        <v>#N/A</v>
      </c>
    </row>
    <row r="4517" spans="1:11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 s="10">
        <f>(C4517-VLOOKUP(H4517,Riders!$A$2:$E$8002,4,FALSE))/365</f>
        <v>21.413698630136988</v>
      </c>
      <c r="K4517" s="29" t="e">
        <f>VLOOKUP(H4517,'Sprint Qual'!$E$73:$L$124,8,FALSE)</f>
        <v>#N/A</v>
      </c>
    </row>
    <row r="4518" spans="1:11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 s="10">
        <f>(C4518-VLOOKUP(H4518,Riders!$A$2:$E$8002,4,FALSE))/365</f>
        <v>27.432876712328767</v>
      </c>
      <c r="K4518" s="29">
        <f>VLOOKUP(H4518,'Sprint Qual'!$E$73:$L$124,8,FALSE)</f>
        <v>9.9120307272952548</v>
      </c>
    </row>
    <row r="4519" spans="1:11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 s="10">
        <f>(C4519-VLOOKUP(H4519,Riders!$A$2:$E$8002,4,FALSE))/365</f>
        <v>27.953424657534246</v>
      </c>
      <c r="K4519" s="29">
        <f>VLOOKUP(H4519,'Sprint Qual'!$E$73:$L$124,8,FALSE)</f>
        <v>9.7810000000000006</v>
      </c>
    </row>
    <row r="4520" spans="1:11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 s="10">
        <f>(C4520-VLOOKUP(H4520,Riders!$A$2:$E$8002,4,FALSE))/365</f>
        <v>24.934246575342467</v>
      </c>
      <c r="K4520" s="29" t="e">
        <f>VLOOKUP(H4520,'Sprint Qual'!$E$73:$L$124,8,FALSE)</f>
        <v>#N/A</v>
      </c>
    </row>
    <row r="4521" spans="1:11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 s="10">
        <f>(C4521-VLOOKUP(H4521,Riders!$A$2:$E$8002,4,FALSE))/365</f>
        <v>27.079452054794519</v>
      </c>
      <c r="K4521" s="29" t="e">
        <f>VLOOKUP(H4521,'Sprint Qual'!$E$73:$L$124,8,FALSE)</f>
        <v>#N/A</v>
      </c>
    </row>
    <row r="4522" spans="1:11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 s="10">
        <f>(C4522-VLOOKUP(H4522,Riders!$A$2:$E$8002,4,FALSE))/365</f>
        <v>21.019178082191782</v>
      </c>
      <c r="K4522" s="29" t="e">
        <f>VLOOKUP(H4522,'Sprint Qual'!$E$73:$L$124,8,FALSE)</f>
        <v>#N/A</v>
      </c>
    </row>
    <row r="4523" spans="1:11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 s="10">
        <f>(C4523-VLOOKUP(H4523,Riders!$A$2:$E$8002,4,FALSE))/365</f>
        <v>20.580821917808219</v>
      </c>
      <c r="K4523" s="29" t="e">
        <f>VLOOKUP(H4523,'Sprint Qual'!$E$73:$L$124,8,FALSE)</f>
        <v>#N/A</v>
      </c>
    </row>
    <row r="4524" spans="1:11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 s="10">
        <f>(C4524-VLOOKUP(H4524,Riders!$A$2:$E$8002,4,FALSE))/365</f>
        <v>22.550684931506851</v>
      </c>
      <c r="K4524" s="29">
        <f>VLOOKUP(H4524,'Sprint Qual'!$E$73:$L$124,8,FALSE)</f>
        <v>9.7260000000000009</v>
      </c>
    </row>
    <row r="4525" spans="1:11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 s="10">
        <f>(C4525-VLOOKUP(H4525,Riders!$A$2:$E$8002,4,FALSE))/365</f>
        <v>25.298630136986301</v>
      </c>
      <c r="K4525" s="29" t="e">
        <f>VLOOKUP(H4525,'Sprint Qual'!$E$73:$L$124,8,FALSE)</f>
        <v>#N/A</v>
      </c>
    </row>
    <row r="4526" spans="1:11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 s="10">
        <f>(C4526-VLOOKUP(H4526,Riders!$A$2:$E$8002,4,FALSE))/365</f>
        <v>24.419178082191781</v>
      </c>
      <c r="K4526" s="29">
        <f>VLOOKUP(H4526,'Sprint Qual'!$E$73:$L$124,8,FALSE)</f>
        <v>9.8870000000000005</v>
      </c>
    </row>
    <row r="4527" spans="1:11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 s="10">
        <f>(C4527-VLOOKUP(H4527,Riders!$A$2:$E$8002,4,FALSE))/365</f>
        <v>20.832876712328765</v>
      </c>
      <c r="K4527" s="29" t="e">
        <f>VLOOKUP(H4527,'Sprint Qual'!$E$73:$L$124,8,FALSE)</f>
        <v>#N/A</v>
      </c>
    </row>
    <row r="4528" spans="1:11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 s="10">
        <f>(C4528-VLOOKUP(H4528,Riders!$A$2:$E$8002,4,FALSE))/365</f>
        <v>34.290410958904111</v>
      </c>
      <c r="K4528" s="29" t="e">
        <f>VLOOKUP(H4528,'Sprint Qual'!$E$73:$L$124,8,FALSE)</f>
        <v>#N/A</v>
      </c>
    </row>
    <row r="4529" spans="1:11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 s="10">
        <f>(C4529-VLOOKUP(H4529,Riders!$A$2:$E$8002,4,FALSE))/365</f>
        <v>25.726027397260275</v>
      </c>
      <c r="K4529" s="29" t="e">
        <f>VLOOKUP(H4529,'Sprint Qual'!$E$73:$L$124,8,FALSE)</f>
        <v>#N/A</v>
      </c>
    </row>
    <row r="4530" spans="1:11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 s="10">
        <f>(C4530-VLOOKUP(H4530,Riders!$A$2:$E$8002,4,FALSE))/365</f>
        <v>28.673972602739727</v>
      </c>
      <c r="K4530" s="29">
        <f>VLOOKUP(H4530,'Sprint Qual'!$E$73:$L$124,8,FALSE)</f>
        <v>9.9150336698018364</v>
      </c>
    </row>
    <row r="4531" spans="1:11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 s="10">
        <f>(C4531-VLOOKUP(H4531,Riders!$A$2:$E$8002,4,FALSE))/365</f>
        <v>25.339726027397262</v>
      </c>
      <c r="K4531" s="29" t="e">
        <f>VLOOKUP(H4531,'Sprint Qual'!$E$73:$L$124,8,FALSE)</f>
        <v>#N/A</v>
      </c>
    </row>
    <row r="4532" spans="1:11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 s="10">
        <f>(C4532-VLOOKUP(H4532,Riders!$A$2:$E$8002,4,FALSE))/365</f>
        <v>29.194520547945206</v>
      </c>
      <c r="K4532" s="29" t="e">
        <f>VLOOKUP(H4532,'Sprint Qual'!$E$73:$L$124,8,FALSE)</f>
        <v>#N/A</v>
      </c>
    </row>
    <row r="4533" spans="1:11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 s="10">
        <f>(C4533-VLOOKUP(H4533,Riders!$A$2:$E$8002,4,FALSE))/365</f>
        <v>24.621917808219177</v>
      </c>
      <c r="K4533" s="29" t="e">
        <f>VLOOKUP(H4533,'Sprint Qual'!$E$73:$L$124,8,FALSE)</f>
        <v>#N/A</v>
      </c>
    </row>
    <row r="4534" spans="1:11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 s="10">
        <f>(C4534-VLOOKUP(H4534,Riders!$A$2:$E$8002,4,FALSE))/365</f>
        <v>24.397260273972602</v>
      </c>
      <c r="K4534" s="29">
        <f>VLOOKUP(H4534,'Sprint Qual'!$E$73:$L$124,8,FALSE)</f>
        <v>9.7390000000000008</v>
      </c>
    </row>
    <row r="4535" spans="1:11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 s="10">
        <f>(C4535-VLOOKUP(H4535,Riders!$A$2:$E$8002,4,FALSE))/365</f>
        <v>22.041095890410958</v>
      </c>
      <c r="K4535" s="29" t="e">
        <f>VLOOKUP(H4535,'Sprint Qual'!$E$73:$L$124,8,FALSE)</f>
        <v>#N/A</v>
      </c>
    </row>
    <row r="4536" spans="1:11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 s="10">
        <f>(C4536-VLOOKUP(H4536,Riders!$A$2:$E$8002,4,FALSE))/365</f>
        <v>22.241095890410961</v>
      </c>
      <c r="K4536" s="29" t="e">
        <f>VLOOKUP(H4536,'Sprint Qual'!$E$73:$L$124,8,FALSE)</f>
        <v>#N/A</v>
      </c>
    </row>
    <row r="4537" spans="1:11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 s="10">
        <f>(C4537-VLOOKUP(H4537,Riders!$A$2:$E$8002,4,FALSE))/365</f>
        <v>29.342465753424658</v>
      </c>
      <c r="K4537" s="29" t="e">
        <f>VLOOKUP(H4537,'Sprint Qual'!$E$73:$L$124,8,FALSE)</f>
        <v>#N/A</v>
      </c>
    </row>
    <row r="4538" spans="1:11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 s="10">
        <f>(C4538-VLOOKUP(H4538,Riders!$A$2:$E$8002,4,FALSE))/365</f>
        <v>24.142465753424659</v>
      </c>
      <c r="K4538" s="29" t="e">
        <f>VLOOKUP(H4538,'Sprint Qual'!$E$73:$L$124,8,FALSE)</f>
        <v>#N/A</v>
      </c>
    </row>
    <row r="4539" spans="1:11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 s="10">
        <f>(C4539-VLOOKUP(H4539,Riders!$A$2:$E$8002,4,FALSE))/365</f>
        <v>30.263013698630136</v>
      </c>
      <c r="K4539" s="29" t="e">
        <f>VLOOKUP(H4539,'Sprint Qual'!$E$73:$L$124,8,FALSE)</f>
        <v>#N/A</v>
      </c>
    </row>
    <row r="4540" spans="1:11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 s="10">
        <f>(C4540-VLOOKUP(H4540,Riders!$A$2:$E$8002,4,FALSE))/365</f>
        <v>29.424657534246574</v>
      </c>
      <c r="K4540" s="29">
        <f>VLOOKUP(H4540,'Sprint Qual'!$E$73:$L$124,8,FALSE)</f>
        <v>9.5929651588834854</v>
      </c>
    </row>
    <row r="4541" spans="1:11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 s="10">
        <f>(C4541-VLOOKUP(H4541,Riders!$A$2:$E$8002,4,FALSE))/365</f>
        <v>32.723287671232875</v>
      </c>
      <c r="K4541" s="29">
        <f>VLOOKUP(H4541,'Sprint Qual'!$E$73:$L$124,8,FALSE)</f>
        <v>9.8539999999999992</v>
      </c>
    </row>
    <row r="4542" spans="1:11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 s="10">
        <f>(C4542-VLOOKUP(H4542,Riders!$A$2:$E$8002,4,FALSE))/365</f>
        <v>24.397260273972602</v>
      </c>
      <c r="K4542" s="29">
        <f>VLOOKUP(H4542,'Sprint Qual'!$E$73:$L$124,8,FALSE)</f>
        <v>9.7390000000000008</v>
      </c>
    </row>
    <row r="4543" spans="1:11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 s="10">
        <f>(C4543-VLOOKUP(H4543,Riders!$A$2:$E$8002,4,FALSE))/365</f>
        <v>26.021917808219179</v>
      </c>
      <c r="K4543" s="29" t="e">
        <f>VLOOKUP(H4543,'Sprint Qual'!$E$73:$L$124,8,FALSE)</f>
        <v>#N/A</v>
      </c>
    </row>
    <row r="4544" spans="1:11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 s="10">
        <f>(C4544-VLOOKUP(H4544,Riders!$A$2:$E$8002,4,FALSE))/365</f>
        <v>27.167123287671235</v>
      </c>
      <c r="K4544" s="29" t="e">
        <f>VLOOKUP(H4544,'Sprint Qual'!$E$73:$L$124,8,FALSE)</f>
        <v>#N/A</v>
      </c>
    </row>
    <row r="4545" spans="1:11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 s="10">
        <f>(C4545-VLOOKUP(H4545,Riders!$A$2:$E$8002,4,FALSE))/365</f>
        <v>23.786301369863015</v>
      </c>
      <c r="K4545" s="29" t="e">
        <f>VLOOKUP(H4545,'Sprint Qual'!$E$73:$L$124,8,FALSE)</f>
        <v>#N/A</v>
      </c>
    </row>
    <row r="4546" spans="1:11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 s="10">
        <f>(C4546-VLOOKUP(H4546,Riders!$A$2:$E$8002,4,FALSE))/365</f>
        <v>25.926027397260274</v>
      </c>
      <c r="K4546" s="29">
        <f>VLOOKUP(H4546,'Sprint Qual'!$E$73:$L$124,8,FALSE)</f>
        <v>9.8810000000000002</v>
      </c>
    </row>
    <row r="4547" spans="1:11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 s="10">
        <f>(C4547-VLOOKUP(H4547,Riders!$A$2:$E$8002,4,FALSE))/365</f>
        <v>27.32054794520548</v>
      </c>
      <c r="K4547" s="29">
        <f>VLOOKUP(H4547,'Sprint Qual'!$E$73:$L$124,8,FALSE)</f>
        <v>9.9</v>
      </c>
    </row>
    <row r="4548" spans="1:11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 s="10">
        <f>(C4548-VLOOKUP(H4548,Riders!$A$2:$E$8002,4,FALSE))/365</f>
        <v>25.726027397260275</v>
      </c>
      <c r="K4548" s="29" t="e">
        <f>VLOOKUP(H4548,'Sprint Qual'!$E$73:$L$124,8,FALSE)</f>
        <v>#N/A</v>
      </c>
    </row>
    <row r="4549" spans="1:11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 s="10">
        <f>(C4549-VLOOKUP(H4549,Riders!$A$2:$E$8002,4,FALSE))/365</f>
        <v>23.69041095890411</v>
      </c>
      <c r="K4549" s="29" t="e">
        <f>VLOOKUP(H4549,'Sprint Qual'!$E$73:$L$124,8,FALSE)</f>
        <v>#N/A</v>
      </c>
    </row>
    <row r="4550" spans="1:11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 s="10">
        <f>(C4550-VLOOKUP(H4550,Riders!$A$2:$E$8002,4,FALSE))/365</f>
        <v>24.493150684931507</v>
      </c>
      <c r="K4550" s="29">
        <f>VLOOKUP(H4550,'Sprint Qual'!$E$73:$L$124,8,FALSE)</f>
        <v>9.5749773924144908</v>
      </c>
    </row>
    <row r="4551" spans="1:11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 s="10">
        <f>(C4551-VLOOKUP(H4551,Riders!$A$2:$E$8002,4,FALSE))/365</f>
        <v>23.652054794520549</v>
      </c>
      <c r="K4551" s="29">
        <f>VLOOKUP(H4551,'Sprint Qual'!$E$73:$L$124,8,FALSE)</f>
        <v>9.7279999999999998</v>
      </c>
    </row>
    <row r="4552" spans="1:11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 s="10">
        <f>(C4552-VLOOKUP(H4552,Riders!$A$2:$E$8002,4,FALSE))/365</f>
        <v>27.432876712328767</v>
      </c>
      <c r="K4552" s="29">
        <f>VLOOKUP(H4552,'Sprint Qual'!$E$73:$L$124,8,FALSE)</f>
        <v>9.9120307272952548</v>
      </c>
    </row>
    <row r="4553" spans="1:11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 s="10">
        <f>(C4553-VLOOKUP(H4553,Riders!$A$2:$E$8002,4,FALSE))/365</f>
        <v>25.912328767123288</v>
      </c>
      <c r="K4553" s="29" t="e">
        <f>VLOOKUP(H4553,'Sprint Qual'!$E$73:$L$124,8,FALSE)</f>
        <v>#N/A</v>
      </c>
    </row>
    <row r="4554" spans="1:11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 s="10">
        <f>(C4554-VLOOKUP(H4554,Riders!$A$2:$E$8002,4,FALSE))/365</f>
        <v>29.213698630136985</v>
      </c>
      <c r="K4554" s="29">
        <f>VLOOKUP(H4554,'Sprint Qual'!$E$73:$L$124,8,FALSE)</f>
        <v>9.7650000000000006</v>
      </c>
    </row>
    <row r="4555" spans="1:11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 s="10">
        <f>(C4555-VLOOKUP(H4555,Riders!$A$2:$E$8002,4,FALSE))/365</f>
        <v>22.550684931506851</v>
      </c>
      <c r="K4555" s="29">
        <f>VLOOKUP(H4555,'Sprint Qual'!$E$73:$L$124,8,FALSE)</f>
        <v>9.7260000000000009</v>
      </c>
    </row>
    <row r="4556" spans="1:11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 s="10">
        <f>(C4556-VLOOKUP(H4556,Riders!$A$2:$E$8002,4,FALSE))/365</f>
        <v>28.095890410958905</v>
      </c>
      <c r="K4556" s="29">
        <f>VLOOKUP(H4556,'Sprint Qual'!$E$73:$L$124,8,FALSE)</f>
        <v>9.9039999999999999</v>
      </c>
    </row>
    <row r="4557" spans="1:11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 s="10">
        <f>(C4557-VLOOKUP(H4557,Riders!$A$2:$E$8002,4,FALSE))/365</f>
        <v>25.926027397260274</v>
      </c>
      <c r="K4557" s="29">
        <f>VLOOKUP(H4557,'Sprint Qual'!$E$73:$L$124,8,FALSE)</f>
        <v>9.8810000000000002</v>
      </c>
    </row>
    <row r="4558" spans="1:11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 s="10">
        <f>(C4558-VLOOKUP(H4558,Riders!$A$2:$E$8002,4,FALSE))/365</f>
        <v>27.32054794520548</v>
      </c>
      <c r="K4558" s="29">
        <f>VLOOKUP(H4558,'Sprint Qual'!$E$73:$L$124,8,FALSE)</f>
        <v>9.9</v>
      </c>
    </row>
    <row r="4559" spans="1:11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 s="10">
        <f>(C4559-VLOOKUP(H4559,Riders!$A$2:$E$8002,4,FALSE))/365</f>
        <v>23.652054794520549</v>
      </c>
      <c r="K4559" s="29">
        <f>VLOOKUP(H4559,'Sprint Qual'!$E$73:$L$124,8,FALSE)</f>
        <v>9.7279999999999998</v>
      </c>
    </row>
    <row r="4560" spans="1:11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 s="10">
        <f>(C4560-VLOOKUP(H4560,Riders!$A$2:$E$8002,4,FALSE))/365</f>
        <v>24.397260273972602</v>
      </c>
      <c r="K4560" s="29">
        <f>VLOOKUP(H4560,'Sprint Qual'!$E$73:$L$124,8,FALSE)</f>
        <v>9.7390000000000008</v>
      </c>
    </row>
    <row r="4561" spans="1:11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 s="10">
        <f>(C4561-VLOOKUP(H4561,Riders!$A$2:$E$8002,4,FALSE))/365</f>
        <v>25.912328767123288</v>
      </c>
      <c r="K4561" s="29" t="e">
        <f>VLOOKUP(H4561,'Sprint Qual'!$E$73:$L$124,8,FALSE)</f>
        <v>#N/A</v>
      </c>
    </row>
    <row r="4562" spans="1:11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 s="10">
        <f>(C4562-VLOOKUP(H4562,Riders!$A$2:$E$8002,4,FALSE))/365</f>
        <v>30.263013698630136</v>
      </c>
      <c r="K4562" s="29" t="e">
        <f>VLOOKUP(H4562,'Sprint Qual'!$E$73:$L$124,8,FALSE)</f>
        <v>#N/A</v>
      </c>
    </row>
    <row r="4563" spans="1:11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 s="10">
        <f>(C4563-VLOOKUP(H4563,Riders!$A$2:$E$8002,4,FALSE))/365</f>
        <v>23.786301369863015</v>
      </c>
      <c r="K4563" s="29" t="e">
        <f>VLOOKUP(H4563,'Sprint Qual'!$E$73:$L$124,8,FALSE)</f>
        <v>#N/A</v>
      </c>
    </row>
    <row r="4564" spans="1:11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 s="10">
        <f>(C4564-VLOOKUP(H4564,Riders!$A$2:$E$8002,4,FALSE))/365</f>
        <v>29.424657534246574</v>
      </c>
      <c r="K4564" s="29">
        <f>VLOOKUP(H4564,'Sprint Qual'!$E$73:$L$124,8,FALSE)</f>
        <v>9.5929651588834854</v>
      </c>
    </row>
    <row r="4565" spans="1:11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 s="10">
        <f>(C4565-VLOOKUP(H4565,Riders!$A$2:$E$8002,4,FALSE))/365</f>
        <v>29.213698630136985</v>
      </c>
      <c r="K4565" s="29">
        <f>VLOOKUP(H4565,'Sprint Qual'!$E$73:$L$124,8,FALSE)</f>
        <v>9.7650000000000006</v>
      </c>
    </row>
    <row r="4566" spans="1:11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 s="10">
        <f>(C4566-VLOOKUP(H4566,Riders!$A$2:$E$8002,4,FALSE))/365</f>
        <v>27.432876712328767</v>
      </c>
      <c r="K4566" s="29">
        <f>VLOOKUP(H4566,'Sprint Qual'!$E$73:$L$124,8,FALSE)</f>
        <v>9.9120307272952548</v>
      </c>
    </row>
    <row r="4567" spans="1:11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 s="10">
        <f>(C4567-VLOOKUP(H4567,Riders!$A$2:$E$8002,4,FALSE))/365</f>
        <v>25.726027397260275</v>
      </c>
      <c r="K4567" s="29" t="e">
        <f>VLOOKUP(H4567,'Sprint Qual'!$E$73:$L$124,8,FALSE)</f>
        <v>#N/A</v>
      </c>
    </row>
    <row r="4568" spans="1:11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 s="10">
        <f>(C4568-VLOOKUP(H4568,Riders!$A$2:$E$8002,4,FALSE))/365</f>
        <v>32.723287671232875</v>
      </c>
      <c r="K4568" s="29">
        <f>VLOOKUP(H4568,'Sprint Qual'!$E$73:$L$124,8,FALSE)</f>
        <v>9.8539999999999992</v>
      </c>
    </row>
    <row r="4569" spans="1:11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 s="10">
        <f>(C4569-VLOOKUP(H4569,Riders!$A$2:$E$8002,4,FALSE))/365</f>
        <v>23.786301369863015</v>
      </c>
      <c r="K4569" s="29" t="e">
        <f>VLOOKUP(H4569,'Sprint Qual'!$E$73:$L$124,8,FALSE)</f>
        <v>#N/A</v>
      </c>
    </row>
    <row r="4570" spans="1:11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 s="10">
        <f>(C4570-VLOOKUP(H4570,Riders!$A$2:$E$8002,4,FALSE))/365</f>
        <v>27.32054794520548</v>
      </c>
      <c r="K4570" s="29">
        <f>VLOOKUP(H4570,'Sprint Qual'!$E$73:$L$124,8,FALSE)</f>
        <v>9.9</v>
      </c>
    </row>
    <row r="4571" spans="1:11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 s="10">
        <f>(C4571-VLOOKUP(H4571,Riders!$A$2:$E$8002,4,FALSE))/365</f>
        <v>23.652054794520549</v>
      </c>
      <c r="K4571" s="29">
        <f>VLOOKUP(H4571,'Sprint Qual'!$E$73:$L$124,8,FALSE)</f>
        <v>9.7279999999999998</v>
      </c>
    </row>
    <row r="4572" spans="1:11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 s="10">
        <f>(C4572-VLOOKUP(H4572,Riders!$A$2:$E$8002,4,FALSE))/365</f>
        <v>29.213698630136985</v>
      </c>
      <c r="K4572" s="29">
        <f>VLOOKUP(H4572,'Sprint Qual'!$E$73:$L$124,8,FALSE)</f>
        <v>9.7650000000000006</v>
      </c>
    </row>
    <row r="4573" spans="1:11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 s="10">
        <f>(C4573-VLOOKUP(H4573,Riders!$A$2:$E$8002,4,FALSE))/365</f>
        <v>29.424657534246574</v>
      </c>
      <c r="K4573" s="29">
        <f>VLOOKUP(H4573,'Sprint Qual'!$E$73:$L$124,8,FALSE)</f>
        <v>9.5929651588834854</v>
      </c>
    </row>
    <row r="4574" spans="1:11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 s="10">
        <f>(C4574-VLOOKUP(H4574,Riders!$A$2:$E$8002,4,FALSE))/365</f>
        <v>25.926027397260274</v>
      </c>
      <c r="K4574" s="29">
        <f>VLOOKUP(H4574,'Sprint Qual'!$E$73:$L$124,8,FALSE)</f>
        <v>9.8810000000000002</v>
      </c>
    </row>
    <row r="4575" spans="1:11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 s="10">
        <f>(C4575-VLOOKUP(H4575,Riders!$A$2:$E$8002,4,FALSE))/365</f>
        <v>24.397260273972602</v>
      </c>
      <c r="K4575" s="29">
        <f>VLOOKUP(H4575,'Sprint Qual'!$E$73:$L$124,8,FALSE)</f>
        <v>9.7390000000000008</v>
      </c>
    </row>
    <row r="4576" spans="1:11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 s="10">
        <f>(C4576-VLOOKUP(H4576,Riders!$A$2:$E$8002,4,FALSE))/365</f>
        <v>25.912328767123288</v>
      </c>
      <c r="K4576" s="29" t="e">
        <f>VLOOKUP(H4576,'Sprint Qual'!$E$73:$L$124,8,FALSE)</f>
        <v>#N/A</v>
      </c>
    </row>
    <row r="4577" spans="1:11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 s="10">
        <f>(C4577-VLOOKUP(H4577,Riders!$A$2:$E$8002,4,FALSE))/365</f>
        <v>25.726027397260275</v>
      </c>
      <c r="K4577" s="29" t="e">
        <f>VLOOKUP(H4577,'Sprint Qual'!$E$73:$L$124,8,FALSE)</f>
        <v>#N/A</v>
      </c>
    </row>
    <row r="4578" spans="1:11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 s="10">
        <f>(C4578-VLOOKUP(H4578,Riders!$A$2:$E$8002,4,FALSE))/365</f>
        <v>30.263013698630136</v>
      </c>
      <c r="K4578" s="29" t="e">
        <f>VLOOKUP(H4578,'Sprint Qual'!$E$73:$L$124,8,FALSE)</f>
        <v>#N/A</v>
      </c>
    </row>
    <row r="4579" spans="1:11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 s="10">
        <f>(C4579-VLOOKUP(H4579,Riders!$A$2:$E$8002,4,FALSE))/365</f>
        <v>27.432876712328767</v>
      </c>
      <c r="K4579" s="29">
        <f>VLOOKUP(H4579,'Sprint Qual'!$E$73:$L$124,8,FALSE)</f>
        <v>9.9120307272952548</v>
      </c>
    </row>
    <row r="4580" spans="1:11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 s="10">
        <f>(C4580-VLOOKUP(H4580,Riders!$A$2:$E$8002,4,FALSE))/365</f>
        <v>32.723287671232875</v>
      </c>
      <c r="K4580" s="29">
        <f>VLOOKUP(H4580,'Sprint Qual'!$E$73:$L$124,8,FALSE)</f>
        <v>9.8539999999999992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J4581" s="10">
        <f>(C4581-VLOOKUP(H4581,Riders!$A$2:$E$8002,4,FALSE))/365</f>
        <v>24.030136986301368</v>
      </c>
      <c r="K4581" s="29" t="e">
        <f>VLOOKUP(H4581,'Sprint Qual'!$E$36:$L$72,8,FALSE)</f>
        <v>#N/A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J4582" s="10">
        <f>(C4582-VLOOKUP(H4582,Riders!$A$2:$E$8002,4,FALSE))/365</f>
        <v>25.827397260273973</v>
      </c>
      <c r="K4582" s="29" t="e">
        <f>VLOOKUP(H4582,'Sprint Qual'!$E$36:$L$72,8,FALSE)</f>
        <v>#N/A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J4583" s="10">
        <f>(C4583-VLOOKUP(H4583,Riders!$A$2:$E$8002,4,FALSE))/365</f>
        <v>26.397260273972602</v>
      </c>
      <c r="K4583" s="29" t="e">
        <f>VLOOKUP(H4583,'Sprint Qual'!$E$36:$L$72,8,FALSE)</f>
        <v>#N/A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J4584" s="10">
        <f>(C4584-VLOOKUP(H4584,Riders!$A$2:$E$8002,4,FALSE))/365</f>
        <v>24.520547945205479</v>
      </c>
      <c r="K4584" s="29">
        <f>VLOOKUP(H4584,'Sprint Qual'!$E$36:$L$72,8,FALSE)</f>
        <v>9.7219999999999995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J4585" s="10">
        <f>(C4585-VLOOKUP(H4585,Riders!$A$2:$E$8002,4,FALSE))/365</f>
        <v>29.443835616438356</v>
      </c>
      <c r="K4585" s="29">
        <f>VLOOKUP(H4585,'Sprint Qual'!$E$36:$L$72,8,FALSE)</f>
        <v>10.034000000000001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J4586" s="10">
        <f>(C4586-VLOOKUP(H4586,Riders!$A$2:$E$8002,4,FALSE))/365</f>
        <v>24.4986301369863</v>
      </c>
      <c r="K4586" s="29" t="e">
        <f>VLOOKUP(H4586,'Sprint Qual'!$E$36:$L$72,8,FALSE)</f>
        <v>#N/A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J4587" s="10">
        <f>(C4587-VLOOKUP(H4587,Riders!$A$2:$E$8002,4,FALSE))/365</f>
        <v>32.824657534246576</v>
      </c>
      <c r="K4587" s="29">
        <f>VLOOKUP(H4587,'Sprint Qual'!$E$36:$L$72,8,FALSE)</f>
        <v>9.7729999999999997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J4588" s="10">
        <f>(C4588-VLOOKUP(H4588,Riders!$A$2:$E$8002,4,FALSE))/365</f>
        <v>27.534246575342465</v>
      </c>
      <c r="K4588" s="29" t="e">
        <f>VLOOKUP(H4588,'Sprint Qual'!$E$36:$L$72,8,FALSE)</f>
        <v>#N/A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J4589" s="10">
        <f>(C4589-VLOOKUP(H4589,Riders!$A$2:$E$8002,4,FALSE))/365</f>
        <v>21.515068493150686</v>
      </c>
      <c r="K4589" s="29" t="e">
        <f>VLOOKUP(H4589,'Sprint Qual'!$E$36:$L$72,8,FALSE)</f>
        <v>#N/A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J4590" s="10">
        <f>(C4590-VLOOKUP(H4590,Riders!$A$2:$E$8002,4,FALSE))/365</f>
        <v>33.30684931506849</v>
      </c>
      <c r="K4590" s="29" t="e">
        <f>VLOOKUP(H4590,'Sprint Qual'!$E$36:$L$72,8,FALSE)</f>
        <v>#N/A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J4591" s="10">
        <f>(C4591-VLOOKUP(H4591,Riders!$A$2:$E$8002,4,FALSE))/365</f>
        <v>24.342465753424658</v>
      </c>
      <c r="K4591" s="29" t="e">
        <f>VLOOKUP(H4591,'Sprint Qual'!$E$36:$L$72,8,FALSE)</f>
        <v>#N/A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J4592" s="10">
        <f>(C4592-VLOOKUP(H4592,Riders!$A$2:$E$8002,4,FALSE))/365</f>
        <v>22.408219178082192</v>
      </c>
      <c r="K4592" s="29" t="e">
        <f>VLOOKUP(H4592,'Sprint Qual'!$E$36:$L$72,8,FALSE)</f>
        <v>#N/A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J4593" s="10">
        <f>(C4593-VLOOKUP(H4593,Riders!$A$2:$E$8002,4,FALSE))/365</f>
        <v>27.268493150684932</v>
      </c>
      <c r="K4593" s="29" t="e">
        <f>VLOOKUP(H4593,'Sprint Qual'!$E$36:$L$72,8,FALSE)</f>
        <v>#N/A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J4594" s="10">
        <f>(C4594-VLOOKUP(H4594,Riders!$A$2:$E$8002,4,FALSE))/365</f>
        <v>28.775342465753425</v>
      </c>
      <c r="K4594" s="29" t="e">
        <f>VLOOKUP(H4594,'Sprint Qual'!$E$36:$L$72,8,FALSE)</f>
        <v>#N/A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J4595" s="10">
        <f>(C4595-VLOOKUP(H4595,Riders!$A$2:$E$8002,4,FALSE))/365</f>
        <v>22.753424657534246</v>
      </c>
      <c r="K4595" s="29" t="e">
        <f>VLOOKUP(H4595,'Sprint Qual'!$E$36:$L$72,8,FALSE)</f>
        <v>#N/A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J4596" s="10">
        <f>(C4596-VLOOKUP(H4596,Riders!$A$2:$E$8002,4,FALSE))/365</f>
        <v>23.276712328767122</v>
      </c>
      <c r="K4596" s="29">
        <f>VLOOKUP(H4596,'Sprint Qual'!$E$36:$L$72,8,FALSE)</f>
        <v>10.389010735311093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J4597" s="10">
        <f>(C4597-VLOOKUP(H4597,Riders!$A$2:$E$8002,4,FALSE))/365</f>
        <v>18.701369863013699</v>
      </c>
      <c r="K4597" s="29">
        <f>VLOOKUP(H4597,'Sprint Qual'!$E$36:$L$72,8,FALSE)</f>
        <v>9.9830000000000005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J4598" s="10">
        <f>(C4598-VLOOKUP(H4598,Riders!$A$2:$E$8002,4,FALSE))/365</f>
        <v>28.197260273972603</v>
      </c>
      <c r="K4598" s="29" t="e">
        <f>VLOOKUP(H4598,'Sprint Qual'!$E$36:$L$72,8,FALSE)</f>
        <v>#N/A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J4599" s="10">
        <f>(C4599-VLOOKUP(H4599,Riders!$A$2:$E$8002,4,FALSE))/365</f>
        <v>28.054794520547944</v>
      </c>
      <c r="K4599" s="29">
        <f>VLOOKUP(H4599,'Sprint Qual'!$E$36:$L$72,8,FALSE)</f>
        <v>9.782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J4600" s="10">
        <f>(C4600-VLOOKUP(H4600,Riders!$A$2:$E$8002,4,FALSE))/365</f>
        <v>22.545205479452054</v>
      </c>
      <c r="K4600" s="29" t="e">
        <f>VLOOKUP(H4600,'Sprint Qual'!$E$36:$L$72,8,FALSE)</f>
        <v>#N/A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J4601" s="10">
        <f>(C4601-VLOOKUP(H4601,Riders!$A$2:$E$8002,4,FALSE))/365</f>
        <v>29.241095890410961</v>
      </c>
      <c r="K4601" s="29" t="e">
        <f>VLOOKUP(H4601,'Sprint Qual'!$E$36:$L$72,8,FALSE)</f>
        <v>#N/A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J4602" s="10">
        <f>(C4602-VLOOKUP(H4602,Riders!$A$2:$E$8002,4,FALSE))/365</f>
        <v>23.780821917808218</v>
      </c>
      <c r="K4602" s="29" t="e">
        <f>VLOOKUP(H4602,'Sprint Qual'!$E$36:$L$72,8,FALSE)</f>
        <v>#N/A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J4603" s="10">
        <f>(C4603-VLOOKUP(H4603,Riders!$A$2:$E$8002,4,FALSE))/365</f>
        <v>25.4</v>
      </c>
      <c r="K4603" s="29" t="e">
        <f>VLOOKUP(H4603,'Sprint Qual'!$E$36:$L$72,8,FALSE)</f>
        <v>#N/A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J4604" s="10">
        <f>(C4604-VLOOKUP(H4604,Riders!$A$2:$E$8002,4,FALSE))/365</f>
        <v>27.345205479452055</v>
      </c>
      <c r="K4604" s="29">
        <f>VLOOKUP(H4604,'Sprint Qual'!$E$36:$L$72,8,FALSE)</f>
        <v>9.8620000000000001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J4605" s="10">
        <f>(C4605-VLOOKUP(H4605,Riders!$A$2:$E$8002,4,FALSE))/365</f>
        <v>22.246575342465754</v>
      </c>
      <c r="K4605" s="29" t="e">
        <f>VLOOKUP(H4605,'Sprint Qual'!$E$36:$L$72,8,FALSE)</f>
        <v>#N/A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J4606" s="10">
        <f>(C4606-VLOOKUP(H4606,Riders!$A$2:$E$8002,4,FALSE))/365</f>
        <v>29.526027397260275</v>
      </c>
      <c r="K4606" s="29">
        <f>VLOOKUP(H4606,'Sprint Qual'!$E$36:$L$72,8,FALSE)</f>
        <v>9.6300000000000008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J4607" s="10">
        <f>(C4607-VLOOKUP(H4607,Riders!$A$2:$E$8002,4,FALSE))/365</f>
        <v>25.035616438356165</v>
      </c>
      <c r="K4607" s="29">
        <f>VLOOKUP(H4607,'Sprint Qual'!$E$36:$L$72,8,FALSE)</f>
        <v>10.289977276300181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J4608" s="10">
        <f>(C4608-VLOOKUP(H4608,Riders!$A$2:$E$8002,4,FALSE))/365</f>
        <v>21.446575342465753</v>
      </c>
      <c r="K4608" s="29" t="e">
        <f>VLOOKUP(H4608,'Sprint Qual'!$E$36:$L$72,8,FALSE)</f>
        <v>#N/A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J4609" s="10">
        <f>(C4609-VLOOKUP(H4609,Riders!$A$2:$E$8002,4,FALSE))/365</f>
        <v>28.860273972602741</v>
      </c>
      <c r="K4609" s="29" t="e">
        <f>VLOOKUP(H4609,'Sprint Qual'!$E$36:$L$72,8,FALSE)</f>
        <v>#N/A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J4610" s="10">
        <f>(C4610-VLOOKUP(H4610,Riders!$A$2:$E$8002,4,FALSE))/365</f>
        <v>30.67945205479452</v>
      </c>
      <c r="K4610" s="29" t="e">
        <f>VLOOKUP(H4610,'Sprint Qual'!$E$36:$L$72,8,FALSE)</f>
        <v>#N/A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J4611" s="10">
        <f>(C4611-VLOOKUP(H4611,Riders!$A$2:$E$8002,4,FALSE))/365</f>
        <v>23.517808219178082</v>
      </c>
      <c r="K4611" s="29" t="e">
        <f>VLOOKUP(H4611,'Sprint Qual'!$E$36:$L$72,8,FALSE)</f>
        <v>#N/A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J4612" s="10">
        <f>(C4612-VLOOKUP(H4612,Riders!$A$2:$E$8002,4,FALSE))/365</f>
        <v>24.723287671232878</v>
      </c>
      <c r="K4612" s="29" t="e">
        <f>VLOOKUP(H4612,'Sprint Qual'!$E$36:$L$72,8,FALSE)</f>
        <v>#N/A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J4613" s="10">
        <f>(C4613-VLOOKUP(H4613,Riders!$A$2:$E$8002,4,FALSE))/365</f>
        <v>24.594520547945205</v>
      </c>
      <c r="K4613" s="29">
        <f>VLOOKUP(H4613,'Sprint Qual'!$E$36:$L$72,8,FALSE)</f>
        <v>9.5289999999999999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J4614" s="10">
        <f>(C4614-VLOOKUP(H4614,Riders!$A$2:$E$8002,4,FALSE))/365</f>
        <v>33.134246575342466</v>
      </c>
      <c r="K4614" s="29" t="e">
        <f>VLOOKUP(H4614,'Sprint Qual'!$E$36:$L$72,8,FALSE)</f>
        <v>#N/A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J4615" s="10">
        <f>(C4615-VLOOKUP(H4615,Riders!$A$2:$E$8002,4,FALSE))/365</f>
        <v>24.917808219178081</v>
      </c>
      <c r="K4615" s="29">
        <f>VLOOKUP(H4615,'Sprint Qual'!$E$36:$L$72,8,FALSE)</f>
        <v>9.9440000000000008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J4616" s="10">
        <f>(C4616-VLOOKUP(H4616,Riders!$A$2:$E$8002,4,FALSE))/365</f>
        <v>24.723287671232878</v>
      </c>
      <c r="K4616" s="29" t="e">
        <f>VLOOKUP(H4616,'Sprint Qual'!$E$36:$L$72,8,FALSE)</f>
        <v>#N/A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J4617" s="10">
        <f>(C4617-VLOOKUP(H4617,Riders!$A$2:$E$8002,4,FALSE))/365</f>
        <v>25.035616438356165</v>
      </c>
      <c r="K4617" s="29">
        <f>VLOOKUP(H4617,'Sprint Qual'!$E$36:$L$72,8,FALSE)</f>
        <v>10.289977276300181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J4618" s="10">
        <f>(C4618-VLOOKUP(H4618,Riders!$A$2:$E$8002,4,FALSE))/365</f>
        <v>25.827397260273973</v>
      </c>
      <c r="K4618" s="29" t="e">
        <f>VLOOKUP(H4618,'Sprint Qual'!$E$36:$L$72,8,FALSE)</f>
        <v>#N/A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J4619" s="10">
        <f>(C4619-VLOOKUP(H4619,Riders!$A$2:$E$8002,4,FALSE))/365</f>
        <v>18.701369863013699</v>
      </c>
      <c r="K4619" s="29">
        <f>VLOOKUP(H4619,'Sprint Qual'!$E$36:$L$72,8,FALSE)</f>
        <v>9.9830000000000005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J4620" s="10">
        <f>(C4620-VLOOKUP(H4620,Riders!$A$2:$E$8002,4,FALSE))/365</f>
        <v>23.780821917808218</v>
      </c>
      <c r="K4620" s="29" t="e">
        <f>VLOOKUP(H4620,'Sprint Qual'!$E$36:$L$72,8,FALSE)</f>
        <v>#N/A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J4621" s="10">
        <f>(C4621-VLOOKUP(H4621,Riders!$A$2:$E$8002,4,FALSE))/365</f>
        <v>24.594520547945205</v>
      </c>
      <c r="K4621" s="29">
        <f>VLOOKUP(H4621,'Sprint Qual'!$E$36:$L$72,8,FALSE)</f>
        <v>9.5289999999999999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J4622" s="10">
        <f>(C4622-VLOOKUP(H4622,Riders!$A$2:$E$8002,4,FALSE))/365</f>
        <v>32.824657534246576</v>
      </c>
      <c r="K4622" s="29">
        <f>VLOOKUP(H4622,'Sprint Qual'!$E$36:$L$72,8,FALSE)</f>
        <v>9.7729999999999997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J4623" s="10">
        <f>(C4623-VLOOKUP(H4623,Riders!$A$2:$E$8002,4,FALSE))/365</f>
        <v>26.397260273972602</v>
      </c>
      <c r="K4623" s="29" t="e">
        <f>VLOOKUP(H4623,'Sprint Qual'!$E$36:$L$72,8,FALSE)</f>
        <v>#N/A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J4624" s="10">
        <f>(C4624-VLOOKUP(H4624,Riders!$A$2:$E$8002,4,FALSE))/365</f>
        <v>25.4</v>
      </c>
      <c r="K4624" s="29" t="e">
        <f>VLOOKUP(H4624,'Sprint Qual'!$E$36:$L$72,8,FALSE)</f>
        <v>#N/A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J4625" s="10">
        <f>(C4625-VLOOKUP(H4625,Riders!$A$2:$E$8002,4,FALSE))/365</f>
        <v>33.134246575342466</v>
      </c>
      <c r="K4625" s="29" t="e">
        <f>VLOOKUP(H4625,'Sprint Qual'!$E$36:$L$72,8,FALSE)</f>
        <v>#N/A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J4626" s="10">
        <f>(C4626-VLOOKUP(H4626,Riders!$A$2:$E$8002,4,FALSE))/365</f>
        <v>21.446575342465753</v>
      </c>
      <c r="K4626" s="29" t="e">
        <f>VLOOKUP(H4626,'Sprint Qual'!$E$36:$L$72,8,FALSE)</f>
        <v>#N/A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J4627" s="10">
        <f>(C4627-VLOOKUP(H4627,Riders!$A$2:$E$8002,4,FALSE))/365</f>
        <v>27.268493150684932</v>
      </c>
      <c r="K4627" s="29" t="e">
        <f>VLOOKUP(H4627,'Sprint Qual'!$E$36:$L$72,8,FALSE)</f>
        <v>#N/A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J4628" s="10">
        <f>(C4628-VLOOKUP(H4628,Riders!$A$2:$E$8002,4,FALSE))/365</f>
        <v>24.520547945205479</v>
      </c>
      <c r="K4628" s="29">
        <f>VLOOKUP(H4628,'Sprint Qual'!$E$36:$L$72,8,FALSE)</f>
        <v>9.7219999999999995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J4629" s="10">
        <f>(C4629-VLOOKUP(H4629,Riders!$A$2:$E$8002,4,FALSE))/365</f>
        <v>27.534246575342465</v>
      </c>
      <c r="K4629" s="29" t="e">
        <f>VLOOKUP(H4629,'Sprint Qual'!$E$36:$L$72,8,FALSE)</f>
        <v>#N/A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J4630" s="10">
        <f>(C4630-VLOOKUP(H4630,Riders!$A$2:$E$8002,4,FALSE))/365</f>
        <v>28.860273972602741</v>
      </c>
      <c r="K4630" s="29" t="e">
        <f>VLOOKUP(H4630,'Sprint Qual'!$E$36:$L$72,8,FALSE)</f>
        <v>#N/A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J4631" s="10">
        <f>(C4631-VLOOKUP(H4631,Riders!$A$2:$E$8002,4,FALSE))/365</f>
        <v>28.775342465753425</v>
      </c>
      <c r="K4631" s="29" t="e">
        <f>VLOOKUP(H4631,'Sprint Qual'!$E$36:$L$72,8,FALSE)</f>
        <v>#N/A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J4632" s="10">
        <f>(C4632-VLOOKUP(H4632,Riders!$A$2:$E$8002,4,FALSE))/365</f>
        <v>28.054794520547944</v>
      </c>
      <c r="K4632" s="29">
        <f>VLOOKUP(H4632,'Sprint Qual'!$E$36:$L$72,8,FALSE)</f>
        <v>9.782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J4633" s="10">
        <f>(C4633-VLOOKUP(H4633,Riders!$A$2:$E$8002,4,FALSE))/365</f>
        <v>21.515068493150686</v>
      </c>
      <c r="K4633" s="29" t="e">
        <f>VLOOKUP(H4633,'Sprint Qual'!$E$36:$L$72,8,FALSE)</f>
        <v>#N/A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J4634" s="10">
        <f>(C4634-VLOOKUP(H4634,Riders!$A$2:$E$8002,4,FALSE))/365</f>
        <v>29.443835616438356</v>
      </c>
      <c r="K4634" s="29">
        <f>VLOOKUP(H4634,'Sprint Qual'!$E$36:$L$72,8,FALSE)</f>
        <v>10.034000000000001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J4635" s="10">
        <f>(C4635-VLOOKUP(H4635,Riders!$A$2:$E$8002,4,FALSE))/365</f>
        <v>22.246575342465754</v>
      </c>
      <c r="K4635" s="29" t="e">
        <f>VLOOKUP(H4635,'Sprint Qual'!$E$36:$L$72,8,FALSE)</f>
        <v>#N/A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J4636" s="10">
        <f>(C4636-VLOOKUP(H4636,Riders!$A$2:$E$8002,4,FALSE))/365</f>
        <v>22.545205479452054</v>
      </c>
      <c r="K4636" s="29" t="e">
        <f>VLOOKUP(H4636,'Sprint Qual'!$E$36:$L$72,8,FALSE)</f>
        <v>#N/A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J4637" s="10">
        <f>(C4637-VLOOKUP(H4637,Riders!$A$2:$E$8002,4,FALSE))/365</f>
        <v>24.917808219178081</v>
      </c>
      <c r="K4637" s="29">
        <f>VLOOKUP(H4637,'Sprint Qual'!$E$36:$L$72,8,FALSE)</f>
        <v>9.9440000000000008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J4638" s="10">
        <f>(C4638-VLOOKUP(H4638,Riders!$A$2:$E$8002,4,FALSE))/365</f>
        <v>33.30684931506849</v>
      </c>
      <c r="K4638" s="29" t="e">
        <f>VLOOKUP(H4638,'Sprint Qual'!$E$36:$L$72,8,FALSE)</f>
        <v>#N/A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J4639" s="10">
        <f>(C4639-VLOOKUP(H4639,Riders!$A$2:$E$8002,4,FALSE))/365</f>
        <v>22.753424657534246</v>
      </c>
      <c r="K4639" s="29" t="e">
        <f>VLOOKUP(H4639,'Sprint Qual'!$E$36:$L$72,8,FALSE)</f>
        <v>#N/A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J4640" s="10">
        <f>(C4640-VLOOKUP(H4640,Riders!$A$2:$E$8002,4,FALSE))/365</f>
        <v>29.526027397260275</v>
      </c>
      <c r="K4640" s="29">
        <f>VLOOKUP(H4640,'Sprint Qual'!$E$36:$L$72,8,FALSE)</f>
        <v>9.6300000000000008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J4641" s="10">
        <f>(C4641-VLOOKUP(H4641,Riders!$A$2:$E$8002,4,FALSE))/365</f>
        <v>29.241095890410961</v>
      </c>
      <c r="K4641" s="29" t="e">
        <f>VLOOKUP(H4641,'Sprint Qual'!$E$36:$L$72,8,FALSE)</f>
        <v>#N/A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J4642" s="10">
        <f>(C4642-VLOOKUP(H4642,Riders!$A$2:$E$8002,4,FALSE))/365</f>
        <v>23.517808219178082</v>
      </c>
      <c r="K4642" s="29" t="e">
        <f>VLOOKUP(H4642,'Sprint Qual'!$E$36:$L$72,8,FALSE)</f>
        <v>#N/A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J4643" s="10">
        <f>(C4643-VLOOKUP(H4643,Riders!$A$2:$E$8002,4,FALSE))/365</f>
        <v>23.276712328767122</v>
      </c>
      <c r="K4643" s="29">
        <f>VLOOKUP(H4643,'Sprint Qual'!$E$36:$L$72,8,FALSE)</f>
        <v>10.389010735311093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J4644" s="10">
        <f>(C4644-VLOOKUP(H4644,Riders!$A$2:$E$8002,4,FALSE))/365</f>
        <v>24.342465753424658</v>
      </c>
      <c r="K4644" s="29" t="e">
        <f>VLOOKUP(H4644,'Sprint Qual'!$E$36:$L$72,8,FALSE)</f>
        <v>#N/A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J4645" s="10">
        <f>(C4645-VLOOKUP(H4645,Riders!$A$2:$E$8002,4,FALSE))/365</f>
        <v>27.345205479452055</v>
      </c>
      <c r="K4645" s="29">
        <f>VLOOKUP(H4645,'Sprint Qual'!$E$36:$L$72,8,FALSE)</f>
        <v>9.8620000000000001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J4646" s="10">
        <f>(C4646-VLOOKUP(H4646,Riders!$A$2:$E$8002,4,FALSE))/365</f>
        <v>24.030136986301368</v>
      </c>
      <c r="K4646" s="29" t="e">
        <f>VLOOKUP(H4646,'Sprint Qual'!$E$36:$L$72,8,FALSE)</f>
        <v>#N/A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J4647" s="10">
        <f>(C4647-VLOOKUP(H4647,Riders!$A$2:$E$8002,4,FALSE))/365</f>
        <v>24.594520547945205</v>
      </c>
      <c r="K4647" s="29">
        <f>VLOOKUP(H4647,'Sprint Qual'!$E$36:$L$72,8,FALSE)</f>
        <v>9.5289999999999999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J4648" s="10">
        <f>(C4648-VLOOKUP(H4648,Riders!$A$2:$E$8002,4,FALSE))/365</f>
        <v>28.197260273972603</v>
      </c>
      <c r="K4648" s="29" t="e">
        <f>VLOOKUP(H4648,'Sprint Qual'!$E$36:$L$72,8,FALSE)</f>
        <v>#N/A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J4649" s="10">
        <f>(C4649-VLOOKUP(H4649,Riders!$A$2:$E$8002,4,FALSE))/365</f>
        <v>28.775342465753425</v>
      </c>
      <c r="K4649" s="29" t="e">
        <f>VLOOKUP(H4649,'Sprint Qual'!$E$36:$L$72,8,FALSE)</f>
        <v>#N/A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J4650" s="10">
        <f>(C4650-VLOOKUP(H4650,Riders!$A$2:$E$8002,4,FALSE))/365</f>
        <v>22.246575342465754</v>
      </c>
      <c r="K4650" s="29" t="e">
        <f>VLOOKUP(H4650,'Sprint Qual'!$E$36:$L$72,8,FALSE)</f>
        <v>#N/A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J4651" s="10">
        <f>(C4651-VLOOKUP(H4651,Riders!$A$2:$E$8002,4,FALSE))/365</f>
        <v>30.67945205479452</v>
      </c>
      <c r="K4651" s="29" t="e">
        <f>VLOOKUP(H4651,'Sprint Qual'!$E$36:$L$72,8,FALSE)</f>
        <v>#N/A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J4652" s="10">
        <f>(C4652-VLOOKUP(H4652,Riders!$A$2:$E$8002,4,FALSE))/365</f>
        <v>21.446575342465753</v>
      </c>
      <c r="K4652" s="29" t="e">
        <f>VLOOKUP(H4652,'Sprint Qual'!$E$36:$L$72,8,FALSE)</f>
        <v>#N/A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J4653" s="10">
        <f>(C4653-VLOOKUP(H4653,Riders!$A$2:$E$8002,4,FALSE))/365</f>
        <v>29.526027397260275</v>
      </c>
      <c r="K4653" s="29">
        <f>VLOOKUP(H4653,'Sprint Qual'!$E$36:$L$72,8,FALSE)</f>
        <v>9.6300000000000008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J4654" s="10">
        <f>(C4654-VLOOKUP(H4654,Riders!$A$2:$E$8002,4,FALSE))/365</f>
        <v>24.4986301369863</v>
      </c>
      <c r="K4654" s="29" t="e">
        <f>VLOOKUP(H4654,'Sprint Qual'!$E$36:$L$72,8,FALSE)</f>
        <v>#N/A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J4655" s="10">
        <f>(C4655-VLOOKUP(H4655,Riders!$A$2:$E$8002,4,FALSE))/365</f>
        <v>24.723287671232878</v>
      </c>
      <c r="K4655" s="29" t="e">
        <f>VLOOKUP(H4655,'Sprint Qual'!$E$36:$L$72,8,FALSE)</f>
        <v>#N/A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J4656" s="10">
        <f>(C4656-VLOOKUP(H4656,Riders!$A$2:$E$8002,4,FALSE))/365</f>
        <v>22.408219178082192</v>
      </c>
      <c r="K4656" s="29" t="e">
        <f>VLOOKUP(H4656,'Sprint Qual'!$E$36:$L$72,8,FALSE)</f>
        <v>#N/A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J4657" s="10">
        <f>(C4657-VLOOKUP(H4657,Riders!$A$2:$E$8002,4,FALSE))/365</f>
        <v>28.197260273972603</v>
      </c>
      <c r="K4657" s="29" t="e">
        <f>VLOOKUP(H4657,'Sprint Qual'!$E$36:$L$72,8,FALSE)</f>
        <v>#N/A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J4658" s="10">
        <f>(C4658-VLOOKUP(H4658,Riders!$A$2:$E$8002,4,FALSE))/365</f>
        <v>24.4986301369863</v>
      </c>
      <c r="K4658" s="29" t="e">
        <f>VLOOKUP(H4658,'Sprint Qual'!$E$36:$L$72,8,FALSE)</f>
        <v>#N/A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J4659" s="10">
        <f>(C4659-VLOOKUP(H4659,Riders!$A$2:$E$8002,4,FALSE))/365</f>
        <v>28.775342465753425</v>
      </c>
      <c r="K4659" s="29" t="e">
        <f>VLOOKUP(H4659,'Sprint Qual'!$E$36:$L$72,8,FALSE)</f>
        <v>#N/A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J4660" s="10">
        <f>(C4660-VLOOKUP(H4660,Riders!$A$2:$E$8002,4,FALSE))/365</f>
        <v>22.246575342465754</v>
      </c>
      <c r="K4660" s="29" t="e">
        <f>VLOOKUP(H4660,'Sprint Qual'!$E$36:$L$72,8,FALSE)</f>
        <v>#N/A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J4661" s="10">
        <f>(C4661-VLOOKUP(H4661,Riders!$A$2:$E$8002,4,FALSE))/365</f>
        <v>24.723287671232878</v>
      </c>
      <c r="K4661" s="29" t="e">
        <f>VLOOKUP(H4661,'Sprint Qual'!$E$36:$L$72,8,FALSE)</f>
        <v>#N/A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J4662" s="10">
        <f>(C4662-VLOOKUP(H4662,Riders!$A$2:$E$8002,4,FALSE))/365</f>
        <v>22.408219178082192</v>
      </c>
      <c r="K4662" s="29" t="e">
        <f>VLOOKUP(H4662,'Sprint Qual'!$E$36:$L$72,8,FALSE)</f>
        <v>#N/A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J4663" s="10">
        <f>(C4663-VLOOKUP(H4663,Riders!$A$2:$E$8002,4,FALSE))/365</f>
        <v>24.030136986301368</v>
      </c>
      <c r="K4663" s="29" t="e">
        <f>VLOOKUP(H4663,'Sprint Qual'!$E$36:$L$72,8,FALSE)</f>
        <v>#N/A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J4664" s="10">
        <f>(C4664-VLOOKUP(H4664,Riders!$A$2:$E$8002,4,FALSE))/365</f>
        <v>27.345205479452055</v>
      </c>
      <c r="K4664" s="29">
        <f>VLOOKUP(H4664,'Sprint Qual'!$E$36:$L$72,8,FALSE)</f>
        <v>9.8620000000000001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J4665" s="10">
        <f>(C4665-VLOOKUP(H4665,Riders!$A$2:$E$8002,4,FALSE))/365</f>
        <v>24.594520547945205</v>
      </c>
      <c r="K4665" s="29">
        <f>VLOOKUP(H4665,'Sprint Qual'!$E$36:$L$72,8,FALSE)</f>
        <v>9.5289999999999999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J4666" s="10">
        <f>(C4666-VLOOKUP(H4666,Riders!$A$2:$E$8002,4,FALSE))/365</f>
        <v>21.446575342465753</v>
      </c>
      <c r="K4666" s="29" t="e">
        <f>VLOOKUP(H4666,'Sprint Qual'!$E$36:$L$72,8,FALSE)</f>
        <v>#N/A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J4667" s="10">
        <f>(C4667-VLOOKUP(H4667,Riders!$A$2:$E$8002,4,FALSE))/365</f>
        <v>30.67945205479452</v>
      </c>
      <c r="K4667" s="29" t="e">
        <f>VLOOKUP(H4667,'Sprint Qual'!$E$36:$L$72,8,FALSE)</f>
        <v>#N/A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J4668" s="10">
        <f>(C4668-VLOOKUP(H4668,Riders!$A$2:$E$8002,4,FALSE))/365</f>
        <v>29.526027397260275</v>
      </c>
      <c r="K4668" s="29">
        <f>VLOOKUP(H4668,'Sprint Qual'!$E$36:$L$72,8,FALSE)</f>
        <v>9.6300000000000008</v>
      </c>
    </row>
    <row r="4669" spans="1:11">
      <c r="A4669" s="132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J4669" s="10">
        <f>(C4669-VLOOKUP(H4669,Riders!$A$2:$E$8002,4,FALSE))/365</f>
        <v>26.30958904109589</v>
      </c>
      <c r="K4669">
        <f>VLOOKUP(H4669,'Sprint Qual'!$E$2:$L$35,8,FALSE)</f>
        <v>9.7089997033361204</v>
      </c>
    </row>
    <row r="4670" spans="1:11">
      <c r="A4670" s="132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J4670" s="10">
        <f>(C4670-VLOOKUP(H4670,Riders!$A$2:$E$8002,4,FALSE))/365</f>
        <v>24.183561643835617</v>
      </c>
      <c r="K4670">
        <f>VLOOKUP(H4670,'Sprint Qual'!$E$2:$L$35,8,FALSE)</f>
        <v>9.8580171693799024</v>
      </c>
    </row>
    <row r="4671" spans="1:11">
      <c r="A4671" s="132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J4671" s="10">
        <f>(C4671-VLOOKUP(H4671,Riders!$A$2:$E$8002,4,FALSE))/365</f>
        <v>26.419178082191781</v>
      </c>
      <c r="K4671" t="e">
        <f>VLOOKUP(H4671,'Sprint Qual'!$E$2:$L$35,8,FALSE)</f>
        <v>#N/A</v>
      </c>
    </row>
    <row r="4672" spans="1:11">
      <c r="A4672" s="132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J4672" s="10">
        <f>(C4672-VLOOKUP(H4672,Riders!$A$2:$E$8002,4,FALSE))/365</f>
        <v>22.438356164383563</v>
      </c>
      <c r="K4672" t="e">
        <f>VLOOKUP(H4672,'Sprint Qual'!$E$2:$L$35,8,FALSE)</f>
        <v>#N/A</v>
      </c>
    </row>
    <row r="4673" spans="1:11">
      <c r="A4673" s="132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J4673" s="10">
        <f>(C4673-VLOOKUP(H4673,Riders!$A$2:$E$8002,4,FALSE))/365</f>
        <v>22.947945205479453</v>
      </c>
      <c r="K4673">
        <f>VLOOKUP(H4673,'Sprint Qual'!$E$2:$L$35,8,FALSE)</f>
        <v>9.6070451664554017</v>
      </c>
    </row>
    <row r="4674" spans="1:11">
      <c r="A4674" s="132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J4674" s="10">
        <f>(C4674-VLOOKUP(H4674,Riders!$A$2:$E$8002,4,FALSE))/365</f>
        <v>24.794520547945204</v>
      </c>
      <c r="K4674">
        <f>VLOOKUP(H4674,'Sprint Qual'!$E$2:$L$35,8,FALSE)</f>
        <v>9.8539696442990685</v>
      </c>
    </row>
    <row r="4675" spans="1:11">
      <c r="A4675" s="132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J4675" s="10">
        <f>(C4675-VLOOKUP(H4675,Riders!$A$2:$E$8002,4,FALSE))/365</f>
        <v>24.049315068493151</v>
      </c>
      <c r="K4675">
        <f>VLOOKUP(H4675,'Sprint Qual'!$E$2:$L$35,8,FALSE)</f>
        <v>9.5950105944908639</v>
      </c>
    </row>
    <row r="4676" spans="1:11">
      <c r="A4676" s="132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J4676" s="10">
        <f>(C4676-VLOOKUP(H4676,Riders!$A$2:$E$8002,4,FALSE))/365</f>
        <v>28.493150684931507</v>
      </c>
      <c r="K4676">
        <f>VLOOKUP(H4676,'Sprint Qual'!$E$2:$L$35,8,FALSE)</f>
        <v>10.075002798611889</v>
      </c>
    </row>
    <row r="4677" spans="1:11">
      <c r="A4677" s="132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J4677" s="10">
        <f>(C4677-VLOOKUP(H4677,Riders!$A$2:$E$8002,4,FALSE))/365</f>
        <v>24.326027397260273</v>
      </c>
      <c r="K4677">
        <f>VLOOKUP(H4677,'Sprint Qual'!$E$2:$L$35,8,FALSE)</f>
        <v>9.4990566908980565</v>
      </c>
    </row>
    <row r="4678" spans="1:11">
      <c r="A4678" s="132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J4678" s="10">
        <f>(C4678-VLOOKUP(H4678,Riders!$A$2:$E$8002,4,FALSE))/365</f>
        <v>24.890410958904109</v>
      </c>
      <c r="K4678" t="e">
        <f>VLOOKUP(H4678,'Sprint Qual'!$E$2:$L$35,8,FALSE)</f>
        <v>#N/A</v>
      </c>
    </row>
    <row r="4679" spans="1:11">
      <c r="A4679" s="132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J4679" s="10">
        <f>(C4679-VLOOKUP(H4679,Riders!$A$2:$E$8002,4,FALSE))/365</f>
        <v>35.613698630136987</v>
      </c>
      <c r="K4679">
        <f>VLOOKUP(H4679,'Sprint Qual'!$E$2:$L$35,8,FALSE)</f>
        <v>9.6560048280024144</v>
      </c>
    </row>
    <row r="4680" spans="1:11">
      <c r="A4680" s="132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J4680" s="10">
        <f>(C4680-VLOOKUP(H4680,Riders!$A$2:$E$8002,4,FALSE))/365</f>
        <v>24.087671232876712</v>
      </c>
      <c r="K4680" t="e">
        <f>VLOOKUP(H4680,'Sprint Qual'!$E$2:$L$35,8,FALSE)</f>
        <v>#N/A</v>
      </c>
    </row>
    <row r="4681" spans="1:11">
      <c r="A4681" s="132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J4681" s="10">
        <f>(C4681-VLOOKUP(H4681,Riders!$A$2:$E$8002,4,FALSE))/365</f>
        <v>25.331506849315069</v>
      </c>
      <c r="K4681" t="e">
        <f>VLOOKUP(H4681,'Sprint Qual'!$E$2:$L$35,8,FALSE)</f>
        <v>#N/A</v>
      </c>
    </row>
    <row r="4682" spans="1:11">
      <c r="A4682" s="132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J4682" s="10">
        <f>(C4682-VLOOKUP(H4682,Riders!$A$2:$E$8002,4,FALSE))/365</f>
        <v>26.942465753424656</v>
      </c>
      <c r="K4682">
        <f>VLOOKUP(H4682,'Sprint Qual'!$E$2:$L$35,8,FALSE)</f>
        <v>9.9420049710024845</v>
      </c>
    </row>
    <row r="4683" spans="1:11">
      <c r="A4683" s="132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J4683" s="10">
        <f>(C4683-VLOOKUP(H4683,Riders!$A$2:$E$8002,4,FALSE))/365</f>
        <v>26.323287671232876</v>
      </c>
      <c r="K4683" t="e">
        <f>VLOOKUP(H4683,'Sprint Qual'!$E$2:$L$35,8,FALSE)</f>
        <v>#N/A</v>
      </c>
    </row>
    <row r="4684" spans="1:11">
      <c r="A4684" s="132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J4684" s="10">
        <f>(C4684-VLOOKUP(H4684,Riders!$A$2:$E$8002,4,FALSE))/365</f>
        <v>22.427397260273974</v>
      </c>
      <c r="K4684" t="e">
        <f>VLOOKUP(H4684,'Sprint Qual'!$E$2:$L$35,8,FALSE)</f>
        <v>#N/A</v>
      </c>
    </row>
    <row r="4685" spans="1:11">
      <c r="A4685" s="132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J4685" s="10">
        <f>(C4685-VLOOKUP(H4685,Riders!$A$2:$E$8002,4,FALSE))/365</f>
        <v>29.82191780821918</v>
      </c>
      <c r="K4685" t="e">
        <f>VLOOKUP(H4685,'Sprint Qual'!$E$2:$L$35,8,FALSE)</f>
        <v>#N/A</v>
      </c>
    </row>
    <row r="4686" spans="1:11">
      <c r="A4686" s="132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J4686" s="10">
        <f>(C4686-VLOOKUP(H4686,Riders!$A$2:$E$8002,4,FALSE))/365</f>
        <v>27.641095890410959</v>
      </c>
      <c r="K4686" t="e">
        <f>VLOOKUP(H4686,'Sprint Qual'!$E$2:$L$35,8,FALSE)</f>
        <v>#N/A</v>
      </c>
    </row>
    <row r="4687" spans="1:11">
      <c r="A4687" s="132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J4687" s="10">
        <f>(C4687-VLOOKUP(H4687,Riders!$A$2:$E$8002,4,FALSE))/365</f>
        <v>29.536986301369861</v>
      </c>
      <c r="K4687" t="e">
        <f>VLOOKUP(H4687,'Sprint Qual'!$E$2:$L$35,8,FALSE)</f>
        <v>#N/A</v>
      </c>
    </row>
    <row r="4688" spans="1:11">
      <c r="A4688" s="132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J4688" s="10">
        <f>(C4688-VLOOKUP(H4688,Riders!$A$2:$E$8002,4,FALSE))/365</f>
        <v>29.07123287671233</v>
      </c>
      <c r="K4688" t="e">
        <f>VLOOKUP(H4688,'Sprint Qual'!$E$2:$L$35,8,FALSE)</f>
        <v>#N/A</v>
      </c>
    </row>
    <row r="4689" spans="1:11">
      <c r="A4689" s="132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J4689" s="10">
        <f>(C4689-VLOOKUP(H4689,Riders!$A$2:$E$8002,4,FALSE))/365</f>
        <v>23.493150684931507</v>
      </c>
      <c r="K4689" t="e">
        <f>VLOOKUP(H4689,'Sprint Qual'!$E$2:$L$35,8,FALSE)</f>
        <v>#N/A</v>
      </c>
    </row>
    <row r="4690" spans="1:11">
      <c r="A4690" s="132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J4690" s="10">
        <f>(C4690-VLOOKUP(H4690,Riders!$A$2:$E$8002,4,FALSE))/365</f>
        <v>22.4</v>
      </c>
      <c r="K4690" t="e">
        <f>VLOOKUP(H4690,'Sprint Qual'!$E$2:$L$35,8,FALSE)</f>
        <v>#N/A</v>
      </c>
    </row>
    <row r="4691" spans="1:11">
      <c r="A4691" s="132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J4691" s="10">
        <f>(C4691-VLOOKUP(H4691,Riders!$A$2:$E$8002,4,FALSE))/365</f>
        <v>30.975342465753425</v>
      </c>
      <c r="K4691">
        <f>VLOOKUP(H4691,'Sprint Qual'!$E$2:$L$35,8,FALSE)</f>
        <v>9.7819441614020786</v>
      </c>
    </row>
    <row r="4692" spans="1:11">
      <c r="A4692" s="132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J4692" s="10">
        <f>(C4692-VLOOKUP(H4692,Riders!$A$2:$E$8002,4,FALSE))/365</f>
        <v>30.416438356164385</v>
      </c>
      <c r="K4692" t="e">
        <f>VLOOKUP(H4692,'Sprint Qual'!$E$2:$L$35,8,FALSE)</f>
        <v>#N/A</v>
      </c>
    </row>
    <row r="4693" spans="1:11">
      <c r="A4693" s="132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J4693" s="10">
        <f>(C4693-VLOOKUP(H4693,Riders!$A$2:$E$8002,4,FALSE))/365</f>
        <v>27.717808219178082</v>
      </c>
      <c r="K4693">
        <f>VLOOKUP(H4693,'Sprint Qual'!$E$2:$L$35,8,FALSE)</f>
        <v>10.149994361114242</v>
      </c>
    </row>
    <row r="4694" spans="1:11">
      <c r="A4694" s="132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J4694" s="10">
        <f>(C4694-VLOOKUP(H4694,Riders!$A$2:$E$8002,4,FALSE))/365</f>
        <v>27.564383561643837</v>
      </c>
      <c r="K4694" t="e">
        <f>VLOOKUP(H4694,'Sprint Qual'!$E$2:$L$35,8,FALSE)</f>
        <v>#N/A</v>
      </c>
    </row>
    <row r="4695" spans="1:11">
      <c r="A4695" s="132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J4695" s="10">
        <f>(C4695-VLOOKUP(H4695,Riders!$A$2:$E$8002,4,FALSE))/365</f>
        <v>21.742465753424657</v>
      </c>
      <c r="K4695">
        <f>VLOOKUP(H4695,'Sprint Qual'!$E$2:$L$35,8,FALSE)</f>
        <v>9.8760013168001759</v>
      </c>
    </row>
    <row r="4696" spans="1:11">
      <c r="A4696" s="132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J4696" s="10">
        <f>(C4696-VLOOKUP(H4696,Riders!$A$2:$E$8002,4,FALSE))/365</f>
        <v>33.717808219178082</v>
      </c>
      <c r="K4696" t="e">
        <f>VLOOKUP(H4696,'Sprint Qual'!$E$2:$L$35,8,FALSE)</f>
        <v>#N/A</v>
      </c>
    </row>
    <row r="4697" spans="1:11">
      <c r="A4697" s="132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J4697" s="10">
        <f>(C4697-VLOOKUP(H4697,Riders!$A$2:$E$8002,4,FALSE))/365</f>
        <v>26.419178082191781</v>
      </c>
      <c r="K4697" t="e">
        <f>VLOOKUP(H4697,'Sprint Qual'!$E$2:$L$35,8,FALSE)</f>
        <v>#N/A</v>
      </c>
    </row>
    <row r="4698" spans="1:11">
      <c r="A4698" s="132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J4698" s="10">
        <f>(C4698-VLOOKUP(H4698,Riders!$A$2:$E$8002,4,FALSE))/365</f>
        <v>26.942465753424656</v>
      </c>
      <c r="K4698">
        <f>VLOOKUP(H4698,'Sprint Qual'!$E$2:$L$35,8,FALSE)</f>
        <v>9.9420049710024845</v>
      </c>
    </row>
    <row r="4699" spans="1:11">
      <c r="A4699" s="132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J4699" s="10">
        <f>(C4699-VLOOKUP(H4699,Riders!$A$2:$E$8002,4,FALSE))/365</f>
        <v>33.717808219178082</v>
      </c>
      <c r="K4699" t="e">
        <f>VLOOKUP(H4699,'Sprint Qual'!$E$2:$L$35,8,FALSE)</f>
        <v>#N/A</v>
      </c>
    </row>
    <row r="4700" spans="1:11">
      <c r="A4700" s="132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J4700" s="10">
        <f>(C4700-VLOOKUP(H4700,Riders!$A$2:$E$8002,4,FALSE))/365</f>
        <v>29.07123287671233</v>
      </c>
      <c r="K4700" t="e">
        <f>VLOOKUP(H4700,'Sprint Qual'!$E$2:$L$35,8,FALSE)</f>
        <v>#N/A</v>
      </c>
    </row>
    <row r="4701" spans="1:11">
      <c r="A4701" s="132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J4701" s="10">
        <f>(C4701-VLOOKUP(H4701,Riders!$A$2:$E$8002,4,FALSE))/365</f>
        <v>24.326027397260273</v>
      </c>
      <c r="K4701">
        <f>VLOOKUP(H4701,'Sprint Qual'!$E$2:$L$35,8,FALSE)</f>
        <v>9.4990566908980565</v>
      </c>
    </row>
    <row r="4702" spans="1:11">
      <c r="A4702" s="132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J4702" s="10">
        <f>(C4702-VLOOKUP(H4702,Riders!$A$2:$E$8002,4,FALSE))/365</f>
        <v>27.564383561643837</v>
      </c>
      <c r="K4702" t="e">
        <f>VLOOKUP(H4702,'Sprint Qual'!$E$2:$L$35,8,FALSE)</f>
        <v>#N/A</v>
      </c>
    </row>
    <row r="4703" spans="1:11">
      <c r="A4703" s="132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J4703" s="10">
        <f>(C4703-VLOOKUP(H4703,Riders!$A$2:$E$8002,4,FALSE))/365</f>
        <v>28.493150684931507</v>
      </c>
      <c r="K4703">
        <f>VLOOKUP(H4703,'Sprint Qual'!$E$2:$L$35,8,FALSE)</f>
        <v>10.075002798611889</v>
      </c>
    </row>
    <row r="4704" spans="1:11">
      <c r="A4704" s="132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J4704" s="10">
        <f>(C4704-VLOOKUP(H4704,Riders!$A$2:$E$8002,4,FALSE))/365</f>
        <v>21.742465753424657</v>
      </c>
      <c r="K4704">
        <f>VLOOKUP(H4704,'Sprint Qual'!$E$2:$L$35,8,FALSE)</f>
        <v>9.8760013168001759</v>
      </c>
    </row>
    <row r="4705" spans="1:11">
      <c r="A4705" s="132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J4705" s="10">
        <f>(C4705-VLOOKUP(H4705,Riders!$A$2:$E$8002,4,FALSE))/365</f>
        <v>22.947945205479453</v>
      </c>
      <c r="K4705">
        <f>VLOOKUP(H4705,'Sprint Qual'!$E$2:$L$35,8,FALSE)</f>
        <v>9.6070451664554017</v>
      </c>
    </row>
    <row r="4706" spans="1:11">
      <c r="A4706" s="132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J4706" s="10">
        <f>(C4706-VLOOKUP(H4706,Riders!$A$2:$E$8002,4,FALSE))/365</f>
        <v>23.493150684931507</v>
      </c>
      <c r="K4706" t="e">
        <f>VLOOKUP(H4706,'Sprint Qual'!$E$2:$L$35,8,FALSE)</f>
        <v>#N/A</v>
      </c>
    </row>
    <row r="4707" spans="1:11">
      <c r="A4707" s="132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J4707" s="10">
        <f>(C4707-VLOOKUP(H4707,Riders!$A$2:$E$8002,4,FALSE))/365</f>
        <v>29.536986301369861</v>
      </c>
      <c r="K4707" t="e">
        <f>VLOOKUP(H4707,'Sprint Qual'!$E$2:$L$35,8,FALSE)</f>
        <v>#N/A</v>
      </c>
    </row>
    <row r="4708" spans="1:11">
      <c r="A4708" s="132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J4708" s="10">
        <f>(C4708-VLOOKUP(H4708,Riders!$A$2:$E$8002,4,FALSE))/365</f>
        <v>22.438356164383563</v>
      </c>
      <c r="K4708" t="e">
        <f>VLOOKUP(H4708,'Sprint Qual'!$E$2:$L$35,8,FALSE)</f>
        <v>#N/A</v>
      </c>
    </row>
    <row r="4709" spans="1:11">
      <c r="A4709" s="132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J4709" s="10">
        <f>(C4709-VLOOKUP(H4709,Riders!$A$2:$E$8002,4,FALSE))/365</f>
        <v>22.427397260273974</v>
      </c>
      <c r="K4709" t="e">
        <f>VLOOKUP(H4709,'Sprint Qual'!$E$2:$L$35,8,FALSE)</f>
        <v>#N/A</v>
      </c>
    </row>
    <row r="4710" spans="1:11">
      <c r="A4710" s="132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J4710" s="10">
        <f>(C4710-VLOOKUP(H4710,Riders!$A$2:$E$8002,4,FALSE))/365</f>
        <v>26.323287671232876</v>
      </c>
      <c r="K4710" t="e">
        <f>VLOOKUP(H4710,'Sprint Qual'!$E$2:$L$35,8,FALSE)</f>
        <v>#N/A</v>
      </c>
    </row>
    <row r="4711" spans="1:11">
      <c r="A4711" s="132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J4711" s="10">
        <f>(C4711-VLOOKUP(H4711,Riders!$A$2:$E$8002,4,FALSE))/365</f>
        <v>22.4</v>
      </c>
      <c r="K4711" t="e">
        <f>VLOOKUP(H4711,'Sprint Qual'!$E$2:$L$35,8,FALSE)</f>
        <v>#N/A</v>
      </c>
    </row>
    <row r="4712" spans="1:11">
      <c r="A4712" s="132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J4712" s="10">
        <f>(C4712-VLOOKUP(H4712,Riders!$A$2:$E$8002,4,FALSE))/365</f>
        <v>27.717808219178082</v>
      </c>
      <c r="K4712">
        <f>VLOOKUP(H4712,'Sprint Qual'!$E$2:$L$35,8,FALSE)</f>
        <v>10.149994361114242</v>
      </c>
    </row>
    <row r="4713" spans="1:11">
      <c r="A4713" s="132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J4713" s="10">
        <f>(C4713-VLOOKUP(H4713,Riders!$A$2:$E$8002,4,FALSE))/365</f>
        <v>24.890410958904109</v>
      </c>
      <c r="K4713" t="e">
        <f>VLOOKUP(H4713,'Sprint Qual'!$E$2:$L$35,8,FALSE)</f>
        <v>#N/A</v>
      </c>
    </row>
    <row r="4714" spans="1:11">
      <c r="A4714" s="132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J4714" s="10">
        <f>(C4714-VLOOKUP(H4714,Riders!$A$2:$E$8002,4,FALSE))/365</f>
        <v>25.331506849315069</v>
      </c>
      <c r="K4714" t="e">
        <f>VLOOKUP(H4714,'Sprint Qual'!$E$2:$L$35,8,FALSE)</f>
        <v>#N/A</v>
      </c>
    </row>
    <row r="4715" spans="1:11">
      <c r="A4715" s="132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J4715" s="10">
        <f>(C4715-VLOOKUP(H4715,Riders!$A$2:$E$8002,4,FALSE))/365</f>
        <v>24.326027397260273</v>
      </c>
      <c r="K4715">
        <f>VLOOKUP(H4715,'Sprint Qual'!$E$2:$L$35,8,FALSE)</f>
        <v>9.4990566908980565</v>
      </c>
    </row>
    <row r="4716" spans="1:11">
      <c r="A4716" s="132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J4716" s="10">
        <f>(C4716-VLOOKUP(H4716,Riders!$A$2:$E$8002,4,FALSE))/365</f>
        <v>26.30958904109589</v>
      </c>
      <c r="K4716">
        <f>VLOOKUP(H4716,'Sprint Qual'!$E$2:$L$35,8,FALSE)</f>
        <v>9.7089997033361204</v>
      </c>
    </row>
    <row r="4717" spans="1:11">
      <c r="A4717" s="132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J4717" s="10">
        <f>(C4717-VLOOKUP(H4717,Riders!$A$2:$E$8002,4,FALSE))/365</f>
        <v>24.049315068493151</v>
      </c>
      <c r="K4717">
        <f>VLOOKUP(H4717,'Sprint Qual'!$E$2:$L$35,8,FALSE)</f>
        <v>9.5950105944908639</v>
      </c>
    </row>
    <row r="4718" spans="1:11">
      <c r="A4718" s="132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J4718" s="10">
        <f>(C4718-VLOOKUP(H4718,Riders!$A$2:$E$8002,4,FALSE))/365</f>
        <v>22.947945205479453</v>
      </c>
      <c r="K4718">
        <f>VLOOKUP(H4718,'Sprint Qual'!$E$2:$L$35,8,FALSE)</f>
        <v>9.6070451664554017</v>
      </c>
    </row>
    <row r="4719" spans="1:11">
      <c r="A4719" s="132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J4719" s="10">
        <f>(C4719-VLOOKUP(H4719,Riders!$A$2:$E$8002,4,FALSE))/365</f>
        <v>29.82191780821918</v>
      </c>
      <c r="K4719" t="e">
        <f>VLOOKUP(H4719,'Sprint Qual'!$E$2:$L$35,8,FALSE)</f>
        <v>#N/A</v>
      </c>
    </row>
    <row r="4720" spans="1:11">
      <c r="A4720" s="132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J4720" s="10">
        <f>(C4720-VLOOKUP(H4720,Riders!$A$2:$E$8002,4,FALSE))/365</f>
        <v>22.4</v>
      </c>
      <c r="K4720" t="e">
        <f>VLOOKUP(H4720,'Sprint Qual'!$E$2:$L$35,8,FALSE)</f>
        <v>#N/A</v>
      </c>
    </row>
    <row r="4721" spans="1:11">
      <c r="A4721" s="132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J4721" s="10">
        <f>(C4721-VLOOKUP(H4721,Riders!$A$2:$E$8002,4,FALSE))/365</f>
        <v>26.419178082191781</v>
      </c>
      <c r="K4721" t="e">
        <f>VLOOKUP(H4721,'Sprint Qual'!$E$2:$L$35,8,FALSE)</f>
        <v>#N/A</v>
      </c>
    </row>
    <row r="4722" spans="1:11">
      <c r="A4722" s="132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J4722" s="10">
        <f>(C4722-VLOOKUP(H4722,Riders!$A$2:$E$8002,4,FALSE))/365</f>
        <v>24.794520547945204</v>
      </c>
      <c r="K4722">
        <f>VLOOKUP(H4722,'Sprint Qual'!$E$2:$L$35,8,FALSE)</f>
        <v>9.8539696442990685</v>
      </c>
    </row>
    <row r="4723" spans="1:11">
      <c r="A4723" s="132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J4723" s="10">
        <f>(C4723-VLOOKUP(H4723,Riders!$A$2:$E$8002,4,FALSE))/365</f>
        <v>24.087671232876712</v>
      </c>
      <c r="K4723" t="e">
        <f>VLOOKUP(H4723,'Sprint Qual'!$E$2:$L$35,8,FALSE)</f>
        <v>#N/A</v>
      </c>
    </row>
    <row r="4724" spans="1:11">
      <c r="A4724" s="132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J4724" s="10">
        <f>(C4724-VLOOKUP(H4724,Riders!$A$2:$E$8002,4,FALSE))/365</f>
        <v>30.975342465753425</v>
      </c>
      <c r="K4724">
        <f>VLOOKUP(H4724,'Sprint Qual'!$E$2:$L$35,8,FALSE)</f>
        <v>9.7819441614020786</v>
      </c>
    </row>
    <row r="4725" spans="1:11">
      <c r="A4725" s="132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J4725" s="10">
        <f>(C4725-VLOOKUP(H4725,Riders!$A$2:$E$8002,4,FALSE))/365</f>
        <v>26.323287671232876</v>
      </c>
      <c r="K4725" t="e">
        <f>VLOOKUP(H4725,'Sprint Qual'!$E$2:$L$35,8,FALSE)</f>
        <v>#N/A</v>
      </c>
    </row>
    <row r="4726" spans="1:11">
      <c r="A4726" s="132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J4726" s="10">
        <f>(C4726-VLOOKUP(H4726,Riders!$A$2:$E$8002,4,FALSE))/365</f>
        <v>27.564383561643837</v>
      </c>
      <c r="K4726" t="e">
        <f>VLOOKUP(H4726,'Sprint Qual'!$E$2:$L$35,8,FALSE)</f>
        <v>#N/A</v>
      </c>
    </row>
    <row r="4727" spans="1:11">
      <c r="A4727" s="132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J4727" s="10">
        <f>(C4727-VLOOKUP(H4727,Riders!$A$2:$E$8002,4,FALSE))/365</f>
        <v>30.416438356164385</v>
      </c>
      <c r="K4727" t="e">
        <f>VLOOKUP(H4727,'Sprint Qual'!$E$2:$L$35,8,FALSE)</f>
        <v>#N/A</v>
      </c>
    </row>
    <row r="4728" spans="1:11">
      <c r="A4728" s="132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J4728" s="10">
        <f>(C4728-VLOOKUP(H4728,Riders!$A$2:$E$8002,4,FALSE))/365</f>
        <v>24.183561643835617</v>
      </c>
      <c r="K4728">
        <f>VLOOKUP(H4728,'Sprint Qual'!$E$2:$L$35,8,FALSE)</f>
        <v>9.8580171693799024</v>
      </c>
    </row>
    <row r="4729" spans="1:11">
      <c r="A4729" s="132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J4729" s="10">
        <f>(C4729-VLOOKUP(H4729,Riders!$A$2:$E$8002,4,FALSE))/365</f>
        <v>23.493150684931507</v>
      </c>
      <c r="K4729" t="e">
        <f>VLOOKUP(H4729,'Sprint Qual'!$E$2:$L$35,8,FALSE)</f>
        <v>#N/A</v>
      </c>
    </row>
    <row r="4730" spans="1:11">
      <c r="A4730" s="132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J4730" s="10">
        <f>(C4730-VLOOKUP(H4730,Riders!$A$2:$E$8002,4,FALSE))/365</f>
        <v>35.613698630136987</v>
      </c>
      <c r="K4730">
        <f>VLOOKUP(H4730,'Sprint Qual'!$E$2:$L$35,8,FALSE)</f>
        <v>9.6560048280024144</v>
      </c>
    </row>
    <row r="4731" spans="1:11">
      <c r="A4731" s="132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J4731" s="10">
        <f>(C4731-VLOOKUP(H4731,Riders!$A$2:$E$8002,4,FALSE))/365</f>
        <v>26.942465753424656</v>
      </c>
      <c r="K4731">
        <f>VLOOKUP(H4731,'Sprint Qual'!$E$2:$L$35,8,FALSE)</f>
        <v>9.9420049710024845</v>
      </c>
    </row>
    <row r="4732" spans="1:11">
      <c r="A4732" s="132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J4732" s="10">
        <f>(C4732-VLOOKUP(H4732,Riders!$A$2:$E$8002,4,FALSE))/365</f>
        <v>27.641095890410959</v>
      </c>
      <c r="K4732" t="e">
        <f>VLOOKUP(H4732,'Sprint Qual'!$E$2:$L$35,8,FALSE)</f>
        <v>#N/A</v>
      </c>
    </row>
    <row r="4733" spans="1:11">
      <c r="A4733" s="132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J4733" s="10">
        <f>(C4733-VLOOKUP(H4733,Riders!$A$2:$E$8002,4,FALSE))/365</f>
        <v>24.797260273972604</v>
      </c>
      <c r="K4733">
        <f>VLOOKUP(H4733,'Sprint Qual'!$E$2:$L$35,8,FALSE)</f>
        <v>9.8539696442990685</v>
      </c>
    </row>
    <row r="4734" spans="1:11">
      <c r="A4734" s="132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J4734" s="10">
        <f>(C4734-VLOOKUP(H4734,Riders!$A$2:$E$8002,4,FALSE))/365</f>
        <v>26.312328767123287</v>
      </c>
      <c r="K4734">
        <f>VLOOKUP(H4734,'Sprint Qual'!$E$2:$L$35,8,FALSE)</f>
        <v>9.7089997033361204</v>
      </c>
    </row>
    <row r="4735" spans="1:11">
      <c r="A4735" s="132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J4735" s="10">
        <f>(C4735-VLOOKUP(H4735,Riders!$A$2:$E$8002,4,FALSE))/365</f>
        <v>26.421917808219177</v>
      </c>
      <c r="K4735" t="e">
        <f>VLOOKUP(H4735,'Sprint Qual'!$E$2:$L$35,8,FALSE)</f>
        <v>#N/A</v>
      </c>
    </row>
    <row r="4736" spans="1:11">
      <c r="A4736" s="132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J4736" s="10">
        <f>(C4736-VLOOKUP(H4736,Riders!$A$2:$E$8002,4,FALSE))/365</f>
        <v>35.61643835616438</v>
      </c>
      <c r="K4736">
        <f>VLOOKUP(H4736,'Sprint Qual'!$E$2:$L$35,8,FALSE)</f>
        <v>9.6560048280024144</v>
      </c>
    </row>
    <row r="4737" spans="1:11">
      <c r="A4737" s="132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J4737" s="10">
        <f>(C4737-VLOOKUP(H4737,Riders!$A$2:$E$8002,4,FALSE))/365</f>
        <v>24.052054794520547</v>
      </c>
      <c r="K4737">
        <f>VLOOKUP(H4737,'Sprint Qual'!$E$2:$L$35,8,FALSE)</f>
        <v>9.5950105944908639</v>
      </c>
    </row>
    <row r="4738" spans="1:11">
      <c r="A4738" s="132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J4738" s="10">
        <f>(C4738-VLOOKUP(H4738,Riders!$A$2:$E$8002,4,FALSE))/365</f>
        <v>23.495890410958904</v>
      </c>
      <c r="K4738" t="e">
        <f>VLOOKUP(H4738,'Sprint Qual'!$E$2:$L$35,8,FALSE)</f>
        <v>#N/A</v>
      </c>
    </row>
    <row r="4739" spans="1:11">
      <c r="A4739" s="132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J4739" s="10">
        <f>(C4739-VLOOKUP(H4739,Riders!$A$2:$E$8002,4,FALSE))/365</f>
        <v>24.328767123287673</v>
      </c>
      <c r="K4739">
        <f>VLOOKUP(H4739,'Sprint Qual'!$E$2:$L$35,8,FALSE)</f>
        <v>9.4990566908980565</v>
      </c>
    </row>
    <row r="4740" spans="1:11">
      <c r="A4740" s="132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J4740" s="10">
        <f>(C4740-VLOOKUP(H4740,Riders!$A$2:$E$8002,4,FALSE))/365</f>
        <v>24.186301369863013</v>
      </c>
      <c r="K4740">
        <f>VLOOKUP(H4740,'Sprint Qual'!$E$2:$L$35,8,FALSE)</f>
        <v>9.8580171693799024</v>
      </c>
    </row>
    <row r="4741" spans="1:11">
      <c r="A4741" s="132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J4741" s="10">
        <f>(C4741-VLOOKUP(H4741,Riders!$A$2:$E$8002,4,FALSE))/365</f>
        <v>30.419178082191781</v>
      </c>
      <c r="K4741" t="e">
        <f>VLOOKUP(H4741,'Sprint Qual'!$E$2:$L$35,8,FALSE)</f>
        <v>#N/A</v>
      </c>
    </row>
    <row r="4742" spans="1:11">
      <c r="A4742" s="132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J4742" s="10">
        <f>(C4742-VLOOKUP(H4742,Riders!$A$2:$E$8002,4,FALSE))/365</f>
        <v>30.978082191780821</v>
      </c>
      <c r="K4742">
        <f>VLOOKUP(H4742,'Sprint Qual'!$E$2:$L$35,8,FALSE)</f>
        <v>9.7819441614020786</v>
      </c>
    </row>
    <row r="4743" spans="1:11">
      <c r="A4743" s="132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J4743" s="10">
        <f>(C4743-VLOOKUP(H4743,Riders!$A$2:$E$8002,4,FALSE))/365</f>
        <v>22.950684931506849</v>
      </c>
      <c r="K4743">
        <f>VLOOKUP(H4743,'Sprint Qual'!$E$2:$L$35,8,FALSE)</f>
        <v>9.6070451664554017</v>
      </c>
    </row>
    <row r="4744" spans="1:11">
      <c r="A4744" s="132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J4744" s="10">
        <f>(C4744-VLOOKUP(H4744,Riders!$A$2:$E$8002,4,FALSE))/365</f>
        <v>24.090410958904108</v>
      </c>
      <c r="K4744" t="e">
        <f>VLOOKUP(H4744,'Sprint Qual'!$E$2:$L$35,8,FALSE)</f>
        <v>#N/A</v>
      </c>
    </row>
    <row r="4745" spans="1:11">
      <c r="A4745" s="132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J4745" s="10">
        <f>(C4745-VLOOKUP(H4745,Riders!$A$2:$E$8002,4,FALSE))/365</f>
        <v>24.797260273972604</v>
      </c>
      <c r="K4745">
        <f>VLOOKUP(H4745,'Sprint Qual'!$E$2:$L$35,8,FALSE)</f>
        <v>9.8539696442990685</v>
      </c>
    </row>
    <row r="4746" spans="1:11">
      <c r="A4746" s="132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J4746" s="10">
        <f>(C4746-VLOOKUP(H4746,Riders!$A$2:$E$8002,4,FALSE))/365</f>
        <v>24.328767123287673</v>
      </c>
      <c r="K4746">
        <f>VLOOKUP(H4746,'Sprint Qual'!$E$2:$L$35,8,FALSE)</f>
        <v>9.4990566908980565</v>
      </c>
    </row>
    <row r="4747" spans="1:11">
      <c r="A4747" s="132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J4747" s="10">
        <f>(C4747-VLOOKUP(H4747,Riders!$A$2:$E$8002,4,FALSE))/365</f>
        <v>24.186301369863013</v>
      </c>
      <c r="K4747">
        <f>VLOOKUP(H4747,'Sprint Qual'!$E$2:$L$35,8,FALSE)</f>
        <v>9.8580171693799024</v>
      </c>
    </row>
    <row r="4748" spans="1:11">
      <c r="A4748" s="132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J4748" s="10">
        <f>(C4748-VLOOKUP(H4748,Riders!$A$2:$E$8002,4,FALSE))/365</f>
        <v>26.421917808219177</v>
      </c>
      <c r="K4748" t="e">
        <f>VLOOKUP(H4748,'Sprint Qual'!$E$2:$L$35,8,FALSE)</f>
        <v>#N/A</v>
      </c>
    </row>
    <row r="4749" spans="1:11">
      <c r="A4749" s="132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J4749" s="10">
        <f>(C4749-VLOOKUP(H4749,Riders!$A$2:$E$8002,4,FALSE))/365</f>
        <v>26.312328767123287</v>
      </c>
      <c r="K4749">
        <f>VLOOKUP(H4749,'Sprint Qual'!$E$2:$L$35,8,FALSE)</f>
        <v>9.7089997033361204</v>
      </c>
    </row>
    <row r="4750" spans="1:11">
      <c r="A4750" s="132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J4750" s="10">
        <f>(C4750-VLOOKUP(H4750,Riders!$A$2:$E$8002,4,FALSE))/365</f>
        <v>30.419178082191781</v>
      </c>
      <c r="K4750" t="e">
        <f>VLOOKUP(H4750,'Sprint Qual'!$E$2:$L$35,8,FALSE)</f>
        <v>#N/A</v>
      </c>
    </row>
    <row r="4751" spans="1:11">
      <c r="A4751" s="132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J4751" s="10">
        <f>(C4751-VLOOKUP(H4751,Riders!$A$2:$E$8002,4,FALSE))/365</f>
        <v>30.978082191780821</v>
      </c>
      <c r="K4751">
        <f>VLOOKUP(H4751,'Sprint Qual'!$E$2:$L$35,8,FALSE)</f>
        <v>9.7819441614020786</v>
      </c>
    </row>
    <row r="4752" spans="1:11">
      <c r="A4752" s="132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J4752" s="10">
        <f>(C4752-VLOOKUP(H4752,Riders!$A$2:$E$8002,4,FALSE))/365</f>
        <v>24.052054794520547</v>
      </c>
      <c r="K4752">
        <f>VLOOKUP(H4752,'Sprint Qual'!$E$2:$L$35,8,FALSE)</f>
        <v>9.5950105944908639</v>
      </c>
    </row>
    <row r="4753" spans="1:11">
      <c r="A4753" s="132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J4753" s="10">
        <f>(C4753-VLOOKUP(H4753,Riders!$A$2:$E$8002,4,FALSE))/365</f>
        <v>35.61643835616438</v>
      </c>
      <c r="K4753">
        <f>VLOOKUP(H4753,'Sprint Qual'!$E$2:$L$35,8,FALSE)</f>
        <v>9.6560048280024144</v>
      </c>
    </row>
    <row r="4754" spans="1:11">
      <c r="A4754" s="132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J4754" s="10">
        <f>(C4754-VLOOKUP(H4754,Riders!$A$2:$E$8002,4,FALSE))/365</f>
        <v>23.495890410958904</v>
      </c>
      <c r="K4754" t="e">
        <f>VLOOKUP(H4754,'Sprint Qual'!$E$2:$L$35,8,FALSE)</f>
        <v>#N/A</v>
      </c>
    </row>
    <row r="4755" spans="1:11">
      <c r="A4755" s="132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J4755" s="10">
        <f>(C4755-VLOOKUP(H4755,Riders!$A$2:$E$8002,4,FALSE))/365</f>
        <v>22.950684931506849</v>
      </c>
      <c r="K4755">
        <f>VLOOKUP(H4755,'Sprint Qual'!$E$2:$L$35,8,FALSE)</f>
        <v>9.6070451664554017</v>
      </c>
    </row>
    <row r="4756" spans="1:11">
      <c r="A4756" s="132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J4756" s="10">
        <f>(C4756-VLOOKUP(H4756,Riders!$A$2:$E$8002,4,FALSE))/365</f>
        <v>24.090410958904108</v>
      </c>
      <c r="K4756" t="e">
        <f>VLOOKUP(H4756,'Sprint Qual'!$E$2:$L$35,8,FALSE)</f>
        <v>#N/A</v>
      </c>
    </row>
    <row r="4757" spans="1:11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J4757" s="10">
        <f>(C4757-VLOOKUP(H4757,Riders!$A$2:$E$8002,4,FALSE))/365</f>
        <v>26.854794520547944</v>
      </c>
    </row>
    <row r="4758" spans="1:11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J4758" s="10">
        <f>(C4758-VLOOKUP(H4758,Riders!$A$2:$E$8002,4,FALSE))/365</f>
        <v>26.758904109589039</v>
      </c>
    </row>
    <row r="4759" spans="1:11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J4759" s="10">
        <f>(C4759-VLOOKUP(H4759,Riders!$A$2:$E$8002,4,FALSE))/365</f>
        <v>28.506849315068493</v>
      </c>
    </row>
    <row r="4760" spans="1:11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J4760" s="10">
        <f>(C4760-VLOOKUP(H4760,Riders!$A$2:$E$8002,4,FALSE))/365</f>
        <v>22.210958904109589</v>
      </c>
    </row>
    <row r="4761" spans="1:11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J4761" s="10">
        <f>(C4761-VLOOKUP(H4761,Riders!$A$2:$E$8002,4,FALSE))/365</f>
        <v>26.580821917808219</v>
      </c>
    </row>
    <row r="4762" spans="1:11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J4762" s="10">
        <f>(C4762-VLOOKUP(H4762,Riders!$A$2:$E$8002,4,FALSE))/365</f>
        <v>22.241095890410961</v>
      </c>
    </row>
    <row r="4763" spans="1:11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J4763" s="10">
        <f>(C4763-VLOOKUP(H4763,Riders!$A$2:$E$8002,4,FALSE))/365</f>
        <v>21.665753424657535</v>
      </c>
    </row>
    <row r="4764" spans="1:11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J4764" s="10">
        <f>(C4764-VLOOKUP(H4764,Riders!$A$2:$E$8002,4,FALSE))/365</f>
        <v>25.252054794520546</v>
      </c>
    </row>
    <row r="4765" spans="1:11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J4765" s="10">
        <f>(C4765-VLOOKUP(H4765,Riders!$A$2:$E$8002,4,FALSE))/365</f>
        <v>23.383561643835616</v>
      </c>
    </row>
    <row r="4766" spans="1:11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J4766" s="10">
        <f>(C4766-VLOOKUP(H4766,Riders!$A$2:$E$8002,4,FALSE))/365</f>
        <v>24.523287671232875</v>
      </c>
    </row>
    <row r="4767" spans="1:11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J4767" s="10">
        <f>(C4767-VLOOKUP(H4767,Riders!$A$2:$E$8002,4,FALSE))/365</f>
        <v>26.312328767123287</v>
      </c>
    </row>
    <row r="4768" spans="1:11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J4768" s="10">
        <f>(C4768-VLOOKUP(H4768,Riders!$A$2:$E$8002,4,FALSE))/365</f>
        <v>25.649315068493152</v>
      </c>
    </row>
    <row r="4769" spans="1:10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J4769" s="10">
        <f>(C4769-VLOOKUP(H4769,Riders!$A$2:$E$8002,4,FALSE))/365</f>
        <v>19.81917808219178</v>
      </c>
    </row>
    <row r="4770" spans="1:10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J4770" s="10">
        <f>(C4770-VLOOKUP(H4770,Riders!$A$2:$E$8002,4,FALSE))/365</f>
        <v>23.709589041095889</v>
      </c>
    </row>
    <row r="4771" spans="1:10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J4771" s="10">
        <f>(C4771-VLOOKUP(H4771,Riders!$A$2:$E$8002,4,FALSE))/365</f>
        <v>30.852054794520548</v>
      </c>
    </row>
    <row r="4772" spans="1:10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J4772" s="10">
        <f>(C4772-VLOOKUP(H4772,Riders!$A$2:$E$8002,4,FALSE))/365</f>
        <v>26.745205479452054</v>
      </c>
    </row>
    <row r="4773" spans="1:10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J4773" s="10">
        <f>(C4773-VLOOKUP(H4773,Riders!$A$2:$E$8002,4,FALSE))/365</f>
        <v>30.476712328767125</v>
      </c>
    </row>
    <row r="4774" spans="1:10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J4774" s="10">
        <f>(C4774-VLOOKUP(H4774,Riders!$A$2:$E$8002,4,FALSE))/365</f>
        <v>25.252054794520546</v>
      </c>
    </row>
    <row r="4775" spans="1:10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J4775" s="10">
        <f>(C4775-VLOOKUP(H4775,Riders!$A$2:$E$8002,4,FALSE))/365</f>
        <v>33.556164383561644</v>
      </c>
    </row>
    <row r="4776" spans="1:10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J4776" s="10">
        <f>(C4776-VLOOKUP(H4776,Riders!$A$2:$E$8002,4,FALSE))/365</f>
        <v>28</v>
      </c>
    </row>
    <row r="4777" spans="1:10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J4777" s="10">
        <f>(C4777-VLOOKUP(H4777,Riders!$A$2:$E$8002,4,FALSE))/365</f>
        <v>30.027397260273972</v>
      </c>
    </row>
    <row r="4778" spans="1:10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J4778" s="10">
        <f>(C4778-VLOOKUP(H4778,Riders!$A$2:$E$8002,4,FALSE))/365</f>
        <v>28.076712328767123</v>
      </c>
    </row>
    <row r="4779" spans="1:10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J4779" s="10">
        <f>(C4779-VLOOKUP(H4779,Riders!$A$2:$E$8002,4,FALSE))/365</f>
        <v>28.786301369863015</v>
      </c>
    </row>
    <row r="4780" spans="1:10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J4780" s="10">
        <f>(C4780-VLOOKUP(H4780,Riders!$A$2:$E$8002,4,FALSE))/365</f>
        <v>34.038356164383565</v>
      </c>
    </row>
    <row r="4781" spans="1:10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J4781" s="10">
        <f>(C4781-VLOOKUP(H4781,Riders!$A$2:$E$8002,4,FALSE))/365</f>
        <v>19.432876712328767</v>
      </c>
    </row>
    <row r="4782" spans="1:10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J4782" s="10">
        <f>(C4782-VLOOKUP(H4782,Riders!$A$2:$E$8002,4,FALSE))/365</f>
        <v>23.073972602739726</v>
      </c>
    </row>
    <row r="4783" spans="1:10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J4783" s="10">
        <f>(C4783-VLOOKUP(H4783,Riders!$A$2:$E$8002,4,FALSE))/365</f>
        <v>48.37808219178082</v>
      </c>
    </row>
    <row r="4784" spans="1:10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J4784" s="10">
        <f>(C4784-VLOOKUP(H4784,Riders!$A$2:$E$8002,4,FALSE))/365</f>
        <v>30.175342465753424</v>
      </c>
    </row>
    <row r="4785" spans="1:10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J4785" s="10">
        <f>(C4785-VLOOKUP(H4785,Riders!$A$2:$E$8002,4,FALSE))/365</f>
        <v>28.506849315068493</v>
      </c>
    </row>
    <row r="4786" spans="1:10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J4786" s="10">
        <f>(C4786-VLOOKUP(H4786,Riders!$A$2:$E$8002,4,FALSE))/365</f>
        <v>19.432876712328767</v>
      </c>
    </row>
    <row r="4787" spans="1:10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J4787" s="10">
        <f>(C4787-VLOOKUP(H4787,Riders!$A$2:$E$8002,4,FALSE))/365</f>
        <v>30.175342465753424</v>
      </c>
    </row>
    <row r="4788" spans="1:10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J4788" s="10">
        <f>(C4788-VLOOKUP(H4788,Riders!$A$2:$E$8002,4,FALSE))/365</f>
        <v>19.81917808219178</v>
      </c>
    </row>
    <row r="4789" spans="1:10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J4789" s="10">
        <f>(C4789-VLOOKUP(H4789,Riders!$A$2:$E$8002,4,FALSE))/365</f>
        <v>33.556164383561644</v>
      </c>
    </row>
    <row r="4790" spans="1:10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J4790" s="10">
        <f>(C4790-VLOOKUP(H4790,Riders!$A$2:$E$8002,4,FALSE))/365</f>
        <v>24.523287671232875</v>
      </c>
    </row>
    <row r="4791" spans="1:10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J4791" s="10">
        <f>(C4791-VLOOKUP(H4791,Riders!$A$2:$E$8002,4,FALSE))/365</f>
        <v>22.241095890410961</v>
      </c>
    </row>
    <row r="4792" spans="1:10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J4792" s="10">
        <f>(C4792-VLOOKUP(H4792,Riders!$A$2:$E$8002,4,FALSE))/365</f>
        <v>25.649315068493152</v>
      </c>
    </row>
    <row r="4793" spans="1:10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8285</v>
      </c>
      <c r="I4793" t="s">
        <v>76</v>
      </c>
      <c r="J4793" s="10">
        <f>(C4793-VLOOKUP(H4793,Riders!$A$2:$E$10002,4,FALSE))/365</f>
        <v>18.972602739726028</v>
      </c>
    </row>
    <row r="4794" spans="1:10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J4794" s="10">
        <f>(C4794-VLOOKUP(H4794,Riders!$A$2:$E$10002,4,FALSE))/365</f>
        <v>21.665753424657535</v>
      </c>
    </row>
    <row r="4795" spans="1:10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J4795" s="10">
        <f>(C4795-VLOOKUP(H4795,Riders!$A$2:$E$10002,4,FALSE))/365</f>
        <v>26.580821917808219</v>
      </c>
    </row>
    <row r="4796" spans="1:10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J4796" s="10">
        <f>(C4796-VLOOKUP(H4796,Riders!$A$2:$E$10002,4,FALSE))/365</f>
        <v>30.476712328767125</v>
      </c>
    </row>
    <row r="4797" spans="1:10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J4797" s="10">
        <f>(C4797-VLOOKUP(H4797,Riders!$A$2:$E$10002,4,FALSE))/365</f>
        <v>30.027397260273972</v>
      </c>
    </row>
    <row r="4798" spans="1:10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J4798" s="10">
        <f>(C4798-VLOOKUP(H4798,Riders!$A$2:$E$10002,4,FALSE))/365</f>
        <v>26.312328767123287</v>
      </c>
    </row>
    <row r="4799" spans="1:10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J4799" s="10">
        <f>(C4799-VLOOKUP(H4799,Riders!$A$2:$E$10002,4,FALSE))/365</f>
        <v>48.37808219178082</v>
      </c>
    </row>
    <row r="4800" spans="1:10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J4800" s="10">
        <f>(C4800-VLOOKUP(H4800,Riders!$A$2:$E$10002,4,FALSE))/365</f>
        <v>34.038356164383565</v>
      </c>
    </row>
    <row r="4801" spans="1:10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J4801" s="10">
        <f>(C4801-VLOOKUP(H4801,Riders!$A$2:$E$10002,4,FALSE))/365</f>
        <v>23.073972602739726</v>
      </c>
    </row>
    <row r="4802" spans="1:10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J4802" s="10">
        <f>(C4802-VLOOKUP(H4802,Riders!$A$2:$E$10002,4,FALSE))/365</f>
        <v>28</v>
      </c>
    </row>
    <row r="4803" spans="1:10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J4803" s="10">
        <f>(C4803-VLOOKUP(H4803,Riders!$A$2:$E$10002,4,FALSE))/365</f>
        <v>22.210958904109589</v>
      </c>
    </row>
    <row r="4804" spans="1:10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J4804" s="10">
        <f>(C4804-VLOOKUP(H4804,Riders!$A$2:$E$10002,4,FALSE))/365</f>
        <v>23.709589041095889</v>
      </c>
    </row>
    <row r="4805" spans="1:10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J4805" s="10">
        <f>(C4805-VLOOKUP(H4805,Riders!$A$2:$E$10002,4,FALSE))/365</f>
        <v>26.854794520547944</v>
      </c>
    </row>
    <row r="4806" spans="1:10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J4806" s="10">
        <f>(C4806-VLOOKUP(H4806,Riders!$A$2:$E$10002,4,FALSE))/365</f>
        <v>28.506849315068493</v>
      </c>
    </row>
    <row r="4807" spans="1:10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J4807" s="10">
        <f>(C4807-VLOOKUP(H4807,Riders!$A$2:$E$10002,4,FALSE))/365</f>
        <v>26.580821917808219</v>
      </c>
    </row>
    <row r="4808" spans="1:10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J4808" s="10">
        <f>(C4808-VLOOKUP(H4808,Riders!$A$2:$E$10002,4,FALSE))/365</f>
        <v>26.745205479452054</v>
      </c>
    </row>
    <row r="4809" spans="1:10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J4809" s="10">
        <f>(C4809-VLOOKUP(H4809,Riders!$A$2:$E$10002,4,FALSE))/365</f>
        <v>23.383561643835616</v>
      </c>
    </row>
    <row r="4810" spans="1:10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J4810" s="10">
        <f>(C4810-VLOOKUP(H4810,Riders!$A$2:$E$10002,4,FALSE))/365</f>
        <v>28.076712328767123</v>
      </c>
    </row>
    <row r="4811" spans="1:10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J4811" s="10">
        <f>(C4811-VLOOKUP(H4811,Riders!$A$2:$E$10002,4,FALSE))/365</f>
        <v>26.758904109589039</v>
      </c>
    </row>
    <row r="4812" spans="1:10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J4812" s="10">
        <f>(C4812-VLOOKUP(H4812,Riders!$A$2:$E$10002,4,FALSE))/365</f>
        <v>24.523287671232875</v>
      </c>
    </row>
    <row r="4813" spans="1:10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J4813" s="10">
        <f>(C4813-VLOOKUP(H4813,Riders!$A$2:$E$10002,4,FALSE))/365</f>
        <v>25.252054794520546</v>
      </c>
    </row>
    <row r="4814" spans="1:10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J4814" s="10">
        <f>(C4814-VLOOKUP(H4814,Riders!$A$2:$E$10002,4,FALSE))/365</f>
        <v>30.852054794520548</v>
      </c>
    </row>
    <row r="4815" spans="1:10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J4815" s="10">
        <f>(C4815-VLOOKUP(H4815,Riders!$A$2:$E$10002,4,FALSE))/365</f>
        <v>34.038356164383565</v>
      </c>
    </row>
    <row r="4816" spans="1:10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J4816" s="10">
        <f>(C4816-VLOOKUP(H4816,Riders!$A$2:$E$10002,4,FALSE))/365</f>
        <v>28.786301369863015</v>
      </c>
    </row>
    <row r="4817" spans="1:10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J4817" s="10">
        <f>(C4817-VLOOKUP(H4817,Riders!$A$2:$E$10002,4,FALSE))/365</f>
        <v>26.854794520547944</v>
      </c>
    </row>
    <row r="4818" spans="1:10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J4818" s="10">
        <f>(C4818-VLOOKUP(H4818,Riders!$A$2:$E$10002,4,FALSE))/365</f>
        <v>28.506849315068493</v>
      </c>
    </row>
    <row r="4819" spans="1:10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J4819" s="10">
        <f>(C4819-VLOOKUP(H4819,Riders!$A$2:$E$10002,4,FALSE))/365</f>
        <v>26.580821917808219</v>
      </c>
    </row>
    <row r="4820" spans="1:10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J4820" s="10">
        <f>(C4820-VLOOKUP(H4820,Riders!$A$2:$E$10002,4,FALSE))/365</f>
        <v>24.523287671232875</v>
      </c>
    </row>
    <row r="4821" spans="1:10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J4821" s="10">
        <f>(C4821-VLOOKUP(H4821,Riders!$A$2:$E$10002,4,FALSE))/365</f>
        <v>26.758904109589039</v>
      </c>
    </row>
    <row r="4822" spans="1:10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J4822" s="10">
        <f>(C4822-VLOOKUP(H4822,Riders!$A$2:$E$10002,4,FALSE))/365</f>
        <v>25.252054794520546</v>
      </c>
    </row>
    <row r="4823" spans="1:10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J4823" s="10">
        <f>(C4823-VLOOKUP(H4823,Riders!$A$2:$E$10002,4,FALSE))/365</f>
        <v>26.745205479452054</v>
      </c>
    </row>
    <row r="4824" spans="1:10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J4824" s="10">
        <f>(C4824-VLOOKUP(H4824,Riders!$A$2:$E$10002,4,FALSE))/365</f>
        <v>28.076712328767123</v>
      </c>
    </row>
    <row r="4825" spans="1:10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J4825" s="10">
        <f>(C4825-VLOOKUP(H4825,Riders!$A$2:$E$10002,4,FALSE))/365</f>
        <v>30.852054794520548</v>
      </c>
    </row>
    <row r="4826" spans="1:10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J4826" s="10">
        <f>(C4826-VLOOKUP(H4826,Riders!$A$2:$E$10002,4,FALSE))/365</f>
        <v>34.038356164383565</v>
      </c>
    </row>
    <row r="4827" spans="1:10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J4827" s="10">
        <f>(C4827-VLOOKUP(H4827,Riders!$A$2:$E$10002,4,FALSE))/365</f>
        <v>23.383561643835616</v>
      </c>
    </row>
    <row r="4828" spans="1:10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J4828" s="10">
        <f>(C4828-VLOOKUP(H4828,Riders!$A$2:$E$10002,4,FALSE))/365</f>
        <v>28.786301369863015</v>
      </c>
    </row>
    <row r="4829" spans="1:10">
      <c r="A4829" s="28" t="s">
        <v>292</v>
      </c>
      <c r="B4829" s="28">
        <v>2024</v>
      </c>
      <c r="C4829" s="9">
        <v>45326</v>
      </c>
      <c r="D4829" s="28" t="s">
        <v>64</v>
      </c>
      <c r="E4829" t="s">
        <v>89</v>
      </c>
      <c r="F4829">
        <v>1</v>
      </c>
      <c r="G4829">
        <v>1</v>
      </c>
      <c r="H4829" t="s">
        <v>99</v>
      </c>
      <c r="I4829" t="s">
        <v>100</v>
      </c>
      <c r="J4829" s="10">
        <f>(C4829-VLOOKUP(H4829,Riders!$A$2:$E$10002,4,FALSE))/365</f>
        <v>24.81917808219178</v>
      </c>
    </row>
    <row r="4830" spans="1:10">
      <c r="A4830" s="28" t="s">
        <v>292</v>
      </c>
      <c r="B4830" s="28">
        <v>2024</v>
      </c>
      <c r="C4830" s="9">
        <v>45326</v>
      </c>
      <c r="D4830" s="28" t="s">
        <v>64</v>
      </c>
      <c r="E4830" t="s">
        <v>89</v>
      </c>
      <c r="F4830">
        <v>1</v>
      </c>
      <c r="G4830">
        <v>2</v>
      </c>
      <c r="H4830" t="s">
        <v>123</v>
      </c>
      <c r="I4830" t="s">
        <v>73</v>
      </c>
      <c r="J4830" s="10">
        <f>(C4830-VLOOKUP(H4830,Riders!$A$2:$E$10002,4,FALSE))/365</f>
        <v>26.989041095890411</v>
      </c>
    </row>
    <row r="4831" spans="1:10">
      <c r="A4831" s="28" t="s">
        <v>292</v>
      </c>
      <c r="B4831" s="28">
        <v>2024</v>
      </c>
      <c r="C4831" s="9">
        <v>45326</v>
      </c>
      <c r="D4831" s="28" t="s">
        <v>64</v>
      </c>
      <c r="E4831" t="s">
        <v>89</v>
      </c>
      <c r="F4831">
        <v>1</v>
      </c>
      <c r="G4831">
        <v>3</v>
      </c>
      <c r="H4831" t="s">
        <v>31</v>
      </c>
      <c r="I4831" t="s">
        <v>1064</v>
      </c>
      <c r="J4831" s="10">
        <f>(C4831-VLOOKUP(H4831,Riders!$A$2:$E$10002,4,FALSE))/365</f>
        <v>22.235616438356164</v>
      </c>
    </row>
    <row r="4832" spans="1:10">
      <c r="A4832" s="28" t="s">
        <v>292</v>
      </c>
      <c r="B4832" s="28">
        <v>2024</v>
      </c>
      <c r="C4832" s="9">
        <v>45326</v>
      </c>
      <c r="D4832" s="28" t="s">
        <v>64</v>
      </c>
      <c r="E4832" t="s">
        <v>89</v>
      </c>
      <c r="F4832">
        <v>1</v>
      </c>
      <c r="G4832">
        <v>4</v>
      </c>
      <c r="H4832" t="s">
        <v>1113</v>
      </c>
      <c r="I4832" t="s">
        <v>24</v>
      </c>
      <c r="J4832" s="10">
        <f>(C4832-VLOOKUP(H4832,Riders!$A$2:$E$10002,4,FALSE))/365</f>
        <v>19.490410958904111</v>
      </c>
    </row>
    <row r="4833" spans="1:10">
      <c r="A4833" s="28" t="s">
        <v>292</v>
      </c>
      <c r="B4833" s="28">
        <v>2024</v>
      </c>
      <c r="C4833" s="9">
        <v>45326</v>
      </c>
      <c r="D4833" s="28" t="s">
        <v>64</v>
      </c>
      <c r="E4833" t="s">
        <v>89</v>
      </c>
      <c r="F4833">
        <v>1</v>
      </c>
      <c r="G4833">
        <v>5</v>
      </c>
      <c r="H4833" t="s">
        <v>108</v>
      </c>
      <c r="I4833" t="s">
        <v>56</v>
      </c>
      <c r="J4833" s="10">
        <f>(C4833-VLOOKUP(H4833,Riders!$A$2:$E$10002,4,FALSE))/365</f>
        <v>25.824657534246576</v>
      </c>
    </row>
    <row r="4834" spans="1:10">
      <c r="A4834" s="28" t="s">
        <v>292</v>
      </c>
      <c r="B4834" s="28">
        <v>2024</v>
      </c>
      <c r="C4834" s="9">
        <v>45326</v>
      </c>
      <c r="D4834" s="28" t="s">
        <v>64</v>
      </c>
      <c r="E4834" t="s">
        <v>89</v>
      </c>
      <c r="F4834">
        <v>2</v>
      </c>
      <c r="G4834">
        <v>1</v>
      </c>
      <c r="H4834" t="s">
        <v>141</v>
      </c>
      <c r="I4834" t="s">
        <v>93</v>
      </c>
      <c r="J4834" s="10">
        <f>(C4834-VLOOKUP(H4834,Riders!$A$2:$E$10002,4,FALSE))/365</f>
        <v>28.843835616438355</v>
      </c>
    </row>
    <row r="4835" spans="1:10">
      <c r="A4835" s="28" t="s">
        <v>292</v>
      </c>
      <c r="B4835" s="28">
        <v>2024</v>
      </c>
      <c r="C4835" s="9">
        <v>45326</v>
      </c>
      <c r="D4835" s="28" t="s">
        <v>64</v>
      </c>
      <c r="E4835" t="s">
        <v>89</v>
      </c>
      <c r="F4835">
        <v>2</v>
      </c>
      <c r="G4835">
        <v>2</v>
      </c>
      <c r="H4835" t="s">
        <v>49</v>
      </c>
      <c r="I4835" t="s">
        <v>1063</v>
      </c>
      <c r="J4835" s="10">
        <f>(C4835-VLOOKUP(H4835,Riders!$A$2:$E$10002,4,FALSE))/365</f>
        <v>26.18904109589041</v>
      </c>
    </row>
    <row r="4836" spans="1:10">
      <c r="A4836" s="28" t="s">
        <v>292</v>
      </c>
      <c r="B4836" s="28">
        <v>2024</v>
      </c>
      <c r="C4836" s="9">
        <v>45326</v>
      </c>
      <c r="D4836" s="28" t="s">
        <v>64</v>
      </c>
      <c r="E4836" t="s">
        <v>89</v>
      </c>
      <c r="F4836">
        <v>2</v>
      </c>
      <c r="G4836">
        <v>3</v>
      </c>
      <c r="H4836" t="s">
        <v>208</v>
      </c>
      <c r="I4836" t="s">
        <v>209</v>
      </c>
      <c r="J4836" s="10">
        <f>(C4836-VLOOKUP(H4836,Riders!$A$2:$E$10002,4,FALSE))/365</f>
        <v>26.616438356164384</v>
      </c>
    </row>
    <row r="4837" spans="1:10">
      <c r="A4837" s="28" t="s">
        <v>292</v>
      </c>
      <c r="B4837" s="28">
        <v>2024</v>
      </c>
      <c r="C4837" s="9">
        <v>45326</v>
      </c>
      <c r="D4837" s="28" t="s">
        <v>64</v>
      </c>
      <c r="E4837" t="s">
        <v>89</v>
      </c>
      <c r="F4837">
        <v>2</v>
      </c>
      <c r="G4837">
        <v>4</v>
      </c>
      <c r="H4837" t="s">
        <v>132</v>
      </c>
      <c r="I4837" t="s">
        <v>32</v>
      </c>
      <c r="J4837" s="10">
        <f>(C4837-VLOOKUP(H4837,Riders!$A$2:$E$10002,4,FALSE))/365</f>
        <v>24.306849315068494</v>
      </c>
    </row>
    <row r="4838" spans="1:10">
      <c r="A4838" s="28" t="s">
        <v>292</v>
      </c>
      <c r="B4838" s="28">
        <v>2024</v>
      </c>
      <c r="C4838" s="9">
        <v>45326</v>
      </c>
      <c r="D4838" s="28" t="s">
        <v>64</v>
      </c>
      <c r="E4838" t="s">
        <v>89</v>
      </c>
      <c r="F4838">
        <v>2</v>
      </c>
      <c r="G4838">
        <v>5</v>
      </c>
      <c r="H4838" t="s">
        <v>98</v>
      </c>
      <c r="I4838" t="s">
        <v>42</v>
      </c>
      <c r="J4838" s="10">
        <f>(C4838-VLOOKUP(H4838,Riders!$A$2:$E$10002,4,FALSE))/365</f>
        <v>25.287671232876711</v>
      </c>
    </row>
    <row r="4839" spans="1:10">
      <c r="A4839" s="28" t="s">
        <v>292</v>
      </c>
      <c r="B4839" s="28">
        <v>2024</v>
      </c>
      <c r="C4839" s="9">
        <v>45326</v>
      </c>
      <c r="D4839" s="28" t="s">
        <v>64</v>
      </c>
      <c r="E4839" t="s">
        <v>89</v>
      </c>
      <c r="F4839">
        <v>3</v>
      </c>
      <c r="G4839">
        <v>1</v>
      </c>
      <c r="H4839" t="s">
        <v>167</v>
      </c>
      <c r="I4839" t="s">
        <v>30</v>
      </c>
      <c r="J4839" s="10">
        <f>(C4839-VLOOKUP(H4839,Riders!$A$2:$E$10002,4,FALSE))/365</f>
        <v>24.676712328767124</v>
      </c>
    </row>
    <row r="4840" spans="1:10">
      <c r="A4840" s="28" t="s">
        <v>292</v>
      </c>
      <c r="B4840" s="28">
        <v>2024</v>
      </c>
      <c r="C4840" s="9">
        <v>45326</v>
      </c>
      <c r="D4840" s="28" t="s">
        <v>64</v>
      </c>
      <c r="E4840" t="s">
        <v>89</v>
      </c>
      <c r="F4840">
        <v>3</v>
      </c>
      <c r="G4840">
        <v>2</v>
      </c>
      <c r="H4840" t="s">
        <v>130</v>
      </c>
      <c r="I4840" t="s">
        <v>111</v>
      </c>
      <c r="J4840" s="10">
        <f>(C4840-VLOOKUP(H4840,Riders!$A$2:$E$10002,4,FALSE))/365</f>
        <v>24.580821917808219</v>
      </c>
    </row>
    <row r="4841" spans="1:10">
      <c r="A4841" s="28" t="s">
        <v>292</v>
      </c>
      <c r="B4841" s="28">
        <v>2024</v>
      </c>
      <c r="C4841" s="9">
        <v>45326</v>
      </c>
      <c r="D4841" s="28" t="s">
        <v>64</v>
      </c>
      <c r="E4841" t="s">
        <v>89</v>
      </c>
      <c r="F4841">
        <v>3</v>
      </c>
      <c r="G4841">
        <v>3</v>
      </c>
      <c r="H4841" t="s">
        <v>8291</v>
      </c>
      <c r="I4841" t="s">
        <v>40</v>
      </c>
      <c r="J4841" s="10">
        <f>(C4841-VLOOKUP(H4841,Riders!$A$2:$E$10002,4,FALSE))/365</f>
        <v>25.30958904109589</v>
      </c>
    </row>
    <row r="4842" spans="1:10">
      <c r="A4842" s="28" t="s">
        <v>292</v>
      </c>
      <c r="B4842" s="28">
        <v>2024</v>
      </c>
      <c r="C4842" s="9">
        <v>45326</v>
      </c>
      <c r="D4842" s="28" t="s">
        <v>64</v>
      </c>
      <c r="E4842" t="s">
        <v>89</v>
      </c>
      <c r="F4842">
        <v>3</v>
      </c>
      <c r="G4842">
        <v>4</v>
      </c>
      <c r="H4842" t="s">
        <v>23</v>
      </c>
      <c r="I4842" t="s">
        <v>24</v>
      </c>
      <c r="J4842" s="10">
        <f>(C4842-VLOOKUP(H4842,Riders!$A$2:$E$10002,4,FALSE))/365</f>
        <v>22.304109589041097</v>
      </c>
    </row>
    <row r="4843" spans="1:10">
      <c r="A4843" s="28" t="s">
        <v>292</v>
      </c>
      <c r="B4843" s="28">
        <v>2024</v>
      </c>
      <c r="C4843" s="9">
        <v>45326</v>
      </c>
      <c r="D4843" s="28" t="s">
        <v>64</v>
      </c>
      <c r="E4843" t="s">
        <v>89</v>
      </c>
      <c r="F4843">
        <v>3</v>
      </c>
      <c r="G4843">
        <v>5</v>
      </c>
      <c r="H4843" t="s">
        <v>36</v>
      </c>
      <c r="I4843" t="s">
        <v>37</v>
      </c>
      <c r="J4843" s="10">
        <f>(C4843-VLOOKUP(H4843,Riders!$A$2:$E$10002,4,FALSE))/365</f>
        <v>23.035616438356165</v>
      </c>
    </row>
    <row r="4844" spans="1:10">
      <c r="A4844" s="28" t="s">
        <v>292</v>
      </c>
      <c r="B4844" s="28">
        <v>2024</v>
      </c>
      <c r="C4844" s="9">
        <v>45326</v>
      </c>
      <c r="D4844" s="28" t="s">
        <v>64</v>
      </c>
      <c r="E4844" t="s">
        <v>89</v>
      </c>
      <c r="F4844">
        <v>4</v>
      </c>
      <c r="G4844">
        <v>1</v>
      </c>
      <c r="H4844" t="s">
        <v>193</v>
      </c>
      <c r="I4844" t="s">
        <v>50</v>
      </c>
      <c r="J4844" s="10">
        <f>(C4844-VLOOKUP(H4844,Riders!$A$2:$E$10002,4,FALSE))/365</f>
        <v>36.106849315068494</v>
      </c>
    </row>
    <row r="4845" spans="1:10">
      <c r="A4845" s="28" t="s">
        <v>292</v>
      </c>
      <c r="B4845" s="28">
        <v>2024</v>
      </c>
      <c r="C4845" s="9">
        <v>45326</v>
      </c>
      <c r="D4845" s="28" t="s">
        <v>64</v>
      </c>
      <c r="E4845" t="s">
        <v>89</v>
      </c>
      <c r="F4845">
        <v>4</v>
      </c>
      <c r="G4845">
        <v>2</v>
      </c>
      <c r="H4845" t="s">
        <v>104</v>
      </c>
      <c r="I4845" t="s">
        <v>100</v>
      </c>
      <c r="J4845" s="10">
        <f>(C4845-VLOOKUP(H4845,Riders!$A$2:$E$10002,4,FALSE))/365</f>
        <v>31.468493150684932</v>
      </c>
    </row>
    <row r="4846" spans="1:10">
      <c r="A4846" s="28" t="s">
        <v>292</v>
      </c>
      <c r="B4846" s="28">
        <v>2024</v>
      </c>
      <c r="C4846" s="9">
        <v>45326</v>
      </c>
      <c r="D4846" s="28" t="s">
        <v>64</v>
      </c>
      <c r="E4846" t="s">
        <v>89</v>
      </c>
      <c r="F4846">
        <v>4</v>
      </c>
      <c r="G4846">
        <v>3</v>
      </c>
      <c r="H4846" t="s">
        <v>8290</v>
      </c>
      <c r="I4846" t="s">
        <v>40</v>
      </c>
      <c r="J4846" s="10">
        <f>(C4846-VLOOKUP(H4846,Riders!$A$2:$E$10002,4,FALSE))/365</f>
        <v>25.512328767123286</v>
      </c>
    </row>
    <row r="4847" spans="1:10">
      <c r="A4847" s="28" t="s">
        <v>292</v>
      </c>
      <c r="B4847" s="28">
        <v>2024</v>
      </c>
      <c r="C4847" s="9">
        <v>45326</v>
      </c>
      <c r="D4847" s="28" t="s">
        <v>64</v>
      </c>
      <c r="E4847" t="s">
        <v>89</v>
      </c>
      <c r="F4847">
        <v>4</v>
      </c>
      <c r="G4847">
        <v>4</v>
      </c>
      <c r="H4847" t="s">
        <v>29</v>
      </c>
      <c r="I4847" t="s">
        <v>166</v>
      </c>
      <c r="J4847" s="10">
        <f>(C4847-VLOOKUP(H4847,Riders!$A$2:$E$10002,4,FALSE))/365</f>
        <v>27.950684931506849</v>
      </c>
    </row>
    <row r="4848" spans="1:10">
      <c r="A4848" s="28" t="s">
        <v>292</v>
      </c>
      <c r="B4848" s="28">
        <v>2024</v>
      </c>
      <c r="C4848" s="9">
        <v>45326</v>
      </c>
      <c r="D4848" s="28" t="s">
        <v>64</v>
      </c>
      <c r="E4848" t="s">
        <v>89</v>
      </c>
      <c r="F4848">
        <v>4</v>
      </c>
      <c r="G4848">
        <v>5</v>
      </c>
      <c r="H4848" t="s">
        <v>55</v>
      </c>
      <c r="I4848" t="s">
        <v>56</v>
      </c>
      <c r="J4848" s="10">
        <f>(C4848-VLOOKUP(H4848,Riders!$A$2:$E$10002,4,FALSE))/365</f>
        <v>24.065753424657533</v>
      </c>
    </row>
    <row r="4849" spans="1:10">
      <c r="A4849" s="28" t="s">
        <v>292</v>
      </c>
      <c r="B4849" s="28">
        <v>2024</v>
      </c>
      <c r="C4849" s="9">
        <v>45326</v>
      </c>
      <c r="D4849" s="28" t="s">
        <v>64</v>
      </c>
      <c r="E4849" t="s">
        <v>89</v>
      </c>
      <c r="F4849">
        <v>5</v>
      </c>
      <c r="G4849">
        <v>1</v>
      </c>
      <c r="H4849" t="s">
        <v>27</v>
      </c>
      <c r="I4849" t="s">
        <v>28</v>
      </c>
      <c r="J4849" s="10">
        <f>(C4849-VLOOKUP(H4849,Riders!$A$2:$E$10002,4,FALSE))/365</f>
        <v>28.134246575342466</v>
      </c>
    </row>
    <row r="4850" spans="1:10">
      <c r="A4850" s="28" t="s">
        <v>292</v>
      </c>
      <c r="B4850" s="28">
        <v>2024</v>
      </c>
      <c r="C4850" s="9">
        <v>45326</v>
      </c>
      <c r="D4850" s="28" t="s">
        <v>64</v>
      </c>
      <c r="E4850" t="s">
        <v>89</v>
      </c>
      <c r="F4850">
        <v>5</v>
      </c>
      <c r="G4850">
        <v>2</v>
      </c>
      <c r="H4850" t="s">
        <v>105</v>
      </c>
      <c r="I4850" t="s">
        <v>30</v>
      </c>
      <c r="J4850" s="10">
        <f>(C4850-VLOOKUP(H4850,Riders!$A$2:$E$10002,4,FALSE))/365</f>
        <v>31.153424657534245</v>
      </c>
    </row>
    <row r="4851" spans="1:10">
      <c r="A4851" s="28" t="s">
        <v>292</v>
      </c>
      <c r="B4851" s="28">
        <v>2024</v>
      </c>
      <c r="C4851" s="9">
        <v>45326</v>
      </c>
      <c r="D4851" s="28" t="s">
        <v>64</v>
      </c>
      <c r="E4851" t="s">
        <v>89</v>
      </c>
      <c r="F4851">
        <v>5</v>
      </c>
      <c r="G4851">
        <v>3</v>
      </c>
      <c r="H4851" t="s">
        <v>181</v>
      </c>
      <c r="I4851" t="s">
        <v>473</v>
      </c>
      <c r="J4851" s="10">
        <f>(C4851-VLOOKUP(H4851,Riders!$A$2:$E$10002,4,FALSE))/365</f>
        <v>23.44109589041096</v>
      </c>
    </row>
    <row r="4852" spans="1:10">
      <c r="A4852" s="28" t="s">
        <v>292</v>
      </c>
      <c r="B4852" s="28">
        <v>2024</v>
      </c>
      <c r="C4852" s="9">
        <v>45326</v>
      </c>
      <c r="D4852" s="28" t="s">
        <v>64</v>
      </c>
      <c r="E4852" t="s">
        <v>89</v>
      </c>
      <c r="F4852">
        <v>5</v>
      </c>
      <c r="G4852">
        <v>4</v>
      </c>
      <c r="H4852" t="s">
        <v>1234</v>
      </c>
      <c r="I4852" t="s">
        <v>252</v>
      </c>
      <c r="J4852" s="10">
        <f>(C4852-VLOOKUP(H4852,Riders!$A$2:$E$10002,4,FALSE))/365</f>
        <v>22.183561643835617</v>
      </c>
    </row>
    <row r="4853" spans="1:10">
      <c r="A4853" s="28" t="s">
        <v>292</v>
      </c>
      <c r="B4853" s="28">
        <v>2024</v>
      </c>
      <c r="C4853" s="9">
        <v>45326</v>
      </c>
      <c r="D4853" s="28" t="s">
        <v>64</v>
      </c>
      <c r="E4853" t="s">
        <v>89</v>
      </c>
      <c r="F4853">
        <v>5</v>
      </c>
      <c r="G4853">
        <v>5</v>
      </c>
      <c r="H4853" t="s">
        <v>113</v>
      </c>
      <c r="I4853" t="s">
        <v>114</v>
      </c>
      <c r="J4853" s="10">
        <f>(C4853-VLOOKUP(H4853,Riders!$A$2:$E$10002,4,FALSE))/365</f>
        <v>28.986301369863014</v>
      </c>
    </row>
    <row r="4854" spans="1:10">
      <c r="A4854" s="28" t="s">
        <v>292</v>
      </c>
      <c r="B4854" s="28">
        <v>2024</v>
      </c>
      <c r="C4854" s="9">
        <v>45326</v>
      </c>
      <c r="D4854" s="28" t="s">
        <v>64</v>
      </c>
      <c r="E4854" t="s">
        <v>89</v>
      </c>
      <c r="F4854">
        <v>6</v>
      </c>
      <c r="G4854">
        <v>1</v>
      </c>
      <c r="H4854" t="s">
        <v>465</v>
      </c>
      <c r="I4854" t="s">
        <v>166</v>
      </c>
      <c r="J4854" s="10">
        <f>(C4854-VLOOKUP(H4854,Riders!$A$2:$E$10002,4,FALSE))/365</f>
        <v>24.542465753424658</v>
      </c>
    </row>
    <row r="4855" spans="1:10">
      <c r="A4855" s="28" t="s">
        <v>292</v>
      </c>
      <c r="B4855" s="28">
        <v>2024</v>
      </c>
      <c r="C4855" s="9">
        <v>45326</v>
      </c>
      <c r="D4855" s="28" t="s">
        <v>64</v>
      </c>
      <c r="E4855" t="s">
        <v>89</v>
      </c>
      <c r="F4855">
        <v>6</v>
      </c>
      <c r="G4855">
        <v>2</v>
      </c>
      <c r="H4855" t="s">
        <v>199</v>
      </c>
      <c r="I4855" t="s">
        <v>44</v>
      </c>
      <c r="J4855" s="10">
        <f>(C4855-VLOOKUP(H4855,Riders!$A$2:$E$10002,4,FALSE))/365</f>
        <v>28.564383561643837</v>
      </c>
    </row>
    <row r="4856" spans="1:10">
      <c r="A4856" s="28" t="s">
        <v>292</v>
      </c>
      <c r="B4856" s="28">
        <v>2024</v>
      </c>
      <c r="C4856" s="9">
        <v>45326</v>
      </c>
      <c r="D4856" s="28" t="s">
        <v>64</v>
      </c>
      <c r="E4856" t="s">
        <v>89</v>
      </c>
      <c r="F4856">
        <v>6</v>
      </c>
      <c r="G4856">
        <v>3</v>
      </c>
      <c r="H4856" t="s">
        <v>41</v>
      </c>
      <c r="I4856" t="s">
        <v>42</v>
      </c>
      <c r="J4856" s="10">
        <f>(C4856-VLOOKUP(H4856,Riders!$A$2:$E$10002,4,FALSE))/365</f>
        <v>23.364383561643837</v>
      </c>
    </row>
    <row r="4857" spans="1:10">
      <c r="A4857" s="28" t="s">
        <v>292</v>
      </c>
      <c r="B4857" s="28">
        <v>2024</v>
      </c>
      <c r="C4857" s="9">
        <v>45326</v>
      </c>
      <c r="D4857" s="28" t="s">
        <v>64</v>
      </c>
      <c r="E4857" t="s">
        <v>89</v>
      </c>
      <c r="F4857">
        <v>6</v>
      </c>
      <c r="G4857">
        <v>4</v>
      </c>
      <c r="H4857" t="s">
        <v>149</v>
      </c>
      <c r="I4857" t="s">
        <v>150</v>
      </c>
      <c r="J4857" s="10">
        <f>(C4857-VLOOKUP(H4857,Riders!$A$2:$E$10002,4,FALSE))/365</f>
        <v>24.56986301369863</v>
      </c>
    </row>
    <row r="4858" spans="1:10">
      <c r="A4858" s="28" t="s">
        <v>292</v>
      </c>
      <c r="B4858" s="28">
        <v>2024</v>
      </c>
      <c r="C4858" s="9">
        <v>45326</v>
      </c>
      <c r="D4858" s="28" t="s">
        <v>64</v>
      </c>
      <c r="E4858" t="s">
        <v>89</v>
      </c>
      <c r="F4858">
        <v>6</v>
      </c>
      <c r="G4858">
        <v>5</v>
      </c>
      <c r="H4858" t="s">
        <v>229</v>
      </c>
      <c r="I4858" t="s">
        <v>209</v>
      </c>
      <c r="J4858" s="10">
        <f>(C4858-VLOOKUP(H4858,Riders!$A$2:$E$10002,4,FALSE))/365</f>
        <v>25.13150684931507</v>
      </c>
    </row>
    <row r="4859" spans="1:10">
      <c r="A4859" s="28" t="s">
        <v>292</v>
      </c>
      <c r="B4859" s="28">
        <v>2024</v>
      </c>
      <c r="C4859" s="9">
        <v>45326</v>
      </c>
      <c r="D4859" s="28" t="s">
        <v>64</v>
      </c>
      <c r="E4859" t="s">
        <v>89</v>
      </c>
      <c r="F4859">
        <v>6</v>
      </c>
      <c r="G4859">
        <v>6</v>
      </c>
      <c r="H4859" t="s">
        <v>169</v>
      </c>
      <c r="I4859" t="s">
        <v>80</v>
      </c>
      <c r="J4859" s="10">
        <f>(C4859-VLOOKUP(H4859,Riders!$A$2:$E$10002,4,FALSE))/365</f>
        <v>33.613698630136987</v>
      </c>
    </row>
    <row r="4860" spans="1:10">
      <c r="A4860" s="28" t="s">
        <v>292</v>
      </c>
      <c r="B4860" s="28">
        <v>2024</v>
      </c>
      <c r="C4860" s="9">
        <v>45326</v>
      </c>
      <c r="D4860" s="28" t="s">
        <v>64</v>
      </c>
      <c r="E4860" t="s">
        <v>89</v>
      </c>
      <c r="F4860">
        <v>7</v>
      </c>
      <c r="G4860">
        <v>1</v>
      </c>
      <c r="H4860" t="s">
        <v>110</v>
      </c>
      <c r="I4860" t="s">
        <v>111</v>
      </c>
      <c r="J4860" s="10">
        <f>(C4860-VLOOKUP(H4860,Riders!$A$2:$E$10002,4,FALSE))/365</f>
        <v>26.802739726027397</v>
      </c>
    </row>
    <row r="4861" spans="1:10">
      <c r="A4861" s="28" t="s">
        <v>292</v>
      </c>
      <c r="B4861" s="28">
        <v>2024</v>
      </c>
      <c r="C4861" s="9">
        <v>45326</v>
      </c>
      <c r="D4861" s="28" t="s">
        <v>64</v>
      </c>
      <c r="E4861" t="s">
        <v>89</v>
      </c>
      <c r="F4861">
        <v>7</v>
      </c>
      <c r="G4861">
        <v>2</v>
      </c>
      <c r="H4861" t="s">
        <v>165</v>
      </c>
      <c r="I4861" t="s">
        <v>44</v>
      </c>
      <c r="J4861" s="10">
        <f>(C4861-VLOOKUP(H4861,Riders!$A$2:$E$10002,4,FALSE))/365</f>
        <v>34.095890410958901</v>
      </c>
    </row>
    <row r="4862" spans="1:10">
      <c r="A4862" s="28" t="s">
        <v>292</v>
      </c>
      <c r="B4862" s="28">
        <v>2024</v>
      </c>
      <c r="C4862" s="9">
        <v>45326</v>
      </c>
      <c r="D4862" s="28" t="s">
        <v>64</v>
      </c>
      <c r="E4862" t="s">
        <v>89</v>
      </c>
      <c r="F4862">
        <v>7</v>
      </c>
      <c r="G4862">
        <v>3</v>
      </c>
      <c r="H4862" t="s">
        <v>146</v>
      </c>
      <c r="I4862" t="s">
        <v>54</v>
      </c>
      <c r="J4862" s="10">
        <f>(C4862-VLOOKUP(H4862,Riders!$A$2:$E$10002,4,FALSE))/365</f>
        <v>29.649315068493152</v>
      </c>
    </row>
    <row r="4863" spans="1:10">
      <c r="A4863" s="28" t="s">
        <v>292</v>
      </c>
      <c r="B4863" s="28">
        <v>2024</v>
      </c>
      <c r="C4863" s="9">
        <v>45326</v>
      </c>
      <c r="D4863" s="28" t="s">
        <v>64</v>
      </c>
      <c r="E4863" t="s">
        <v>89</v>
      </c>
      <c r="F4863">
        <v>7</v>
      </c>
      <c r="G4863">
        <v>4</v>
      </c>
      <c r="H4863" t="s">
        <v>134</v>
      </c>
      <c r="I4863" t="s">
        <v>33</v>
      </c>
      <c r="J4863" s="10">
        <f>(C4863-VLOOKUP(H4863,Riders!$A$2:$E$10002,4,FALSE))/365</f>
        <v>27.435616438356163</v>
      </c>
    </row>
    <row r="4864" spans="1:10">
      <c r="A4864" s="28" t="s">
        <v>292</v>
      </c>
      <c r="B4864" s="28">
        <v>2024</v>
      </c>
      <c r="C4864" s="9">
        <v>45326</v>
      </c>
      <c r="D4864" s="28" t="s">
        <v>64</v>
      </c>
      <c r="E4864" t="s">
        <v>89</v>
      </c>
      <c r="F4864">
        <v>7</v>
      </c>
      <c r="G4864">
        <v>5</v>
      </c>
      <c r="H4864" t="s">
        <v>1172</v>
      </c>
      <c r="I4864" t="s">
        <v>150</v>
      </c>
      <c r="J4864" s="10">
        <f>(C4864-VLOOKUP(H4864,Riders!$A$2:$E$10002,4,FALSE))/365</f>
        <v>22.704109589041096</v>
      </c>
    </row>
    <row r="4865" spans="1:10">
      <c r="A4865" s="28" t="s">
        <v>292</v>
      </c>
      <c r="B4865" s="28">
        <v>2024</v>
      </c>
      <c r="C4865" s="9">
        <v>45326</v>
      </c>
      <c r="D4865" s="28" t="s">
        <v>64</v>
      </c>
      <c r="E4865" t="s">
        <v>89</v>
      </c>
      <c r="F4865">
        <v>7</v>
      </c>
      <c r="G4865">
        <v>6</v>
      </c>
      <c r="H4865" t="s">
        <v>1164</v>
      </c>
      <c r="I4865" t="s">
        <v>28</v>
      </c>
      <c r="J4865" s="10">
        <f>(C4865-VLOOKUP(H4865,Riders!$A$2:$E$10002,4,FALSE))/365</f>
        <v>20.172602739726027</v>
      </c>
    </row>
    <row r="4866" spans="1:10">
      <c r="A4866" s="28" t="s">
        <v>292</v>
      </c>
      <c r="B4866" s="28">
        <v>2024</v>
      </c>
      <c r="C4866" s="9">
        <v>45326</v>
      </c>
      <c r="D4866" s="28" t="s">
        <v>64</v>
      </c>
      <c r="E4866" t="s">
        <v>115</v>
      </c>
      <c r="F4866">
        <v>1</v>
      </c>
      <c r="G4866">
        <v>1</v>
      </c>
      <c r="H4866" t="s">
        <v>36</v>
      </c>
      <c r="I4866" t="s">
        <v>37</v>
      </c>
      <c r="J4866" s="10">
        <f>(C4866-VLOOKUP(H4866,Riders!$A$2:$E$10002,4,FALSE))/365</f>
        <v>23.035616438356165</v>
      </c>
    </row>
    <row r="4867" spans="1:10">
      <c r="A4867" s="28" t="s">
        <v>292</v>
      </c>
      <c r="B4867" s="28">
        <v>2024</v>
      </c>
      <c r="C4867" s="9">
        <v>45326</v>
      </c>
      <c r="D4867" s="28" t="s">
        <v>64</v>
      </c>
      <c r="E4867" t="s">
        <v>115</v>
      </c>
      <c r="F4867">
        <v>1</v>
      </c>
      <c r="G4867">
        <v>2</v>
      </c>
      <c r="H4867" t="s">
        <v>29</v>
      </c>
      <c r="I4867" t="s">
        <v>166</v>
      </c>
      <c r="J4867" s="10">
        <f>(C4867-VLOOKUP(H4867,Riders!$A$2:$E$10002,4,FALSE))/365</f>
        <v>27.950684931506849</v>
      </c>
    </row>
    <row r="4868" spans="1:10">
      <c r="A4868" s="28" t="s">
        <v>292</v>
      </c>
      <c r="B4868" s="28">
        <v>2024</v>
      </c>
      <c r="C4868" s="9">
        <v>45326</v>
      </c>
      <c r="D4868" s="28" t="s">
        <v>64</v>
      </c>
      <c r="E4868" t="s">
        <v>115</v>
      </c>
      <c r="F4868">
        <v>1</v>
      </c>
      <c r="G4868">
        <v>3</v>
      </c>
      <c r="H4868" t="s">
        <v>123</v>
      </c>
      <c r="I4868" t="s">
        <v>73</v>
      </c>
      <c r="J4868" s="10">
        <f>(C4868-VLOOKUP(H4868,Riders!$A$2:$E$10002,4,FALSE))/365</f>
        <v>26.989041095890411</v>
      </c>
    </row>
    <row r="4869" spans="1:10">
      <c r="A4869" s="28" t="s">
        <v>292</v>
      </c>
      <c r="B4869" s="28">
        <v>2024</v>
      </c>
      <c r="C4869" s="9">
        <v>45326</v>
      </c>
      <c r="D4869" s="28" t="s">
        <v>64</v>
      </c>
      <c r="E4869" t="s">
        <v>115</v>
      </c>
      <c r="F4869">
        <v>1</v>
      </c>
      <c r="G4869">
        <v>4</v>
      </c>
      <c r="H4869" t="s">
        <v>1164</v>
      </c>
      <c r="I4869" t="s">
        <v>28</v>
      </c>
      <c r="J4869" s="10">
        <f>(C4869-VLOOKUP(H4869,Riders!$A$2:$E$10002,4,FALSE))/365</f>
        <v>20.172602739726027</v>
      </c>
    </row>
    <row r="4870" spans="1:10">
      <c r="A4870" s="28" t="s">
        <v>292</v>
      </c>
      <c r="B4870" s="28">
        <v>2024</v>
      </c>
      <c r="C4870" s="9">
        <v>45326</v>
      </c>
      <c r="D4870" s="28" t="s">
        <v>64</v>
      </c>
      <c r="E4870" t="s">
        <v>115</v>
      </c>
      <c r="F4870">
        <v>1</v>
      </c>
      <c r="G4870">
        <v>5</v>
      </c>
      <c r="H4870" t="s">
        <v>181</v>
      </c>
      <c r="I4870" t="s">
        <v>473</v>
      </c>
      <c r="J4870" s="10">
        <f>(C4870-VLOOKUP(H4870,Riders!$A$2:$E$10002,4,FALSE))/365</f>
        <v>23.44109589041096</v>
      </c>
    </row>
    <row r="4871" spans="1:10">
      <c r="A4871" s="28" t="s">
        <v>292</v>
      </c>
      <c r="B4871" s="28">
        <v>2024</v>
      </c>
      <c r="C4871" s="9">
        <v>45326</v>
      </c>
      <c r="D4871" s="28" t="s">
        <v>64</v>
      </c>
      <c r="E4871" t="s">
        <v>115</v>
      </c>
      <c r="F4871">
        <v>1</v>
      </c>
      <c r="G4871">
        <v>6</v>
      </c>
      <c r="H4871" t="s">
        <v>199</v>
      </c>
      <c r="I4871" t="s">
        <v>44</v>
      </c>
      <c r="J4871" s="10">
        <f>(C4871-VLOOKUP(H4871,Riders!$A$2:$E$10002,4,FALSE))/365</f>
        <v>28.564383561643837</v>
      </c>
    </row>
    <row r="4872" spans="1:10">
      <c r="A4872" s="28" t="s">
        <v>292</v>
      </c>
      <c r="B4872" s="28">
        <v>2024</v>
      </c>
      <c r="C4872" s="9">
        <v>45326</v>
      </c>
      <c r="D4872" s="28" t="s">
        <v>64</v>
      </c>
      <c r="E4872" t="s">
        <v>115</v>
      </c>
      <c r="F4872">
        <v>2</v>
      </c>
      <c r="G4872">
        <v>1</v>
      </c>
      <c r="H4872" t="s">
        <v>55</v>
      </c>
      <c r="I4872" t="s">
        <v>56</v>
      </c>
      <c r="J4872" s="10">
        <f>(C4872-VLOOKUP(H4872,Riders!$A$2:$E$10002,4,FALSE))/365</f>
        <v>24.065753424657533</v>
      </c>
    </row>
    <row r="4873" spans="1:10">
      <c r="A4873" s="28" t="s">
        <v>292</v>
      </c>
      <c r="B4873" s="28">
        <v>2024</v>
      </c>
      <c r="C4873" s="9">
        <v>45326</v>
      </c>
      <c r="D4873" s="28" t="s">
        <v>64</v>
      </c>
      <c r="E4873" t="s">
        <v>115</v>
      </c>
      <c r="F4873">
        <v>2</v>
      </c>
      <c r="G4873">
        <v>2</v>
      </c>
      <c r="H4873" t="s">
        <v>31</v>
      </c>
      <c r="I4873" t="s">
        <v>1064</v>
      </c>
      <c r="J4873" s="10">
        <f>(C4873-VLOOKUP(H4873,Riders!$A$2:$E$10002,4,FALSE))/365</f>
        <v>22.235616438356164</v>
      </c>
    </row>
    <row r="4874" spans="1:10">
      <c r="A4874" s="28" t="s">
        <v>292</v>
      </c>
      <c r="B4874" s="28">
        <v>2024</v>
      </c>
      <c r="C4874" s="9">
        <v>45326</v>
      </c>
      <c r="D4874" s="28" t="s">
        <v>64</v>
      </c>
      <c r="E4874" t="s">
        <v>115</v>
      </c>
      <c r="F4874">
        <v>2</v>
      </c>
      <c r="G4874">
        <v>3</v>
      </c>
      <c r="H4874" t="s">
        <v>1172</v>
      </c>
      <c r="I4874" t="s">
        <v>150</v>
      </c>
      <c r="J4874" s="10">
        <f>(C4874-VLOOKUP(H4874,Riders!$A$2:$E$10002,4,FALSE))/365</f>
        <v>22.704109589041096</v>
      </c>
    </row>
    <row r="4875" spans="1:10">
      <c r="A4875" s="28" t="s">
        <v>292</v>
      </c>
      <c r="B4875" s="28">
        <v>2024</v>
      </c>
      <c r="C4875" s="9">
        <v>45326</v>
      </c>
      <c r="D4875" s="28" t="s">
        <v>64</v>
      </c>
      <c r="E4875" t="s">
        <v>115</v>
      </c>
      <c r="F4875">
        <v>2</v>
      </c>
      <c r="G4875">
        <v>4</v>
      </c>
      <c r="H4875" t="s">
        <v>1234</v>
      </c>
      <c r="I4875" t="s">
        <v>252</v>
      </c>
      <c r="J4875" s="10">
        <f>(C4875-VLOOKUP(H4875,Riders!$A$2:$E$10002,4,FALSE))/365</f>
        <v>22.183561643835617</v>
      </c>
    </row>
    <row r="4876" spans="1:10">
      <c r="A4876" s="28" t="s">
        <v>292</v>
      </c>
      <c r="B4876" s="28">
        <v>2024</v>
      </c>
      <c r="C4876" s="9">
        <v>45326</v>
      </c>
      <c r="D4876" s="28" t="s">
        <v>64</v>
      </c>
      <c r="E4876" t="s">
        <v>115</v>
      </c>
      <c r="F4876">
        <v>2</v>
      </c>
      <c r="G4876" t="s">
        <v>601</v>
      </c>
      <c r="H4876" t="s">
        <v>41</v>
      </c>
      <c r="I4876" t="s">
        <v>42</v>
      </c>
      <c r="J4876" s="10">
        <f>(C4876-VLOOKUP(H4876,Riders!$A$2:$E$10002,4,FALSE))/365</f>
        <v>23.364383561643837</v>
      </c>
    </row>
    <row r="4877" spans="1:10">
      <c r="A4877" s="28" t="s">
        <v>292</v>
      </c>
      <c r="B4877" s="28">
        <v>2024</v>
      </c>
      <c r="C4877" s="9">
        <v>45326</v>
      </c>
      <c r="D4877" s="28" t="s">
        <v>64</v>
      </c>
      <c r="E4877" t="s">
        <v>115</v>
      </c>
      <c r="F4877">
        <v>2</v>
      </c>
      <c r="G4877" t="s">
        <v>601</v>
      </c>
      <c r="H4877" t="s">
        <v>49</v>
      </c>
      <c r="I4877" t="s">
        <v>1063</v>
      </c>
      <c r="J4877" s="10">
        <f>(C4877-VLOOKUP(H4877,Riders!$A$2:$E$10002,4,FALSE))/365</f>
        <v>26.18904109589041</v>
      </c>
    </row>
    <row r="4878" spans="1:10">
      <c r="A4878" s="28" t="s">
        <v>292</v>
      </c>
      <c r="B4878" s="28">
        <v>2024</v>
      </c>
      <c r="C4878" s="9">
        <v>45326</v>
      </c>
      <c r="D4878" s="28" t="s">
        <v>64</v>
      </c>
      <c r="E4878" t="s">
        <v>115</v>
      </c>
      <c r="F4878">
        <v>3</v>
      </c>
      <c r="G4878">
        <v>1</v>
      </c>
      <c r="H4878" t="s">
        <v>134</v>
      </c>
      <c r="I4878" t="s">
        <v>33</v>
      </c>
      <c r="J4878" s="10">
        <f>(C4878-VLOOKUP(H4878,Riders!$A$2:$E$10002,4,FALSE))/365</f>
        <v>27.435616438356163</v>
      </c>
    </row>
    <row r="4879" spans="1:10">
      <c r="A4879" s="28" t="s">
        <v>292</v>
      </c>
      <c r="B4879" s="28">
        <v>2024</v>
      </c>
      <c r="C4879" s="9">
        <v>45326</v>
      </c>
      <c r="D4879" s="28" t="s">
        <v>64</v>
      </c>
      <c r="E4879" t="s">
        <v>115</v>
      </c>
      <c r="F4879">
        <v>3</v>
      </c>
      <c r="G4879">
        <v>2</v>
      </c>
      <c r="H4879" t="s">
        <v>149</v>
      </c>
      <c r="I4879" t="s">
        <v>150</v>
      </c>
      <c r="J4879" s="10">
        <f>(C4879-VLOOKUP(H4879,Riders!$A$2:$E$10002,4,FALSE))/365</f>
        <v>24.56986301369863</v>
      </c>
    </row>
    <row r="4880" spans="1:10">
      <c r="A4880" s="28" t="s">
        <v>292</v>
      </c>
      <c r="B4880" s="28">
        <v>2024</v>
      </c>
      <c r="C4880" s="9">
        <v>45326</v>
      </c>
      <c r="D4880" s="28" t="s">
        <v>64</v>
      </c>
      <c r="E4880" t="s">
        <v>115</v>
      </c>
      <c r="F4880">
        <v>3</v>
      </c>
      <c r="G4880">
        <v>3</v>
      </c>
      <c r="H4880" t="s">
        <v>208</v>
      </c>
      <c r="I4880" t="s">
        <v>209</v>
      </c>
      <c r="J4880" s="10">
        <f>(C4880-VLOOKUP(H4880,Riders!$A$2:$E$10002,4,FALSE))/365</f>
        <v>26.616438356164384</v>
      </c>
    </row>
    <row r="4881" spans="1:10">
      <c r="A4881" s="28" t="s">
        <v>292</v>
      </c>
      <c r="B4881" s="28">
        <v>2024</v>
      </c>
      <c r="C4881" s="9">
        <v>45326</v>
      </c>
      <c r="D4881" s="28" t="s">
        <v>64</v>
      </c>
      <c r="E4881" t="s">
        <v>115</v>
      </c>
      <c r="F4881">
        <v>3</v>
      </c>
      <c r="G4881" t="s">
        <v>531</v>
      </c>
      <c r="H4881" t="s">
        <v>113</v>
      </c>
      <c r="I4881" t="s">
        <v>114</v>
      </c>
      <c r="J4881" s="10">
        <f>(C4881-VLOOKUP(H4881,Riders!$A$2:$E$10002,4,FALSE))/365</f>
        <v>28.986301369863014</v>
      </c>
    </row>
    <row r="4882" spans="1:10">
      <c r="A4882" s="28" t="s">
        <v>292</v>
      </c>
      <c r="B4882" s="28">
        <v>2024</v>
      </c>
      <c r="C4882" s="9">
        <v>45326</v>
      </c>
      <c r="D4882" s="28" t="s">
        <v>64</v>
      </c>
      <c r="E4882" t="s">
        <v>115</v>
      </c>
      <c r="F4882">
        <v>3</v>
      </c>
      <c r="G4882" t="s">
        <v>601</v>
      </c>
      <c r="H4882" t="s">
        <v>130</v>
      </c>
      <c r="I4882" t="s">
        <v>111</v>
      </c>
      <c r="J4882" s="10">
        <f>(C4882-VLOOKUP(H4882,Riders!$A$2:$E$10002,4,FALSE))/365</f>
        <v>24.580821917808219</v>
      </c>
    </row>
    <row r="4883" spans="1:10">
      <c r="A4883" s="28" t="s">
        <v>292</v>
      </c>
      <c r="B4883" s="28">
        <v>2024</v>
      </c>
      <c r="C4883" s="9">
        <v>45326</v>
      </c>
      <c r="D4883" s="28" t="s">
        <v>64</v>
      </c>
      <c r="E4883" t="s">
        <v>115</v>
      </c>
      <c r="F4883">
        <v>3</v>
      </c>
      <c r="G4883" t="s">
        <v>601</v>
      </c>
      <c r="H4883" t="s">
        <v>1113</v>
      </c>
      <c r="I4883" t="s">
        <v>24</v>
      </c>
      <c r="J4883" s="10">
        <f>(C4883-VLOOKUP(H4883,Riders!$A$2:$E$10002,4,FALSE))/365</f>
        <v>19.490410958904111</v>
      </c>
    </row>
    <row r="4884" spans="1:10">
      <c r="A4884" s="28" t="s">
        <v>292</v>
      </c>
      <c r="B4884" s="28">
        <v>2024</v>
      </c>
      <c r="C4884" s="9">
        <v>45326</v>
      </c>
      <c r="D4884" s="28" t="s">
        <v>64</v>
      </c>
      <c r="E4884" t="s">
        <v>115</v>
      </c>
      <c r="F4884">
        <v>4</v>
      </c>
      <c r="G4884">
        <v>1</v>
      </c>
      <c r="H4884" t="s">
        <v>104</v>
      </c>
      <c r="I4884" t="s">
        <v>100</v>
      </c>
      <c r="J4884" s="10">
        <f>(C4884-VLOOKUP(H4884,Riders!$A$2:$E$10002,4,FALSE))/365</f>
        <v>31.468493150684932</v>
      </c>
    </row>
    <row r="4885" spans="1:10">
      <c r="A4885" s="28" t="s">
        <v>292</v>
      </c>
      <c r="B4885" s="28">
        <v>2024</v>
      </c>
      <c r="C4885" s="9">
        <v>45326</v>
      </c>
      <c r="D4885" s="28" t="s">
        <v>64</v>
      </c>
      <c r="E4885" t="s">
        <v>115</v>
      </c>
      <c r="F4885">
        <v>4</v>
      </c>
      <c r="G4885">
        <v>2</v>
      </c>
      <c r="H4885" t="s">
        <v>132</v>
      </c>
      <c r="I4885" t="s">
        <v>32</v>
      </c>
      <c r="J4885" s="10">
        <f>(C4885-VLOOKUP(H4885,Riders!$A$2:$E$10002,4,FALSE))/365</f>
        <v>24.306849315068494</v>
      </c>
    </row>
    <row r="4886" spans="1:10">
      <c r="A4886" s="28" t="s">
        <v>292</v>
      </c>
      <c r="B4886" s="28">
        <v>2024</v>
      </c>
      <c r="C4886" s="9">
        <v>45326</v>
      </c>
      <c r="D4886" s="28" t="s">
        <v>64</v>
      </c>
      <c r="E4886" t="s">
        <v>115</v>
      </c>
      <c r="F4886">
        <v>4</v>
      </c>
      <c r="G4886">
        <v>3</v>
      </c>
      <c r="H4886" t="s">
        <v>108</v>
      </c>
      <c r="I4886" t="s">
        <v>56</v>
      </c>
      <c r="J4886" s="10">
        <f>(C4886-VLOOKUP(H4886,Riders!$A$2:$E$10002,4,FALSE))/365</f>
        <v>25.824657534246576</v>
      </c>
    </row>
    <row r="4887" spans="1:10">
      <c r="A4887" s="28" t="s">
        <v>292</v>
      </c>
      <c r="B4887" s="28">
        <v>2024</v>
      </c>
      <c r="C4887" s="9">
        <v>45326</v>
      </c>
      <c r="D4887" s="28" t="s">
        <v>64</v>
      </c>
      <c r="E4887" t="s">
        <v>115</v>
      </c>
      <c r="F4887">
        <v>4</v>
      </c>
      <c r="G4887">
        <v>4</v>
      </c>
      <c r="H4887" t="s">
        <v>8291</v>
      </c>
      <c r="I4887" t="s">
        <v>40</v>
      </c>
      <c r="J4887" s="10">
        <f>(C4887-VLOOKUP(H4887,Riders!$A$2:$E$10002,4,FALSE))/365</f>
        <v>25.30958904109589</v>
      </c>
    </row>
    <row r="4888" spans="1:10">
      <c r="A4888" s="28" t="s">
        <v>292</v>
      </c>
      <c r="B4888" s="28">
        <v>2024</v>
      </c>
      <c r="C4888" s="9">
        <v>45326</v>
      </c>
      <c r="D4888" s="28" t="s">
        <v>64</v>
      </c>
      <c r="E4888" t="s">
        <v>115</v>
      </c>
      <c r="F4888">
        <v>4</v>
      </c>
      <c r="G4888">
        <v>5</v>
      </c>
      <c r="H4888" t="s">
        <v>146</v>
      </c>
      <c r="I4888" t="s">
        <v>54</v>
      </c>
      <c r="J4888" s="10">
        <f>(C4888-VLOOKUP(H4888,Riders!$A$2:$E$10002,4,FALSE))/365</f>
        <v>29.649315068493152</v>
      </c>
    </row>
    <row r="4889" spans="1:10">
      <c r="A4889" s="28" t="s">
        <v>292</v>
      </c>
      <c r="B4889" s="28">
        <v>2024</v>
      </c>
      <c r="C4889" s="9">
        <v>45326</v>
      </c>
      <c r="D4889" s="28" t="s">
        <v>64</v>
      </c>
      <c r="E4889" t="s">
        <v>115</v>
      </c>
      <c r="F4889">
        <v>4</v>
      </c>
      <c r="G4889">
        <v>6</v>
      </c>
      <c r="H4889" t="s">
        <v>229</v>
      </c>
      <c r="I4889" t="s">
        <v>209</v>
      </c>
      <c r="J4889" s="10">
        <f>(C4889-VLOOKUP(H4889,Riders!$A$2:$E$10002,4,FALSE))/365</f>
        <v>25.13150684931507</v>
      </c>
    </row>
    <row r="4890" spans="1:10">
      <c r="A4890" s="28" t="s">
        <v>292</v>
      </c>
      <c r="B4890" s="28">
        <v>2024</v>
      </c>
      <c r="C4890" s="9">
        <v>45326</v>
      </c>
      <c r="D4890" s="28" t="s">
        <v>64</v>
      </c>
      <c r="E4890" t="s">
        <v>115</v>
      </c>
      <c r="F4890">
        <v>5</v>
      </c>
      <c r="G4890">
        <v>1</v>
      </c>
      <c r="H4890" t="s">
        <v>105</v>
      </c>
      <c r="I4890" t="s">
        <v>30</v>
      </c>
      <c r="J4890" s="10">
        <f>(C4890-VLOOKUP(H4890,Riders!$A$2:$E$10002,4,FALSE))/365</f>
        <v>31.153424657534245</v>
      </c>
    </row>
    <row r="4891" spans="1:10">
      <c r="A4891" s="28" t="s">
        <v>292</v>
      </c>
      <c r="B4891" s="28">
        <v>2024</v>
      </c>
      <c r="C4891" s="9">
        <v>45326</v>
      </c>
      <c r="D4891" s="28" t="s">
        <v>64</v>
      </c>
      <c r="E4891" t="s">
        <v>115</v>
      </c>
      <c r="F4891">
        <v>5</v>
      </c>
      <c r="G4891">
        <v>2</v>
      </c>
      <c r="H4891" t="s">
        <v>98</v>
      </c>
      <c r="I4891" t="s">
        <v>42</v>
      </c>
      <c r="J4891" s="10">
        <f>(C4891-VLOOKUP(H4891,Riders!$A$2:$E$10002,4,FALSE))/365</f>
        <v>25.287671232876711</v>
      </c>
    </row>
    <row r="4892" spans="1:10">
      <c r="A4892" s="28" t="s">
        <v>292</v>
      </c>
      <c r="B4892" s="28">
        <v>2024</v>
      </c>
      <c r="C4892" s="9">
        <v>45326</v>
      </c>
      <c r="D4892" s="28" t="s">
        <v>64</v>
      </c>
      <c r="E4892" t="s">
        <v>115</v>
      </c>
      <c r="F4892">
        <v>5</v>
      </c>
      <c r="G4892">
        <v>3</v>
      </c>
      <c r="H4892" t="s">
        <v>165</v>
      </c>
      <c r="I4892" t="s">
        <v>44</v>
      </c>
      <c r="J4892" s="10">
        <f>(C4892-VLOOKUP(H4892,Riders!$A$2:$E$10002,4,FALSE))/365</f>
        <v>34.095890410958901</v>
      </c>
    </row>
    <row r="4893" spans="1:10">
      <c r="A4893" s="28" t="s">
        <v>292</v>
      </c>
      <c r="B4893" s="28">
        <v>2024</v>
      </c>
      <c r="C4893" s="9">
        <v>45326</v>
      </c>
      <c r="D4893" s="28" t="s">
        <v>64</v>
      </c>
      <c r="E4893" t="s">
        <v>115</v>
      </c>
      <c r="F4893">
        <v>5</v>
      </c>
      <c r="G4893">
        <v>4</v>
      </c>
      <c r="H4893" t="s">
        <v>8290</v>
      </c>
      <c r="I4893" t="s">
        <v>40</v>
      </c>
      <c r="J4893" s="10">
        <f>(C4893-VLOOKUP(H4893,Riders!$A$2:$E$10002,4,FALSE))/365</f>
        <v>25.512328767123286</v>
      </c>
    </row>
    <row r="4894" spans="1:10">
      <c r="A4894" s="28" t="s">
        <v>292</v>
      </c>
      <c r="B4894" s="28">
        <v>2024</v>
      </c>
      <c r="C4894" s="9">
        <v>45326</v>
      </c>
      <c r="D4894" s="28" t="s">
        <v>64</v>
      </c>
      <c r="E4894" t="s">
        <v>115</v>
      </c>
      <c r="F4894">
        <v>5</v>
      </c>
      <c r="G4894">
        <v>5</v>
      </c>
      <c r="H4894" t="s">
        <v>23</v>
      </c>
      <c r="I4894" t="s">
        <v>24</v>
      </c>
      <c r="J4894" s="10">
        <f>(C4894-VLOOKUP(H4894,Riders!$A$2:$E$10002,4,FALSE))/365</f>
        <v>22.304109589041097</v>
      </c>
    </row>
    <row r="4895" spans="1:10">
      <c r="A4895" s="28" t="s">
        <v>292</v>
      </c>
      <c r="B4895" s="28">
        <v>2024</v>
      </c>
      <c r="C4895" s="9">
        <v>45326</v>
      </c>
      <c r="D4895" s="28" t="s">
        <v>64</v>
      </c>
      <c r="E4895" t="s">
        <v>115</v>
      </c>
      <c r="F4895">
        <v>5</v>
      </c>
      <c r="G4895">
        <v>6</v>
      </c>
      <c r="H4895" t="s">
        <v>169</v>
      </c>
      <c r="I4895" t="s">
        <v>80</v>
      </c>
      <c r="J4895" s="10">
        <f>(C4895-VLOOKUP(H4895,Riders!$A$2:$E$10002,4,FALSE))/365</f>
        <v>33.613698630136987</v>
      </c>
    </row>
    <row r="4896" spans="1:10">
      <c r="A4896" s="28" t="s">
        <v>292</v>
      </c>
      <c r="B4896" s="28">
        <v>2024</v>
      </c>
      <c r="C4896" s="9">
        <v>45326</v>
      </c>
      <c r="D4896" s="28" t="s">
        <v>64</v>
      </c>
      <c r="E4896" t="s">
        <v>117</v>
      </c>
      <c r="F4896">
        <v>1</v>
      </c>
      <c r="G4896">
        <v>1</v>
      </c>
      <c r="H4896" t="s">
        <v>99</v>
      </c>
      <c r="I4896" t="s">
        <v>100</v>
      </c>
      <c r="J4896" s="10">
        <f>(C4896-VLOOKUP(H4896,Riders!$A$2:$E$10002,4,FALSE))/365</f>
        <v>24.81917808219178</v>
      </c>
    </row>
    <row r="4897" spans="1:10">
      <c r="A4897" s="28" t="s">
        <v>292</v>
      </c>
      <c r="B4897" s="28">
        <v>2024</v>
      </c>
      <c r="C4897" s="9">
        <v>45326</v>
      </c>
      <c r="D4897" s="28" t="s">
        <v>64</v>
      </c>
      <c r="E4897" t="s">
        <v>117</v>
      </c>
      <c r="F4897">
        <v>1</v>
      </c>
      <c r="G4897">
        <v>2</v>
      </c>
      <c r="H4897" t="s">
        <v>36</v>
      </c>
      <c r="I4897" t="s">
        <v>37</v>
      </c>
      <c r="J4897" s="10">
        <f>(C4897-VLOOKUP(H4897,Riders!$A$2:$E$10002,4,FALSE))/365</f>
        <v>23.035616438356165</v>
      </c>
    </row>
    <row r="4898" spans="1:10">
      <c r="A4898" s="28" t="s">
        <v>292</v>
      </c>
      <c r="B4898" s="28">
        <v>2024</v>
      </c>
      <c r="C4898" s="9">
        <v>45326</v>
      </c>
      <c r="D4898" s="28" t="s">
        <v>64</v>
      </c>
      <c r="E4898" t="s">
        <v>117</v>
      </c>
      <c r="F4898">
        <v>1</v>
      </c>
      <c r="G4898">
        <v>3</v>
      </c>
      <c r="H4898" t="s">
        <v>193</v>
      </c>
      <c r="I4898" t="s">
        <v>50</v>
      </c>
      <c r="J4898" s="10">
        <f>(C4898-VLOOKUP(H4898,Riders!$A$2:$E$10002,4,FALSE))/365</f>
        <v>36.106849315068494</v>
      </c>
    </row>
    <row r="4899" spans="1:10">
      <c r="A4899" s="28" t="s">
        <v>292</v>
      </c>
      <c r="B4899" s="28">
        <v>2024</v>
      </c>
      <c r="C4899" s="9">
        <v>45326</v>
      </c>
      <c r="D4899" s="28" t="s">
        <v>64</v>
      </c>
      <c r="E4899" t="s">
        <v>117</v>
      </c>
      <c r="F4899">
        <v>1</v>
      </c>
      <c r="G4899">
        <v>4</v>
      </c>
      <c r="H4899" t="s">
        <v>105</v>
      </c>
      <c r="I4899" t="s">
        <v>30</v>
      </c>
      <c r="J4899" s="10">
        <f>(C4899-VLOOKUP(H4899,Riders!$A$2:$E$10002,4,FALSE))/365</f>
        <v>31.153424657534245</v>
      </c>
    </row>
    <row r="4900" spans="1:10">
      <c r="A4900" s="28" t="s">
        <v>292</v>
      </c>
      <c r="B4900" s="28">
        <v>2024</v>
      </c>
      <c r="C4900" s="9">
        <v>45326</v>
      </c>
      <c r="D4900" s="28" t="s">
        <v>64</v>
      </c>
      <c r="E4900" t="s">
        <v>117</v>
      </c>
      <c r="F4900">
        <v>1</v>
      </c>
      <c r="G4900">
        <v>5</v>
      </c>
      <c r="H4900" t="s">
        <v>55</v>
      </c>
      <c r="I4900" t="s">
        <v>56</v>
      </c>
      <c r="J4900" s="10">
        <f>(C4900-VLOOKUP(H4900,Riders!$A$2:$E$10002,4,FALSE))/365</f>
        <v>24.065753424657533</v>
      </c>
    </row>
    <row r="4901" spans="1:10">
      <c r="A4901" s="28" t="s">
        <v>292</v>
      </c>
      <c r="B4901" s="28">
        <v>2024</v>
      </c>
      <c r="C4901" s="9">
        <v>45326</v>
      </c>
      <c r="D4901" s="28" t="s">
        <v>64</v>
      </c>
      <c r="E4901" t="s">
        <v>117</v>
      </c>
      <c r="F4901">
        <v>1</v>
      </c>
      <c r="G4901">
        <v>6</v>
      </c>
      <c r="H4901" t="s">
        <v>27</v>
      </c>
      <c r="I4901" t="s">
        <v>28</v>
      </c>
      <c r="J4901" s="10">
        <f>(C4901-VLOOKUP(H4901,Riders!$A$2:$E$10002,4,FALSE))/365</f>
        <v>28.134246575342466</v>
      </c>
    </row>
    <row r="4902" spans="1:10">
      <c r="A4902" s="28" t="s">
        <v>292</v>
      </c>
      <c r="B4902" s="28">
        <v>2024</v>
      </c>
      <c r="C4902" s="9">
        <v>45326</v>
      </c>
      <c r="D4902" s="28" t="s">
        <v>64</v>
      </c>
      <c r="E4902" t="s">
        <v>117</v>
      </c>
      <c r="F4902">
        <v>2</v>
      </c>
      <c r="G4902">
        <v>1</v>
      </c>
      <c r="H4902" t="s">
        <v>167</v>
      </c>
      <c r="I4902" t="s">
        <v>30</v>
      </c>
      <c r="J4902" s="10">
        <f>(C4902-VLOOKUP(H4902,Riders!$A$2:$E$10002,4,FALSE))/365</f>
        <v>24.676712328767124</v>
      </c>
    </row>
    <row r="4903" spans="1:10">
      <c r="A4903" s="28" t="s">
        <v>292</v>
      </c>
      <c r="B4903" s="28">
        <v>2024</v>
      </c>
      <c r="C4903" s="9">
        <v>45326</v>
      </c>
      <c r="D4903" s="28" t="s">
        <v>64</v>
      </c>
      <c r="E4903" t="s">
        <v>117</v>
      </c>
      <c r="F4903">
        <v>2</v>
      </c>
      <c r="G4903">
        <v>2</v>
      </c>
      <c r="H4903" t="s">
        <v>110</v>
      </c>
      <c r="I4903" t="s">
        <v>111</v>
      </c>
      <c r="J4903" s="10">
        <f>(C4903-VLOOKUP(H4903,Riders!$A$2:$E$10002,4,FALSE))/365</f>
        <v>26.802739726027397</v>
      </c>
    </row>
    <row r="4904" spans="1:10">
      <c r="A4904" s="28" t="s">
        <v>292</v>
      </c>
      <c r="B4904" s="28">
        <v>2024</v>
      </c>
      <c r="C4904" s="9">
        <v>45326</v>
      </c>
      <c r="D4904" s="28" t="s">
        <v>64</v>
      </c>
      <c r="E4904" t="s">
        <v>117</v>
      </c>
      <c r="F4904">
        <v>2</v>
      </c>
      <c r="G4904">
        <v>3</v>
      </c>
      <c r="H4904" t="s">
        <v>465</v>
      </c>
      <c r="I4904" t="s">
        <v>166</v>
      </c>
      <c r="J4904" s="10">
        <f>(C4904-VLOOKUP(H4904,Riders!$A$2:$E$10002,4,FALSE))/365</f>
        <v>24.542465753424658</v>
      </c>
    </row>
    <row r="4905" spans="1:10">
      <c r="A4905" s="28" t="s">
        <v>292</v>
      </c>
      <c r="B4905" s="28">
        <v>2024</v>
      </c>
      <c r="C4905" s="9">
        <v>45326</v>
      </c>
      <c r="D4905" s="28" t="s">
        <v>64</v>
      </c>
      <c r="E4905" t="s">
        <v>117</v>
      </c>
      <c r="F4905">
        <v>2</v>
      </c>
      <c r="G4905">
        <v>4</v>
      </c>
      <c r="H4905" t="s">
        <v>104</v>
      </c>
      <c r="I4905" t="s">
        <v>100</v>
      </c>
      <c r="J4905" s="10">
        <f>(C4905-VLOOKUP(H4905,Riders!$A$2:$E$10002,4,FALSE))/365</f>
        <v>31.468493150684932</v>
      </c>
    </row>
    <row r="4906" spans="1:10">
      <c r="A4906" s="28" t="s">
        <v>292</v>
      </c>
      <c r="B4906" s="28">
        <v>2024</v>
      </c>
      <c r="C4906" s="9">
        <v>45326</v>
      </c>
      <c r="D4906" s="28" t="s">
        <v>64</v>
      </c>
      <c r="E4906" t="s">
        <v>117</v>
      </c>
      <c r="F4906">
        <v>2</v>
      </c>
      <c r="G4906">
        <v>5</v>
      </c>
      <c r="H4906" t="s">
        <v>134</v>
      </c>
      <c r="I4906" t="s">
        <v>33</v>
      </c>
      <c r="J4906" s="10">
        <f>(C4906-VLOOKUP(H4906,Riders!$A$2:$E$10002,4,FALSE))/365</f>
        <v>27.435616438356163</v>
      </c>
    </row>
    <row r="4907" spans="1:10">
      <c r="A4907" s="28" t="s">
        <v>292</v>
      </c>
      <c r="B4907" s="28">
        <v>2024</v>
      </c>
      <c r="C4907" s="9">
        <v>45326</v>
      </c>
      <c r="D4907" s="28" t="s">
        <v>64</v>
      </c>
      <c r="E4907" t="s">
        <v>117</v>
      </c>
      <c r="F4907">
        <v>2</v>
      </c>
      <c r="G4907">
        <v>6</v>
      </c>
      <c r="H4907" t="s">
        <v>141</v>
      </c>
      <c r="I4907" t="s">
        <v>93</v>
      </c>
      <c r="J4907" s="10">
        <f>(C4907-VLOOKUP(H4907,Riders!$A$2:$E$10002,4,FALSE))/365</f>
        <v>28.843835616438355</v>
      </c>
    </row>
    <row r="4908" spans="1:10">
      <c r="A4908" s="28" t="s">
        <v>292</v>
      </c>
      <c r="B4908" s="28">
        <v>2024</v>
      </c>
      <c r="C4908" s="9">
        <v>45326</v>
      </c>
      <c r="D4908" s="28" t="s">
        <v>64</v>
      </c>
      <c r="E4908" t="s">
        <v>119</v>
      </c>
      <c r="F4908">
        <v>1</v>
      </c>
      <c r="G4908">
        <v>1</v>
      </c>
      <c r="H4908" t="s">
        <v>193</v>
      </c>
      <c r="I4908" t="s">
        <v>50</v>
      </c>
      <c r="J4908" s="10">
        <f>(C4908-VLOOKUP(H4908,Riders!$A$2:$E$10002,4,FALSE))/365</f>
        <v>36.106849315068494</v>
      </c>
    </row>
    <row r="4909" spans="1:10">
      <c r="A4909" s="28" t="s">
        <v>292</v>
      </c>
      <c r="B4909" s="28">
        <v>2024</v>
      </c>
      <c r="C4909" s="9">
        <v>45326</v>
      </c>
      <c r="D4909" s="28" t="s">
        <v>64</v>
      </c>
      <c r="E4909" t="s">
        <v>119</v>
      </c>
      <c r="F4909">
        <v>1</v>
      </c>
      <c r="G4909">
        <v>2</v>
      </c>
      <c r="H4909" t="s">
        <v>167</v>
      </c>
      <c r="I4909" t="s">
        <v>30</v>
      </c>
      <c r="J4909" s="10">
        <f>(C4909-VLOOKUP(H4909,Riders!$A$2:$E$10002,4,FALSE))/365</f>
        <v>24.676712328767124</v>
      </c>
    </row>
    <row r="4910" spans="1:10">
      <c r="A4910" s="28" t="s">
        <v>292</v>
      </c>
      <c r="B4910" s="28">
        <v>2024</v>
      </c>
      <c r="C4910" s="9">
        <v>45326</v>
      </c>
      <c r="D4910" s="28" t="s">
        <v>64</v>
      </c>
      <c r="E4910" t="s">
        <v>119</v>
      </c>
      <c r="F4910">
        <v>1</v>
      </c>
      <c r="G4910">
        <v>3</v>
      </c>
      <c r="H4910" t="s">
        <v>465</v>
      </c>
      <c r="I4910" t="s">
        <v>166</v>
      </c>
      <c r="J4910" s="10">
        <f>(C4910-VLOOKUP(H4910,Riders!$A$2:$E$10002,4,FALSE))/365</f>
        <v>24.542465753424658</v>
      </c>
    </row>
    <row r="4911" spans="1:10">
      <c r="A4911" s="28" t="s">
        <v>292</v>
      </c>
      <c r="B4911" s="28">
        <v>2024</v>
      </c>
      <c r="C4911" s="9">
        <v>45326</v>
      </c>
      <c r="D4911" s="28" t="s">
        <v>64</v>
      </c>
      <c r="E4911" t="s">
        <v>119</v>
      </c>
      <c r="F4911">
        <v>1</v>
      </c>
      <c r="G4911">
        <v>4</v>
      </c>
      <c r="H4911" t="s">
        <v>110</v>
      </c>
      <c r="I4911" t="s">
        <v>111</v>
      </c>
      <c r="J4911" s="10">
        <f>(C4911-VLOOKUP(H4911,Riders!$A$2:$E$10002,4,FALSE))/365</f>
        <v>26.802739726027397</v>
      </c>
    </row>
    <row r="4912" spans="1:10">
      <c r="A4912" s="28" t="s">
        <v>292</v>
      </c>
      <c r="B4912" s="28">
        <v>2024</v>
      </c>
      <c r="C4912" s="9">
        <v>45326</v>
      </c>
      <c r="D4912" s="28" t="s">
        <v>64</v>
      </c>
      <c r="E4912" t="s">
        <v>119</v>
      </c>
      <c r="F4912">
        <v>1</v>
      </c>
      <c r="G4912">
        <v>5</v>
      </c>
      <c r="H4912" t="s">
        <v>99</v>
      </c>
      <c r="I4912" t="s">
        <v>100</v>
      </c>
      <c r="J4912" s="10">
        <f>(C4912-VLOOKUP(H4912,Riders!$A$2:$E$10002,4,FALSE))/365</f>
        <v>24.81917808219178</v>
      </c>
    </row>
    <row r="4913" spans="1:10">
      <c r="A4913" s="28" t="s">
        <v>292</v>
      </c>
      <c r="B4913" s="28">
        <v>2024</v>
      </c>
      <c r="C4913" s="9">
        <v>45326</v>
      </c>
      <c r="D4913" s="28" t="s">
        <v>64</v>
      </c>
      <c r="E4913" t="s">
        <v>119</v>
      </c>
      <c r="F4913">
        <v>1</v>
      </c>
      <c r="G4913">
        <v>6</v>
      </c>
      <c r="H4913" t="s">
        <v>36</v>
      </c>
      <c r="I4913" t="s">
        <v>37</v>
      </c>
      <c r="J4913" s="10">
        <f>(C4913-VLOOKUP(H4913,Riders!$A$2:$E$10002,4,FALSE))/365</f>
        <v>23.035616438356165</v>
      </c>
    </row>
    <row r="4914" spans="1:10">
      <c r="A4914" s="28" t="s">
        <v>292</v>
      </c>
      <c r="B4914" s="28">
        <v>2024</v>
      </c>
      <c r="C4914" s="9">
        <v>45326</v>
      </c>
      <c r="D4914" s="28" t="s">
        <v>64</v>
      </c>
      <c r="E4914" t="s">
        <v>119</v>
      </c>
      <c r="F4914">
        <v>2</v>
      </c>
      <c r="G4914">
        <v>1</v>
      </c>
      <c r="H4914" t="s">
        <v>27</v>
      </c>
      <c r="I4914" t="s">
        <v>28</v>
      </c>
      <c r="J4914" s="10">
        <f>(C4914-VLOOKUP(H4914,Riders!$A$2:$E$10002,4,FALSE))/365</f>
        <v>28.134246575342466</v>
      </c>
    </row>
    <row r="4915" spans="1:10">
      <c r="A4915" s="28" t="s">
        <v>292</v>
      </c>
      <c r="B4915" s="28">
        <v>2024</v>
      </c>
      <c r="C4915" s="9">
        <v>45326</v>
      </c>
      <c r="D4915" s="28" t="s">
        <v>64</v>
      </c>
      <c r="E4915" t="s">
        <v>119</v>
      </c>
      <c r="F4915">
        <v>2</v>
      </c>
      <c r="G4915">
        <v>2</v>
      </c>
      <c r="H4915" t="s">
        <v>105</v>
      </c>
      <c r="I4915" t="s">
        <v>30</v>
      </c>
      <c r="J4915" s="10">
        <f>(C4915-VLOOKUP(H4915,Riders!$A$2:$E$10002,4,FALSE))/365</f>
        <v>31.153424657534245</v>
      </c>
    </row>
    <row r="4916" spans="1:10">
      <c r="A4916" s="28" t="s">
        <v>292</v>
      </c>
      <c r="B4916" s="28">
        <v>2024</v>
      </c>
      <c r="C4916" s="9">
        <v>45326</v>
      </c>
      <c r="D4916" s="28" t="s">
        <v>64</v>
      </c>
      <c r="E4916" t="s">
        <v>119</v>
      </c>
      <c r="F4916">
        <v>2</v>
      </c>
      <c r="G4916">
        <v>3</v>
      </c>
      <c r="H4916" t="s">
        <v>141</v>
      </c>
      <c r="I4916" t="s">
        <v>93</v>
      </c>
      <c r="J4916" s="10">
        <f>(C4916-VLOOKUP(H4916,Riders!$A$2:$E$10002,4,FALSE))/365</f>
        <v>28.843835616438355</v>
      </c>
    </row>
    <row r="4917" spans="1:10">
      <c r="A4917" s="28" t="s">
        <v>292</v>
      </c>
      <c r="B4917" s="28">
        <v>2024</v>
      </c>
      <c r="C4917" s="9">
        <v>45326</v>
      </c>
      <c r="D4917" s="28" t="s">
        <v>64</v>
      </c>
      <c r="E4917" t="s">
        <v>119</v>
      </c>
      <c r="F4917">
        <v>2</v>
      </c>
      <c r="G4917">
        <v>4</v>
      </c>
      <c r="H4917" t="s">
        <v>104</v>
      </c>
      <c r="I4917" t="s">
        <v>100</v>
      </c>
      <c r="J4917" s="10">
        <f>(C4917-VLOOKUP(H4917,Riders!$A$2:$E$10002,4,FALSE))/365</f>
        <v>31.468493150684932</v>
      </c>
    </row>
    <row r="4918" spans="1:10">
      <c r="A4918" s="28" t="s">
        <v>292</v>
      </c>
      <c r="B4918" s="28">
        <v>2024</v>
      </c>
      <c r="C4918" s="9">
        <v>45326</v>
      </c>
      <c r="D4918" s="28" t="s">
        <v>64</v>
      </c>
      <c r="E4918" t="s">
        <v>119</v>
      </c>
      <c r="F4918">
        <v>2</v>
      </c>
      <c r="G4918">
        <v>5</v>
      </c>
      <c r="H4918" t="s">
        <v>134</v>
      </c>
      <c r="I4918" t="s">
        <v>33</v>
      </c>
      <c r="J4918" s="10">
        <f>(C4918-VLOOKUP(H4918,Riders!$A$2:$E$10002,4,FALSE))/365</f>
        <v>27.435616438356163</v>
      </c>
    </row>
    <row r="4919" spans="1:10">
      <c r="A4919" s="28" t="s">
        <v>292</v>
      </c>
      <c r="B4919" s="28">
        <v>2024</v>
      </c>
      <c r="C4919" s="9">
        <v>45326</v>
      </c>
      <c r="D4919" s="28" t="s">
        <v>64</v>
      </c>
      <c r="E4919" t="s">
        <v>119</v>
      </c>
      <c r="F4919">
        <v>2</v>
      </c>
      <c r="G4919">
        <v>6</v>
      </c>
      <c r="H4919" t="s">
        <v>55</v>
      </c>
      <c r="I4919" t="s">
        <v>56</v>
      </c>
      <c r="J4919" s="10">
        <f>(C4919-VLOOKUP(H4919,Riders!$A$2:$E$10002,4,FALSE))/365</f>
        <v>24.065753424657533</v>
      </c>
    </row>
  </sheetData>
  <autoFilter ref="A1:K4828" xr:uid="{31561652-DAB4-4FFF-83E4-19F675F899F9}">
    <sortState xmlns:xlrd2="http://schemas.microsoft.com/office/spreadsheetml/2017/richdata2" ref="A2:K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2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2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2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2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2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2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2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2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2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2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2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2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2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2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2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2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2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2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2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2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2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2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2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2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2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2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2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2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2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2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2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4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74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2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2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2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2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2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2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2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2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2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2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2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2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2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2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2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2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2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2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2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2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2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2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2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2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2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2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2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2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2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2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2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2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2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2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2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2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2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2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2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2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2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2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2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2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2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2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2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2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2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2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2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2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2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2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2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2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2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2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2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2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2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2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2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2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2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4" t="s">
        <v>234</v>
      </c>
      <c r="B134" s="111">
        <v>2024</v>
      </c>
      <c r="C134" s="9">
        <v>45305</v>
      </c>
      <c r="D134" s="133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4" t="s">
        <v>234</v>
      </c>
      <c r="B135" s="111">
        <v>2024</v>
      </c>
      <c r="C135" s="9">
        <v>45305</v>
      </c>
      <c r="D135" s="133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4" t="s">
        <v>234</v>
      </c>
      <c r="B136" s="111">
        <v>2024</v>
      </c>
      <c r="C136" s="9">
        <v>45305</v>
      </c>
      <c r="D136" s="133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4" t="s">
        <v>234</v>
      </c>
      <c r="B137" s="111">
        <v>2024</v>
      </c>
      <c r="C137" s="9">
        <v>45305</v>
      </c>
      <c r="D137" s="133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4" t="s">
        <v>234</v>
      </c>
      <c r="B138" s="111">
        <v>2024</v>
      </c>
      <c r="C138" s="9">
        <v>45305</v>
      </c>
      <c r="D138" s="133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4" t="s">
        <v>234</v>
      </c>
      <c r="B139" s="111">
        <v>2024</v>
      </c>
      <c r="C139" s="9">
        <v>45305</v>
      </c>
      <c r="D139" s="133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4" t="s">
        <v>234</v>
      </c>
      <c r="B140" s="111">
        <v>2024</v>
      </c>
      <c r="C140" s="9">
        <v>45305</v>
      </c>
      <c r="D140" s="133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4" t="s">
        <v>234</v>
      </c>
      <c r="B141" s="111">
        <v>2024</v>
      </c>
      <c r="C141" s="9">
        <v>45305</v>
      </c>
      <c r="D141" s="133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4" t="s">
        <v>234</v>
      </c>
      <c r="B142" s="111">
        <v>2024</v>
      </c>
      <c r="C142" s="9">
        <v>45305</v>
      </c>
      <c r="D142" s="133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4" t="s">
        <v>234</v>
      </c>
      <c r="B143" s="111">
        <v>2024</v>
      </c>
      <c r="C143" s="9">
        <v>45305</v>
      </c>
      <c r="D143" s="133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4" t="s">
        <v>234</v>
      </c>
      <c r="B144" s="111">
        <v>2024</v>
      </c>
      <c r="C144" s="9">
        <v>45305</v>
      </c>
      <c r="D144" s="133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4" t="s">
        <v>234</v>
      </c>
      <c r="B145" s="111">
        <v>2024</v>
      </c>
      <c r="C145" s="9">
        <v>45305</v>
      </c>
      <c r="D145" s="133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4" t="s">
        <v>234</v>
      </c>
      <c r="B146" s="111">
        <v>2024</v>
      </c>
      <c r="C146" s="9">
        <v>45305</v>
      </c>
      <c r="D146" s="133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4" t="s">
        <v>234</v>
      </c>
      <c r="B147" s="111">
        <v>2024</v>
      </c>
      <c r="C147" s="9">
        <v>45305</v>
      </c>
      <c r="D147" s="133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4" t="s">
        <v>234</v>
      </c>
      <c r="B148" s="111">
        <v>2024</v>
      </c>
      <c r="C148" s="9">
        <v>45305</v>
      </c>
      <c r="D148" s="133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4" t="s">
        <v>234</v>
      </c>
      <c r="B149" s="111">
        <v>2024</v>
      </c>
      <c r="C149" s="9">
        <v>45305</v>
      </c>
      <c r="D149" s="133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4" t="s">
        <v>234</v>
      </c>
      <c r="B150" s="111">
        <v>2024</v>
      </c>
      <c r="C150" s="9">
        <v>45305</v>
      </c>
      <c r="D150" s="133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4" t="s">
        <v>234</v>
      </c>
      <c r="B151" s="111">
        <v>2024</v>
      </c>
      <c r="C151" s="9">
        <v>45305</v>
      </c>
      <c r="D151" s="133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4" t="s">
        <v>234</v>
      </c>
      <c r="B152" s="111">
        <v>2024</v>
      </c>
      <c r="C152" s="9">
        <v>45305</v>
      </c>
      <c r="D152" s="133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4" t="s">
        <v>234</v>
      </c>
      <c r="B153" s="111">
        <v>2024</v>
      </c>
      <c r="C153" s="9">
        <v>45305</v>
      </c>
      <c r="D153" s="133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4" t="s">
        <v>234</v>
      </c>
      <c r="B154" s="111">
        <v>2024</v>
      </c>
      <c r="C154" s="9">
        <v>45305</v>
      </c>
      <c r="D154" s="133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5288" activePane="bottomLeft" state="frozen"/>
      <selection pane="bottomLeft" activeCell="A5314" sqref="A5314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59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8285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2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2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2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2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2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2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2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2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2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2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2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2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2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2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2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2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2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2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2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2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2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2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2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2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4" t="s">
        <v>234</v>
      </c>
      <c r="B263" s="111">
        <v>2024</v>
      </c>
      <c r="C263" s="9">
        <v>45303</v>
      </c>
      <c r="D263" s="133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4" t="s">
        <v>234</v>
      </c>
      <c r="B264" s="111">
        <v>2024</v>
      </c>
      <c r="C264" s="9">
        <v>45303</v>
      </c>
      <c r="D264" s="133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4" t="s">
        <v>234</v>
      </c>
      <c r="B265" s="111">
        <v>2024</v>
      </c>
      <c r="C265" s="9">
        <v>45303</v>
      </c>
      <c r="D265" s="133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4" t="s">
        <v>234</v>
      </c>
      <c r="B266" s="111">
        <v>2024</v>
      </c>
      <c r="C266" s="9">
        <v>45303</v>
      </c>
      <c r="D266" s="133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4" t="s">
        <v>234</v>
      </c>
      <c r="B267" s="111">
        <v>2024</v>
      </c>
      <c r="C267" s="9">
        <v>45303</v>
      </c>
      <c r="D267" s="133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4" t="s">
        <v>234</v>
      </c>
      <c r="B268" s="111">
        <v>2024</v>
      </c>
      <c r="C268" s="9">
        <v>45303</v>
      </c>
      <c r="D268" s="133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4" t="s">
        <v>234</v>
      </c>
      <c r="B269" s="111">
        <v>2024</v>
      </c>
      <c r="C269" s="9">
        <v>45303</v>
      </c>
      <c r="D269" s="133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4" t="s">
        <v>234</v>
      </c>
      <c r="B270" s="111">
        <v>2024</v>
      </c>
      <c r="C270" s="9">
        <v>45303</v>
      </c>
      <c r="D270" s="133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4" t="s">
        <v>234</v>
      </c>
      <c r="B271" s="111">
        <v>2024</v>
      </c>
      <c r="C271" s="9">
        <v>45303</v>
      </c>
      <c r="D271" s="133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4" t="s">
        <v>234</v>
      </c>
      <c r="B272" s="111">
        <v>2024</v>
      </c>
      <c r="C272" s="9">
        <v>45303</v>
      </c>
      <c r="D272" s="133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4" t="s">
        <v>234</v>
      </c>
      <c r="B273" s="111">
        <v>2024</v>
      </c>
      <c r="C273" s="9">
        <v>45303</v>
      </c>
      <c r="D273" s="133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4" t="s">
        <v>234</v>
      </c>
      <c r="B274" s="111">
        <v>2024</v>
      </c>
      <c r="C274" s="9">
        <v>45303</v>
      </c>
      <c r="D274" s="133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4" t="s">
        <v>234</v>
      </c>
      <c r="B275" s="111">
        <v>2024</v>
      </c>
      <c r="C275" s="9">
        <v>45303</v>
      </c>
      <c r="D275" s="133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4" t="s">
        <v>234</v>
      </c>
      <c r="B276" s="111">
        <v>2024</v>
      </c>
      <c r="C276" s="9">
        <v>45303</v>
      </c>
      <c r="D276" s="133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4" t="s">
        <v>234</v>
      </c>
      <c r="B277" s="111">
        <v>2024</v>
      </c>
      <c r="C277" s="9">
        <v>45303</v>
      </c>
      <c r="D277" s="133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4" t="s">
        <v>234</v>
      </c>
      <c r="B278" s="111">
        <v>2024</v>
      </c>
      <c r="C278" s="9">
        <v>45303</v>
      </c>
      <c r="D278" s="133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4" t="s">
        <v>234</v>
      </c>
      <c r="B279" s="111">
        <v>2024</v>
      </c>
      <c r="C279" s="9">
        <v>45303</v>
      </c>
      <c r="D279" s="133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4" t="s">
        <v>234</v>
      </c>
      <c r="B280" s="111">
        <v>2024</v>
      </c>
      <c r="C280" s="9">
        <v>45303</v>
      </c>
      <c r="D280" s="133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4" t="s">
        <v>234</v>
      </c>
      <c r="B281" s="111">
        <v>2024</v>
      </c>
      <c r="C281" s="9">
        <v>45303</v>
      </c>
      <c r="D281" s="133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4" t="s">
        <v>234</v>
      </c>
      <c r="B282" s="111">
        <v>2024</v>
      </c>
      <c r="C282" s="9">
        <v>45303</v>
      </c>
      <c r="D282" s="133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7">
        <v>45302</v>
      </c>
      <c r="D2" s="53" t="s">
        <v>8281</v>
      </c>
      <c r="E2" s="53" t="s">
        <v>20</v>
      </c>
      <c r="F2" s="152" t="s">
        <v>23</v>
      </c>
      <c r="G2" s="161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7">
        <v>45302</v>
      </c>
      <c r="D3" s="53" t="s">
        <v>8281</v>
      </c>
      <c r="E3" s="53" t="s">
        <v>20</v>
      </c>
      <c r="F3" s="152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7">
        <v>45302</v>
      </c>
      <c r="D4" s="53" t="s">
        <v>8281</v>
      </c>
      <c r="E4" s="53" t="s">
        <v>20</v>
      </c>
      <c r="F4" s="152" t="s">
        <v>27</v>
      </c>
      <c r="G4" s="161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7">
        <v>45302</v>
      </c>
      <c r="D5" s="53" t="s">
        <v>8281</v>
      </c>
      <c r="E5" s="53" t="s">
        <v>20</v>
      </c>
      <c r="F5" s="152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7">
        <v>45302</v>
      </c>
      <c r="D6" s="53" t="s">
        <v>8281</v>
      </c>
      <c r="E6" s="53" t="s">
        <v>20</v>
      </c>
      <c r="F6" s="152" t="s">
        <v>25</v>
      </c>
      <c r="G6" s="161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7">
        <v>45302</v>
      </c>
      <c r="D7" s="53" t="s">
        <v>8281</v>
      </c>
      <c r="E7" s="53" t="s">
        <v>20</v>
      </c>
      <c r="F7" s="152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7">
        <v>45302</v>
      </c>
      <c r="D8" s="53" t="s">
        <v>8281</v>
      </c>
      <c r="E8" s="53" t="s">
        <v>20</v>
      </c>
      <c r="F8" s="152" t="s">
        <v>38</v>
      </c>
      <c r="G8" s="161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7">
        <v>45302</v>
      </c>
      <c r="D9" s="53" t="s">
        <v>8281</v>
      </c>
      <c r="E9" s="53" t="s">
        <v>20</v>
      </c>
      <c r="F9" s="152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7">
        <v>45302</v>
      </c>
      <c r="D10" s="53" t="s">
        <v>8281</v>
      </c>
      <c r="E10" s="53" t="s">
        <v>20</v>
      </c>
      <c r="F10" s="152" t="s">
        <v>1454</v>
      </c>
      <c r="G10" s="161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7">
        <v>45302</v>
      </c>
      <c r="D11" s="53" t="s">
        <v>8281</v>
      </c>
      <c r="E11" s="53" t="s">
        <v>20</v>
      </c>
      <c r="F11" s="152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7">
        <v>45302</v>
      </c>
      <c r="D12" s="53" t="s">
        <v>8281</v>
      </c>
      <c r="E12" s="53" t="s">
        <v>20</v>
      </c>
      <c r="F12" s="152" t="s">
        <v>8273</v>
      </c>
      <c r="G12" s="161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7">
        <v>45302</v>
      </c>
      <c r="D13" s="53" t="s">
        <v>8281</v>
      </c>
      <c r="E13" s="53" t="s">
        <v>20</v>
      </c>
      <c r="F13" s="152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7">
        <v>45302</v>
      </c>
      <c r="D14" s="53" t="s">
        <v>8281</v>
      </c>
      <c r="E14" s="53" t="s">
        <v>20</v>
      </c>
      <c r="F14" s="152" t="s">
        <v>722</v>
      </c>
      <c r="G14" s="161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7">
        <v>45302</v>
      </c>
      <c r="D15" s="53" t="s">
        <v>8281</v>
      </c>
      <c r="E15" s="53" t="s">
        <v>20</v>
      </c>
      <c r="F15" s="152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7">
        <v>45302</v>
      </c>
      <c r="D16" s="53" t="s">
        <v>8281</v>
      </c>
      <c r="E16" s="53" t="s">
        <v>20</v>
      </c>
      <c r="F16" s="152" t="s">
        <v>740</v>
      </c>
      <c r="G16" s="161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7">
        <v>45302</v>
      </c>
      <c r="D17" s="53" t="s">
        <v>8281</v>
      </c>
      <c r="E17" s="53" t="s">
        <v>20</v>
      </c>
      <c r="F17" s="152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7">
        <v>45302</v>
      </c>
      <c r="D18" s="53" t="s">
        <v>8281</v>
      </c>
      <c r="E18" s="53" t="s">
        <v>20</v>
      </c>
      <c r="F18" s="152" t="s">
        <v>84</v>
      </c>
      <c r="G18" s="161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7">
        <v>45302</v>
      </c>
      <c r="D19" s="53" t="s">
        <v>8281</v>
      </c>
      <c r="E19" s="53" t="s">
        <v>20</v>
      </c>
      <c r="F19" s="152" t="s">
        <v>8280</v>
      </c>
      <c r="G19" s="152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7">
        <v>45302</v>
      </c>
      <c r="D20" s="53" t="s">
        <v>8281</v>
      </c>
      <c r="E20" s="53" t="s">
        <v>62</v>
      </c>
      <c r="F20" s="152" t="s">
        <v>23</v>
      </c>
      <c r="G20" s="152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7">
        <v>45302</v>
      </c>
      <c r="D21" s="53" t="s">
        <v>8281</v>
      </c>
      <c r="E21" s="53" t="s">
        <v>62</v>
      </c>
      <c r="F21" s="152" t="s">
        <v>1192</v>
      </c>
      <c r="G21" s="152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7">
        <v>45302</v>
      </c>
      <c r="D22" s="53" t="s">
        <v>8281</v>
      </c>
      <c r="E22" s="53" t="s">
        <v>62</v>
      </c>
      <c r="F22" s="152" t="s">
        <v>25</v>
      </c>
      <c r="G22" s="152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7">
        <v>45302</v>
      </c>
      <c r="D23" s="53" t="s">
        <v>8281</v>
      </c>
      <c r="E23" s="53" t="s">
        <v>62</v>
      </c>
      <c r="F23" s="152" t="s">
        <v>123</v>
      </c>
      <c r="G23" s="152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7">
        <v>45302</v>
      </c>
      <c r="D24" s="53" t="s">
        <v>8281</v>
      </c>
      <c r="E24" s="53" t="s">
        <v>62</v>
      </c>
      <c r="F24" s="152" t="s">
        <v>27</v>
      </c>
      <c r="G24" s="152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7">
        <v>45302</v>
      </c>
      <c r="D25" s="53" t="s">
        <v>8281</v>
      </c>
      <c r="E25" s="53" t="s">
        <v>62</v>
      </c>
      <c r="F25" s="152" t="s">
        <v>34</v>
      </c>
      <c r="G25" s="152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7">
        <v>45302</v>
      </c>
      <c r="D26" s="53" t="s">
        <v>8281</v>
      </c>
      <c r="E26" s="53" t="s">
        <v>62</v>
      </c>
      <c r="F26" s="152" t="s">
        <v>116</v>
      </c>
      <c r="G26" s="152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7">
        <v>45302</v>
      </c>
      <c r="D27" s="53" t="s">
        <v>8281</v>
      </c>
      <c r="E27" s="53" t="s">
        <v>62</v>
      </c>
      <c r="F27" s="152" t="s">
        <v>38</v>
      </c>
      <c r="G27" s="152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5" t="s">
        <v>63</v>
      </c>
      <c r="B28" s="146">
        <v>2023</v>
      </c>
      <c r="C28" s="147">
        <v>45146</v>
      </c>
      <c r="D28" s="151" t="s">
        <v>19</v>
      </c>
      <c r="E28" s="53" t="s">
        <v>20</v>
      </c>
      <c r="F28" s="152" t="s">
        <v>21</v>
      </c>
      <c r="G28" s="152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5" t="s">
        <v>63</v>
      </c>
      <c r="B29" s="146">
        <v>2023</v>
      </c>
      <c r="C29" s="147">
        <v>45146</v>
      </c>
      <c r="D29" s="151" t="s">
        <v>19</v>
      </c>
      <c r="E29" s="53" t="s">
        <v>20</v>
      </c>
      <c r="F29" s="152" t="s">
        <v>104</v>
      </c>
      <c r="G29" s="152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5" t="s">
        <v>63</v>
      </c>
      <c r="B30" s="146">
        <v>2023</v>
      </c>
      <c r="C30" s="147">
        <v>45146</v>
      </c>
      <c r="D30" s="151" t="s">
        <v>19</v>
      </c>
      <c r="E30" s="53" t="s">
        <v>20</v>
      </c>
      <c r="F30" s="152" t="s">
        <v>112</v>
      </c>
      <c r="G30" s="152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5" t="s">
        <v>63</v>
      </c>
      <c r="B31" s="146">
        <v>2023</v>
      </c>
      <c r="C31" s="147">
        <v>45146</v>
      </c>
      <c r="D31" s="151" t="s">
        <v>19</v>
      </c>
      <c r="E31" s="53" t="s">
        <v>20</v>
      </c>
      <c r="F31" s="152" t="s">
        <v>27</v>
      </c>
      <c r="G31" s="152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5" t="s">
        <v>63</v>
      </c>
      <c r="B32" s="146">
        <v>2023</v>
      </c>
      <c r="C32" s="147">
        <v>45146</v>
      </c>
      <c r="D32" s="151" t="s">
        <v>19</v>
      </c>
      <c r="E32" s="53" t="s">
        <v>20</v>
      </c>
      <c r="F32" s="152" t="s">
        <v>123</v>
      </c>
      <c r="G32" s="152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5" t="s">
        <v>63</v>
      </c>
      <c r="B33" s="146">
        <v>2023</v>
      </c>
      <c r="C33" s="147">
        <v>45146</v>
      </c>
      <c r="D33" s="151" t="s">
        <v>19</v>
      </c>
      <c r="E33" s="53" t="s">
        <v>20</v>
      </c>
      <c r="F33" s="152" t="s">
        <v>43</v>
      </c>
      <c r="G33" s="152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5" t="s">
        <v>63</v>
      </c>
      <c r="B34" s="146">
        <v>2023</v>
      </c>
      <c r="C34" s="147">
        <v>45146</v>
      </c>
      <c r="D34" s="151" t="s">
        <v>19</v>
      </c>
      <c r="E34" s="53" t="s">
        <v>20</v>
      </c>
      <c r="F34" s="152" t="s">
        <v>23</v>
      </c>
      <c r="G34" s="152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5" t="s">
        <v>63</v>
      </c>
      <c r="B35" s="146">
        <v>2023</v>
      </c>
      <c r="C35" s="147">
        <v>45146</v>
      </c>
      <c r="D35" s="151" t="s">
        <v>19</v>
      </c>
      <c r="E35" s="53" t="s">
        <v>20</v>
      </c>
      <c r="F35" s="152" t="s">
        <v>34</v>
      </c>
      <c r="G35" s="152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5" t="s">
        <v>63</v>
      </c>
      <c r="B36" s="146">
        <v>2023</v>
      </c>
      <c r="C36" s="147">
        <v>45146</v>
      </c>
      <c r="D36" s="151" t="s">
        <v>19</v>
      </c>
      <c r="E36" s="53" t="s">
        <v>20</v>
      </c>
      <c r="F36" s="152" t="s">
        <v>48</v>
      </c>
      <c r="G36" s="152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5" t="s">
        <v>63</v>
      </c>
      <c r="B37" s="146">
        <v>2023</v>
      </c>
      <c r="C37" s="147">
        <v>45146</v>
      </c>
      <c r="D37" s="151" t="s">
        <v>19</v>
      </c>
      <c r="E37" s="53" t="s">
        <v>20</v>
      </c>
      <c r="F37" s="152" t="s">
        <v>36</v>
      </c>
      <c r="G37" s="152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5" t="s">
        <v>63</v>
      </c>
      <c r="B38" s="146">
        <v>2023</v>
      </c>
      <c r="C38" s="147">
        <v>45146</v>
      </c>
      <c r="D38" s="151" t="s">
        <v>19</v>
      </c>
      <c r="E38" s="53" t="s">
        <v>20</v>
      </c>
      <c r="F38" s="152" t="s">
        <v>53</v>
      </c>
      <c r="G38" s="152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5" t="s">
        <v>63</v>
      </c>
      <c r="B39" s="146">
        <v>2023</v>
      </c>
      <c r="C39" s="147">
        <v>45146</v>
      </c>
      <c r="D39" s="151" t="s">
        <v>19</v>
      </c>
      <c r="E39" s="53" t="s">
        <v>20</v>
      </c>
      <c r="F39" s="152" t="s">
        <v>25</v>
      </c>
      <c r="G39" s="152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5" t="s">
        <v>63</v>
      </c>
      <c r="B40" s="146">
        <v>2023</v>
      </c>
      <c r="C40" s="147">
        <v>45146</v>
      </c>
      <c r="D40" s="151" t="s">
        <v>19</v>
      </c>
      <c r="E40" s="53" t="s">
        <v>20</v>
      </c>
      <c r="F40" s="152" t="s">
        <v>544</v>
      </c>
      <c r="G40" s="152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5" t="s">
        <v>63</v>
      </c>
      <c r="B41" s="146">
        <v>2023</v>
      </c>
      <c r="C41" s="147">
        <v>45146</v>
      </c>
      <c r="D41" s="151" t="s">
        <v>19</v>
      </c>
      <c r="E41" s="53" t="s">
        <v>20</v>
      </c>
      <c r="F41" s="152" t="s">
        <v>41</v>
      </c>
      <c r="G41" s="152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5" t="s">
        <v>63</v>
      </c>
      <c r="B42" s="146">
        <v>2023</v>
      </c>
      <c r="C42" s="147">
        <v>45146</v>
      </c>
      <c r="D42" s="151" t="s">
        <v>19</v>
      </c>
      <c r="E42" s="53" t="s">
        <v>20</v>
      </c>
      <c r="F42" s="152" t="s">
        <v>1164</v>
      </c>
      <c r="G42" s="152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5" t="s">
        <v>63</v>
      </c>
      <c r="B43" s="146">
        <v>2023</v>
      </c>
      <c r="C43" s="147">
        <v>45146</v>
      </c>
      <c r="D43" s="151" t="s">
        <v>19</v>
      </c>
      <c r="E43" s="53" t="s">
        <v>20</v>
      </c>
      <c r="F43" s="152" t="s">
        <v>45</v>
      </c>
      <c r="G43" s="152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5" t="s">
        <v>63</v>
      </c>
      <c r="B44" s="146">
        <v>2023</v>
      </c>
      <c r="C44" s="147">
        <v>45146</v>
      </c>
      <c r="D44" s="151" t="s">
        <v>19</v>
      </c>
      <c r="E44" s="53" t="s">
        <v>20</v>
      </c>
      <c r="F44" s="152" t="s">
        <v>898</v>
      </c>
      <c r="G44" s="152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5" t="s">
        <v>63</v>
      </c>
      <c r="B45" s="146">
        <v>2023</v>
      </c>
      <c r="C45" s="147">
        <v>45146</v>
      </c>
      <c r="D45" s="151" t="s">
        <v>19</v>
      </c>
      <c r="E45" s="53" t="s">
        <v>20</v>
      </c>
      <c r="F45" s="152" t="s">
        <v>49</v>
      </c>
      <c r="G45" s="152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5" t="s">
        <v>63</v>
      </c>
      <c r="B46" s="146">
        <v>2023</v>
      </c>
      <c r="C46" s="147">
        <v>45146</v>
      </c>
      <c r="D46" s="151" t="s">
        <v>19</v>
      </c>
      <c r="E46" s="53" t="s">
        <v>20</v>
      </c>
      <c r="F46" s="152" t="s">
        <v>8273</v>
      </c>
      <c r="G46" s="152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5" t="s">
        <v>63</v>
      </c>
      <c r="B47" s="146">
        <v>2023</v>
      </c>
      <c r="C47" s="147">
        <v>45146</v>
      </c>
      <c r="D47" s="151" t="s">
        <v>19</v>
      </c>
      <c r="E47" s="53" t="s">
        <v>20</v>
      </c>
      <c r="F47" s="152" t="s">
        <v>146</v>
      </c>
      <c r="G47" s="152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5" t="s">
        <v>63</v>
      </c>
      <c r="B48" s="146">
        <v>2023</v>
      </c>
      <c r="C48" s="147">
        <v>45146</v>
      </c>
      <c r="D48" s="151" t="s">
        <v>19</v>
      </c>
      <c r="E48" s="53" t="s">
        <v>20</v>
      </c>
      <c r="F48" s="152" t="s">
        <v>57</v>
      </c>
      <c r="G48" s="152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5" t="s">
        <v>63</v>
      </c>
      <c r="B49" s="146">
        <v>2023</v>
      </c>
      <c r="C49" s="147">
        <v>45146</v>
      </c>
      <c r="D49" s="151" t="s">
        <v>19</v>
      </c>
      <c r="E49" s="53" t="s">
        <v>20</v>
      </c>
      <c r="F49" s="152" t="s">
        <v>1160</v>
      </c>
      <c r="G49" s="152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5" t="s">
        <v>63</v>
      </c>
      <c r="B50" s="146">
        <v>2023</v>
      </c>
      <c r="C50" s="147">
        <v>45146</v>
      </c>
      <c r="D50" s="151" t="s">
        <v>19</v>
      </c>
      <c r="E50" s="53" t="s">
        <v>20</v>
      </c>
      <c r="F50" s="152" t="s">
        <v>55</v>
      </c>
      <c r="G50" s="152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5" t="s">
        <v>63</v>
      </c>
      <c r="B51" s="146">
        <v>2023</v>
      </c>
      <c r="C51" s="147">
        <v>45146</v>
      </c>
      <c r="D51" s="151" t="s">
        <v>19</v>
      </c>
      <c r="E51" s="53" t="s">
        <v>20</v>
      </c>
      <c r="F51" s="152" t="s">
        <v>69</v>
      </c>
      <c r="G51" s="152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5" t="s">
        <v>63</v>
      </c>
      <c r="B52" s="146">
        <v>2023</v>
      </c>
      <c r="C52" s="147">
        <v>45146</v>
      </c>
      <c r="D52" s="151" t="s">
        <v>19</v>
      </c>
      <c r="E52" s="53" t="s">
        <v>20</v>
      </c>
      <c r="F52" s="152" t="s">
        <v>680</v>
      </c>
      <c r="G52" s="152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5" t="s">
        <v>63</v>
      </c>
      <c r="B53" s="146">
        <v>2023</v>
      </c>
      <c r="C53" s="147">
        <v>45146</v>
      </c>
      <c r="D53" s="151" t="s">
        <v>19</v>
      </c>
      <c r="E53" s="53" t="s">
        <v>62</v>
      </c>
      <c r="F53" s="152" t="s">
        <v>21</v>
      </c>
      <c r="G53" s="152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5" t="s">
        <v>63</v>
      </c>
      <c r="B54" s="146">
        <v>2023</v>
      </c>
      <c r="C54" s="147">
        <v>45146</v>
      </c>
      <c r="D54" s="151" t="s">
        <v>19</v>
      </c>
      <c r="E54" s="53" t="s">
        <v>62</v>
      </c>
      <c r="F54" s="152" t="s">
        <v>104</v>
      </c>
      <c r="G54" s="152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5" t="s">
        <v>63</v>
      </c>
      <c r="B55" s="146">
        <v>2023</v>
      </c>
      <c r="C55" s="147">
        <v>45146</v>
      </c>
      <c r="D55" s="151" t="s">
        <v>19</v>
      </c>
      <c r="E55" s="53" t="s">
        <v>62</v>
      </c>
      <c r="F55" s="152" t="s">
        <v>112</v>
      </c>
      <c r="G55" s="152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5" t="s">
        <v>63</v>
      </c>
      <c r="B56" s="146">
        <v>2023</v>
      </c>
      <c r="C56" s="147">
        <v>45146</v>
      </c>
      <c r="D56" s="151" t="s">
        <v>19</v>
      </c>
      <c r="E56" s="53" t="s">
        <v>62</v>
      </c>
      <c r="F56" s="152" t="s">
        <v>123</v>
      </c>
      <c r="G56" s="152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5" t="s">
        <v>63</v>
      </c>
      <c r="B57" s="146">
        <v>2023</v>
      </c>
      <c r="C57" s="147">
        <v>45146</v>
      </c>
      <c r="D57" s="151" t="s">
        <v>19</v>
      </c>
      <c r="E57" s="53" t="s">
        <v>62</v>
      </c>
      <c r="F57" s="152" t="s">
        <v>27</v>
      </c>
      <c r="G57" s="152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5" t="s">
        <v>63</v>
      </c>
      <c r="B58" s="146">
        <v>2023</v>
      </c>
      <c r="C58" s="147">
        <v>45146</v>
      </c>
      <c r="D58" s="151" t="s">
        <v>19</v>
      </c>
      <c r="E58" s="53" t="s">
        <v>62</v>
      </c>
      <c r="F58" s="152" t="s">
        <v>43</v>
      </c>
      <c r="G58" s="152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5" t="s">
        <v>63</v>
      </c>
      <c r="B59" s="146">
        <v>2023</v>
      </c>
      <c r="C59" s="147">
        <v>45146</v>
      </c>
      <c r="D59" s="151" t="s">
        <v>19</v>
      </c>
      <c r="E59" s="53" t="s">
        <v>62</v>
      </c>
      <c r="F59" s="152" t="s">
        <v>23</v>
      </c>
      <c r="G59" s="152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5" t="s">
        <v>63</v>
      </c>
      <c r="B60" s="146">
        <v>2023</v>
      </c>
      <c r="C60" s="147">
        <v>45146</v>
      </c>
      <c r="D60" s="151" t="s">
        <v>19</v>
      </c>
      <c r="E60" s="53" t="s">
        <v>62</v>
      </c>
      <c r="F60" s="152" t="s">
        <v>34</v>
      </c>
      <c r="G60" s="152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8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6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49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49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49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49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49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49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49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49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49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49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49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49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49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49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49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49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49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49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49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49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49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49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49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8">
        <v>44491</v>
      </c>
      <c r="D204" s="60" t="s">
        <v>19</v>
      </c>
      <c r="E204" s="60" t="s">
        <v>62</v>
      </c>
      <c r="F204" s="60" t="s">
        <v>21</v>
      </c>
      <c r="G204" s="155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8">
        <v>44491</v>
      </c>
      <c r="D205" s="60" t="s">
        <v>19</v>
      </c>
      <c r="E205" s="60" t="s">
        <v>62</v>
      </c>
      <c r="F205" s="60" t="s">
        <v>126</v>
      </c>
      <c r="G205" s="155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8">
        <v>44491</v>
      </c>
      <c r="D206" s="60" t="s">
        <v>19</v>
      </c>
      <c r="E206" s="60" t="s">
        <v>62</v>
      </c>
      <c r="F206" s="60" t="s">
        <v>66</v>
      </c>
      <c r="G206" s="155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8">
        <v>44491</v>
      </c>
      <c r="D207" s="60" t="s">
        <v>19</v>
      </c>
      <c r="E207" s="60" t="s">
        <v>62</v>
      </c>
      <c r="F207" s="60" t="s">
        <v>43</v>
      </c>
      <c r="G207" s="155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8">
        <v>44491</v>
      </c>
      <c r="D208" s="60" t="s">
        <v>19</v>
      </c>
      <c r="E208" s="60" t="s">
        <v>62</v>
      </c>
      <c r="F208" s="60" t="s">
        <v>291</v>
      </c>
      <c r="G208" s="155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8">
        <v>44491</v>
      </c>
      <c r="D209" s="60" t="s">
        <v>19</v>
      </c>
      <c r="E209" s="60" t="s">
        <v>62</v>
      </c>
      <c r="F209" s="60" t="s">
        <v>784</v>
      </c>
      <c r="G209" s="155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8">
        <v>44491</v>
      </c>
      <c r="D210" s="60" t="s">
        <v>19</v>
      </c>
      <c r="E210" s="60" t="s">
        <v>62</v>
      </c>
      <c r="F210" s="60" t="s">
        <v>34</v>
      </c>
      <c r="G210" s="155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8">
        <v>44491</v>
      </c>
      <c r="D211" s="60" t="s">
        <v>19</v>
      </c>
      <c r="E211" s="60" t="s">
        <v>62</v>
      </c>
      <c r="F211" s="60" t="s">
        <v>29</v>
      </c>
      <c r="G211" s="155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49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49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49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49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49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49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49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49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49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49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49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49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49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49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49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49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49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49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49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8">
        <v>44449</v>
      </c>
      <c r="D231" s="60" t="s">
        <v>64</v>
      </c>
      <c r="E231" s="60" t="s">
        <v>62</v>
      </c>
      <c r="F231" s="60" t="s">
        <v>126</v>
      </c>
      <c r="G231" s="155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8">
        <v>44449</v>
      </c>
      <c r="D232" s="60" t="s">
        <v>64</v>
      </c>
      <c r="E232" s="60" t="s">
        <v>62</v>
      </c>
      <c r="F232" s="60" t="s">
        <v>43</v>
      </c>
      <c r="G232" s="155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8">
        <v>44449</v>
      </c>
      <c r="D233" s="60" t="s">
        <v>64</v>
      </c>
      <c r="E233" s="60" t="s">
        <v>62</v>
      </c>
      <c r="F233" s="60" t="s">
        <v>48</v>
      </c>
      <c r="G233" s="155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8">
        <v>44449</v>
      </c>
      <c r="D234" s="60" t="s">
        <v>64</v>
      </c>
      <c r="E234" s="60" t="s">
        <v>62</v>
      </c>
      <c r="F234" s="60" t="s">
        <v>45</v>
      </c>
      <c r="G234" s="155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8">
        <v>44449</v>
      </c>
      <c r="D235" s="60" t="s">
        <v>64</v>
      </c>
      <c r="E235" s="60" t="s">
        <v>62</v>
      </c>
      <c r="F235" s="60" t="s">
        <v>733</v>
      </c>
      <c r="G235" s="155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8">
        <v>44449</v>
      </c>
      <c r="D236" s="60" t="s">
        <v>64</v>
      </c>
      <c r="E236" s="60" t="s">
        <v>62</v>
      </c>
      <c r="F236" s="60" t="s">
        <v>964</v>
      </c>
      <c r="G236" s="155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8">
        <v>44449</v>
      </c>
      <c r="D237" s="60" t="s">
        <v>64</v>
      </c>
      <c r="E237" s="60" t="s">
        <v>62</v>
      </c>
      <c r="F237" s="60" t="s">
        <v>754</v>
      </c>
      <c r="G237" s="155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8">
        <v>44449</v>
      </c>
      <c r="D238" s="60" t="s">
        <v>64</v>
      </c>
      <c r="E238" s="60" t="s">
        <v>62</v>
      </c>
      <c r="F238" s="60" t="s">
        <v>53</v>
      </c>
      <c r="G238" s="155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7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7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7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7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7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7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7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7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7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7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7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7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4" t="s">
        <v>291</v>
      </c>
      <c r="G309" s="154" t="s">
        <v>22</v>
      </c>
      <c r="H309" s="10">
        <f>(C309-VLOOKUP(F309,Riders!$A$2:$E$8002,4,FALSE))/365</f>
        <v>22.227397260273971</v>
      </c>
      <c r="I309" s="67">
        <v>1</v>
      </c>
      <c r="J309" s="154">
        <v>11.516999999999999</v>
      </c>
      <c r="K309" s="157">
        <v>6.9460000000000015</v>
      </c>
      <c r="L309" s="157">
        <v>6.5510000000000019</v>
      </c>
      <c r="M309" s="157">
        <v>6.4929999999999986</v>
      </c>
      <c r="N309" s="157">
        <v>6.5949999999999953</v>
      </c>
      <c r="O309" s="157">
        <v>6.8330000000000055</v>
      </c>
      <c r="P309" s="157">
        <v>7.1120000000000019</v>
      </c>
      <c r="Q309" s="157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0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0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0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0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0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0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0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0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0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0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0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0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0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0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0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0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0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3" t="s">
        <v>66</v>
      </c>
      <c r="G345" s="153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3" t="s">
        <v>216</v>
      </c>
      <c r="G347" s="153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3" t="s">
        <v>291</v>
      </c>
      <c r="G349" s="153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3" t="s">
        <v>52</v>
      </c>
      <c r="G351" s="153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3" t="s">
        <v>976</v>
      </c>
      <c r="G353" s="153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3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3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3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97"/>
  <sheetViews>
    <sheetView zoomScaleNormal="100" workbookViewId="0">
      <pane ySplit="1" topLeftCell="A4876" activePane="bottomLeft" state="frozen"/>
      <selection pane="bottomLeft" activeCell="C1" sqref="C1:C104857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style="9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s="9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19.772602739726</v>
      </c>
      <c r="L2">
        <v>9</v>
      </c>
      <c r="M2">
        <v>22.091000000000001</v>
      </c>
      <c r="N2">
        <v>34.363</v>
      </c>
      <c r="O2">
        <v>6.1360000000000001</v>
      </c>
      <c r="P2">
        <v>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23.2465753424657</v>
      </c>
      <c r="L3">
        <v>9</v>
      </c>
      <c r="M3">
        <v>17.986000000000001</v>
      </c>
      <c r="N3">
        <v>29.058</v>
      </c>
      <c r="O3">
        <v>5.5359999999999996</v>
      </c>
      <c r="P3">
        <v>5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20.4520547945205</v>
      </c>
      <c r="L4">
        <v>9</v>
      </c>
      <c r="M4">
        <v>14.16</v>
      </c>
      <c r="N4">
        <v>25</v>
      </c>
      <c r="O4">
        <v>5.42</v>
      </c>
      <c r="P4">
        <v>4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24.189041095890399</v>
      </c>
      <c r="L5">
        <v>9</v>
      </c>
      <c r="M5">
        <v>9.8699999999999992</v>
      </c>
      <c r="N5">
        <v>20.942</v>
      </c>
      <c r="O5">
        <v>5.5359999999999996</v>
      </c>
      <c r="P5">
        <v>9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22.019178082191701</v>
      </c>
      <c r="L6">
        <v>9</v>
      </c>
      <c r="M6">
        <v>3.3650000000000002</v>
      </c>
      <c r="N6">
        <v>15.637</v>
      </c>
      <c r="O6">
        <v>6.1360000000000001</v>
      </c>
      <c r="P6">
        <v>8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L7">
        <v>9</v>
      </c>
      <c r="M7">
        <v>22.091000000000001</v>
      </c>
      <c r="N7">
        <v>34.363</v>
      </c>
      <c r="O7">
        <v>6.1360000000000001</v>
      </c>
      <c r="P7">
        <v>10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L8">
        <v>9</v>
      </c>
      <c r="M8">
        <v>17.986000000000001</v>
      </c>
      <c r="N8">
        <v>29.058</v>
      </c>
      <c r="O8">
        <v>5.5359999999999996</v>
      </c>
      <c r="P8">
        <v>2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22.550684931506801</v>
      </c>
      <c r="L9">
        <v>9</v>
      </c>
      <c r="M9">
        <v>14.16</v>
      </c>
      <c r="N9">
        <v>25</v>
      </c>
      <c r="O9">
        <v>5.42</v>
      </c>
      <c r="P9">
        <v>3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32.435616438356099</v>
      </c>
      <c r="L10">
        <v>9</v>
      </c>
      <c r="M10">
        <v>9.8699999999999992</v>
      </c>
      <c r="N10">
        <v>20.942</v>
      </c>
      <c r="O10">
        <v>5.5359999999999996</v>
      </c>
      <c r="P10">
        <v>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30.2109589041095</v>
      </c>
      <c r="L11">
        <v>9</v>
      </c>
      <c r="M11">
        <v>3.3650000000000002</v>
      </c>
      <c r="N11">
        <v>15.637</v>
      </c>
      <c r="O11">
        <v>6.1360000000000001</v>
      </c>
      <c r="P11">
        <v>7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23.630136986301299</v>
      </c>
      <c r="L12">
        <v>9</v>
      </c>
      <c r="M12">
        <v>22.091000000000001</v>
      </c>
      <c r="N12">
        <v>34.363</v>
      </c>
      <c r="O12">
        <v>6.1360000000000001</v>
      </c>
      <c r="P12">
        <v>11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22.901369863013699</v>
      </c>
      <c r="L13">
        <v>9</v>
      </c>
      <c r="M13">
        <v>17.986000000000001</v>
      </c>
      <c r="N13">
        <v>29.058</v>
      </c>
      <c r="O13">
        <v>5.5359999999999996</v>
      </c>
      <c r="P13">
        <v>12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20.032876712328701</v>
      </c>
      <c r="L14">
        <v>9</v>
      </c>
      <c r="M14">
        <v>14.16</v>
      </c>
      <c r="N14">
        <v>25</v>
      </c>
      <c r="O14">
        <v>5.42</v>
      </c>
      <c r="P14">
        <v>1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21.646575342465699</v>
      </c>
      <c r="L15">
        <v>9</v>
      </c>
      <c r="M15">
        <v>9.8699999999999992</v>
      </c>
      <c r="N15">
        <v>20.942</v>
      </c>
      <c r="O15">
        <v>5.5359999999999996</v>
      </c>
      <c r="P15">
        <v>2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22.860273972602702</v>
      </c>
      <c r="L16">
        <v>9</v>
      </c>
      <c r="M16">
        <v>3.3650000000000002</v>
      </c>
      <c r="N16">
        <v>15.637</v>
      </c>
      <c r="O16">
        <v>6.1360000000000001</v>
      </c>
      <c r="P16">
        <v>3</v>
      </c>
    </row>
    <row r="17" spans="1:16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24.865753424657498</v>
      </c>
      <c r="L17">
        <v>9</v>
      </c>
      <c r="M17">
        <v>22.091000000000001</v>
      </c>
      <c r="N17">
        <v>34.363</v>
      </c>
      <c r="O17">
        <v>6.1360000000000001</v>
      </c>
      <c r="P17">
        <v>4</v>
      </c>
    </row>
    <row r="18" spans="1:16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23.2712328767123</v>
      </c>
      <c r="L18">
        <v>9</v>
      </c>
      <c r="M18">
        <v>17.986000000000001</v>
      </c>
      <c r="N18">
        <v>29.058</v>
      </c>
      <c r="O18">
        <v>5.5359999999999996</v>
      </c>
      <c r="P18">
        <v>5</v>
      </c>
    </row>
    <row r="19" spans="1:16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L19">
        <v>9</v>
      </c>
      <c r="M19">
        <v>14.16</v>
      </c>
      <c r="N19">
        <v>25</v>
      </c>
      <c r="O19">
        <v>5.42</v>
      </c>
      <c r="P19">
        <v>6</v>
      </c>
    </row>
    <row r="20" spans="1:16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25.794520547945201</v>
      </c>
      <c r="L20">
        <v>9</v>
      </c>
      <c r="M20">
        <v>9.8699999999999992</v>
      </c>
      <c r="N20">
        <v>20.942</v>
      </c>
      <c r="O20">
        <v>5.5359999999999996</v>
      </c>
      <c r="P20">
        <v>7</v>
      </c>
    </row>
    <row r="21" spans="1:16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29.2465753424657</v>
      </c>
      <c r="L21">
        <v>9</v>
      </c>
      <c r="M21">
        <v>3.3650000000000002</v>
      </c>
      <c r="N21">
        <v>15.637</v>
      </c>
      <c r="O21">
        <v>6.1360000000000001</v>
      </c>
      <c r="P21">
        <v>8</v>
      </c>
    </row>
    <row r="22" spans="1:16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  <c r="P22">
        <v>9</v>
      </c>
    </row>
    <row r="23" spans="1:16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  <c r="P23">
        <v>10</v>
      </c>
    </row>
    <row r="24" spans="1:16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  <c r="P24">
        <v>11</v>
      </c>
    </row>
    <row r="25" spans="1:16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  <c r="P25">
        <v>12</v>
      </c>
    </row>
    <row r="26" spans="1:16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L26">
        <v>9</v>
      </c>
      <c r="M26">
        <v>8.9449999999999896</v>
      </c>
      <c r="N26">
        <v>19.670999999999999</v>
      </c>
      <c r="O26">
        <v>5.3630000000000004</v>
      </c>
      <c r="P26">
        <v>5</v>
      </c>
    </row>
    <row r="27" spans="1:16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  <c r="P27">
        <v>3</v>
      </c>
    </row>
    <row r="28" spans="1:16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L28">
        <v>9</v>
      </c>
      <c r="M28">
        <v>23.3429999999999</v>
      </c>
      <c r="N28">
        <v>35.296999999999997</v>
      </c>
      <c r="O28">
        <v>5.9770000000000003</v>
      </c>
      <c r="P28">
        <v>4</v>
      </c>
    </row>
    <row r="29" spans="1:16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  <c r="P29">
        <v>23</v>
      </c>
    </row>
    <row r="30" spans="1:16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  <c r="P30">
        <v>11</v>
      </c>
    </row>
    <row r="31" spans="1:16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L31">
        <v>9</v>
      </c>
      <c r="M31">
        <v>12.906000000000001</v>
      </c>
      <c r="N31">
        <v>23.312000000000001</v>
      </c>
      <c r="O31">
        <v>5.2030000000000003</v>
      </c>
      <c r="P31">
        <v>1</v>
      </c>
    </row>
    <row r="32" spans="1:16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  <c r="P32">
        <v>8</v>
      </c>
    </row>
    <row r="33" spans="1:16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L33">
        <v>9</v>
      </c>
      <c r="M33">
        <v>2.7489999999999899</v>
      </c>
      <c r="N33">
        <v>14.702999999999999</v>
      </c>
      <c r="O33">
        <v>5.9770000000000003</v>
      </c>
      <c r="P33">
        <v>19</v>
      </c>
    </row>
    <row r="34" spans="1:16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  <c r="P34">
        <v>2</v>
      </c>
    </row>
    <row r="35" spans="1:16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  <c r="P35">
        <v>23</v>
      </c>
    </row>
    <row r="36" spans="1:16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19.098630136986301</v>
      </c>
      <c r="L36">
        <v>16.281999999999901</v>
      </c>
      <c r="M36">
        <v>14.113</v>
      </c>
      <c r="N36">
        <v>22.513000000000002</v>
      </c>
      <c r="O36">
        <v>4.2</v>
      </c>
      <c r="P36">
        <v>9</v>
      </c>
    </row>
    <row r="37" spans="1:16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  <c r="P37">
        <v>12</v>
      </c>
    </row>
    <row r="38" spans="1:16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  <c r="P38">
        <v>27</v>
      </c>
    </row>
    <row r="39" spans="1:16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L39">
        <v>17.986000000000001</v>
      </c>
      <c r="M39">
        <v>19.913999999999898</v>
      </c>
      <c r="N39">
        <v>28.31</v>
      </c>
      <c r="O39">
        <v>4.1980000000000004</v>
      </c>
      <c r="P39">
        <v>13</v>
      </c>
    </row>
    <row r="40" spans="1:16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  <c r="P40">
        <v>13</v>
      </c>
    </row>
    <row r="41" spans="1:16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  <c r="P41">
        <v>27</v>
      </c>
    </row>
    <row r="42" spans="1:16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  <c r="P42">
        <v>13</v>
      </c>
    </row>
    <row r="43" spans="1:16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L43">
        <v>14.16</v>
      </c>
      <c r="M43">
        <v>16.515999999999998</v>
      </c>
      <c r="N43">
        <v>25.297999999999998</v>
      </c>
      <c r="O43">
        <v>4.391</v>
      </c>
      <c r="P43">
        <v>16</v>
      </c>
    </row>
    <row r="44" spans="1:16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  <c r="P44">
        <v>19</v>
      </c>
    </row>
    <row r="45" spans="1:16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  <c r="P45">
        <v>23</v>
      </c>
    </row>
    <row r="46" spans="1:16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20.032876712328701</v>
      </c>
      <c r="L46">
        <v>14.16</v>
      </c>
      <c r="M46">
        <v>20.091000000000001</v>
      </c>
      <c r="N46">
        <v>29.030999999999999</v>
      </c>
      <c r="O46">
        <v>4.47</v>
      </c>
      <c r="P46">
        <v>10</v>
      </c>
    </row>
    <row r="47" spans="1:16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  <c r="P47">
        <v>16</v>
      </c>
    </row>
    <row r="48" spans="1:16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  <c r="P48">
        <v>7</v>
      </c>
    </row>
    <row r="49" spans="1:16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  <c r="P49">
        <v>6</v>
      </c>
    </row>
    <row r="50" spans="1:16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L50">
        <v>2.7489999999999899</v>
      </c>
      <c r="M50">
        <v>1.5719999999999901</v>
      </c>
      <c r="N50">
        <v>11.494</v>
      </c>
      <c r="O50">
        <v>4.9610000000000003</v>
      </c>
      <c r="P50">
        <v>19</v>
      </c>
    </row>
    <row r="51" spans="1:16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  <c r="P51">
        <v>16</v>
      </c>
    </row>
    <row r="52" spans="1:16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  <c r="P52">
        <v>23</v>
      </c>
    </row>
    <row r="53" spans="1:16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  <c r="P53">
        <v>19</v>
      </c>
    </row>
    <row r="54" spans="1:16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  <c r="P54">
        <v>4</v>
      </c>
    </row>
    <row r="55" spans="1:16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L55">
        <v>8.9449999999999896</v>
      </c>
      <c r="M55">
        <v>18.160999999999898</v>
      </c>
      <c r="N55">
        <v>26.646999999999998</v>
      </c>
      <c r="O55">
        <v>4.2430000000000003</v>
      </c>
      <c r="P55">
        <v>13</v>
      </c>
    </row>
    <row r="56" spans="1:16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L56">
        <v>12.906000000000001</v>
      </c>
      <c r="M56">
        <v>17.323</v>
      </c>
      <c r="N56">
        <v>25.315000000000001</v>
      </c>
      <c r="O56">
        <v>3.996</v>
      </c>
      <c r="P56">
        <v>19</v>
      </c>
    </row>
    <row r="57" spans="1:16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  <c r="P57">
        <v>23</v>
      </c>
    </row>
    <row r="58" spans="1:16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  <c r="P58">
        <v>2</v>
      </c>
    </row>
    <row r="59" spans="1:16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L59">
        <v>18.160999999999898</v>
      </c>
      <c r="M59">
        <v>25.841999999999999</v>
      </c>
      <c r="N59">
        <v>32.835999999999999</v>
      </c>
      <c r="O59">
        <v>3.4969999999999999</v>
      </c>
      <c r="P59">
        <v>16</v>
      </c>
    </row>
    <row r="60" spans="1:16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L60">
        <v>23.3429999999999</v>
      </c>
      <c r="M60">
        <v>27.279999999999902</v>
      </c>
      <c r="N60">
        <v>35.415999999999997</v>
      </c>
      <c r="O60">
        <v>4.0679999999999996</v>
      </c>
      <c r="P60">
        <v>19</v>
      </c>
    </row>
    <row r="61" spans="1:16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  <c r="P61">
        <v>23</v>
      </c>
    </row>
    <row r="62" spans="1:16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  <c r="P62">
        <v>11</v>
      </c>
    </row>
    <row r="63" spans="1:16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  <c r="P63">
        <v>10</v>
      </c>
    </row>
    <row r="64" spans="1:16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  <c r="P64">
        <v>19</v>
      </c>
    </row>
    <row r="65" spans="1:16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  <c r="P65">
        <v>23</v>
      </c>
    </row>
    <row r="66" spans="1:16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L66">
        <v>22.091000000000001</v>
      </c>
      <c r="M66">
        <v>28.445</v>
      </c>
      <c r="N66">
        <v>37.151000000000003</v>
      </c>
      <c r="O66">
        <v>4.3529999999999998</v>
      </c>
      <c r="P66">
        <v>27</v>
      </c>
    </row>
    <row r="67" spans="1:16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  <c r="P67">
        <v>13</v>
      </c>
    </row>
    <row r="68" spans="1:16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  <c r="P68">
        <v>16</v>
      </c>
    </row>
    <row r="69" spans="1:16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  <c r="P69">
        <v>19</v>
      </c>
    </row>
    <row r="70" spans="1:16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  <c r="P70">
        <v>23</v>
      </c>
    </row>
    <row r="71" spans="1:16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  <c r="P71">
        <v>27</v>
      </c>
    </row>
    <row r="72" spans="1:16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L72">
        <v>28.445</v>
      </c>
      <c r="M72">
        <v>31.815000000000001</v>
      </c>
      <c r="N72">
        <v>38.621000000000002</v>
      </c>
      <c r="O72">
        <v>3.403</v>
      </c>
      <c r="P72">
        <v>2</v>
      </c>
    </row>
    <row r="73" spans="1:16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L73">
        <v>27.279999999999902</v>
      </c>
      <c r="M73">
        <v>29.634</v>
      </c>
      <c r="N73">
        <v>36.082000000000001</v>
      </c>
      <c r="O73">
        <v>3.2240000000000002</v>
      </c>
      <c r="P73">
        <v>5</v>
      </c>
    </row>
    <row r="74" spans="1:16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L74">
        <v>25.841999999999999</v>
      </c>
      <c r="M74">
        <v>27.4009999999999</v>
      </c>
      <c r="N74">
        <v>33.244999999999997</v>
      </c>
      <c r="O74">
        <v>2.9220000000000002</v>
      </c>
      <c r="P74">
        <v>8</v>
      </c>
    </row>
    <row r="75" spans="1:16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  <c r="P75">
        <v>11</v>
      </c>
    </row>
    <row r="76" spans="1:16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  <c r="P76">
        <v>13</v>
      </c>
    </row>
    <row r="77" spans="1:16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  <c r="P77">
        <v>16</v>
      </c>
    </row>
    <row r="78" spans="1:16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  <c r="P78">
        <v>4</v>
      </c>
    </row>
    <row r="79" spans="1:16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  <c r="P79">
        <v>1</v>
      </c>
    </row>
    <row r="80" spans="1:16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  <c r="P80">
        <v>12</v>
      </c>
    </row>
    <row r="81" spans="1:16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  <c r="P81">
        <v>7</v>
      </c>
    </row>
    <row r="82" spans="1:16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24.189041095890399</v>
      </c>
      <c r="L82">
        <v>21.949000000000002</v>
      </c>
      <c r="M82">
        <v>19.143999999999998</v>
      </c>
      <c r="N82">
        <v>25.2</v>
      </c>
      <c r="O82">
        <v>3.028</v>
      </c>
      <c r="P82">
        <v>13</v>
      </c>
    </row>
    <row r="83" spans="1:16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L83">
        <v>9</v>
      </c>
      <c r="M83">
        <v>24.405999999999999</v>
      </c>
      <c r="N83">
        <v>35.966000000000001</v>
      </c>
      <c r="O83">
        <v>5.78</v>
      </c>
      <c r="P83">
        <v>16</v>
      </c>
    </row>
    <row r="84" spans="1:16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L84">
        <v>9</v>
      </c>
      <c r="M84">
        <v>21.04</v>
      </c>
      <c r="N84">
        <v>31.228000000000002</v>
      </c>
      <c r="O84">
        <v>5.0940000000000003</v>
      </c>
      <c r="P84">
        <v>6</v>
      </c>
    </row>
    <row r="85" spans="1:16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  <c r="P85">
        <v>3</v>
      </c>
    </row>
    <row r="86" spans="1:16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  <c r="P86">
        <v>10</v>
      </c>
    </row>
    <row r="87" spans="1:16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  <c r="P87">
        <v>9</v>
      </c>
    </row>
    <row r="88" spans="1:16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  <c r="P88">
        <v>13</v>
      </c>
    </row>
    <row r="89" spans="1:16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  <c r="P89">
        <v>16</v>
      </c>
    </row>
    <row r="90" spans="1:16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  <c r="P90">
        <v>1</v>
      </c>
    </row>
    <row r="91" spans="1:16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22.583561643835601</v>
      </c>
      <c r="L91">
        <v>9</v>
      </c>
      <c r="M91">
        <v>13.167</v>
      </c>
      <c r="N91">
        <v>22.949000000000002</v>
      </c>
      <c r="O91">
        <v>4.891</v>
      </c>
      <c r="P91">
        <v>19</v>
      </c>
    </row>
    <row r="92" spans="1:16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21.986301369863</v>
      </c>
      <c r="L92">
        <v>7.9939999999999998</v>
      </c>
      <c r="M92">
        <v>10.438000000000001</v>
      </c>
      <c r="N92">
        <v>17.89</v>
      </c>
      <c r="O92">
        <v>3.726</v>
      </c>
      <c r="P92">
        <v>19</v>
      </c>
    </row>
    <row r="93" spans="1:16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L93">
        <v>9</v>
      </c>
      <c r="M93">
        <v>6.7729999999999997</v>
      </c>
      <c r="N93">
        <v>16.805</v>
      </c>
      <c r="O93">
        <v>5.016</v>
      </c>
      <c r="P93">
        <v>19</v>
      </c>
    </row>
    <row r="94" spans="1:16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L94">
        <v>9</v>
      </c>
      <c r="M94">
        <v>1.2070000000000001</v>
      </c>
      <c r="N94">
        <v>12.471</v>
      </c>
      <c r="O94">
        <v>5.6319999999999997</v>
      </c>
      <c r="P94">
        <v>25</v>
      </c>
    </row>
    <row r="95" spans="1:16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  <c r="P95">
        <v>8</v>
      </c>
    </row>
    <row r="96" spans="1:16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  <c r="P96">
        <v>13</v>
      </c>
    </row>
    <row r="97" spans="1:16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19.413698630136899</v>
      </c>
      <c r="L97">
        <v>9</v>
      </c>
      <c r="M97">
        <v>14.343</v>
      </c>
      <c r="N97">
        <v>24.117000000000001</v>
      </c>
      <c r="O97">
        <v>4.8869999999999996</v>
      </c>
      <c r="P97">
        <v>25</v>
      </c>
    </row>
    <row r="98" spans="1:16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22.526027397260201</v>
      </c>
      <c r="L98">
        <v>9</v>
      </c>
      <c r="M98">
        <v>11.372999999999999</v>
      </c>
      <c r="N98">
        <v>21.291</v>
      </c>
      <c r="O98">
        <v>4.9589999999999996</v>
      </c>
      <c r="P98">
        <v>19</v>
      </c>
    </row>
    <row r="99" spans="1:16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L99">
        <v>9</v>
      </c>
      <c r="M99">
        <v>7.7539999999999996</v>
      </c>
      <c r="N99">
        <v>18.059999999999999</v>
      </c>
      <c r="O99">
        <v>5.1529999999999996</v>
      </c>
      <c r="P99">
        <v>25</v>
      </c>
    </row>
    <row r="100" spans="1:16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L100">
        <v>9</v>
      </c>
      <c r="M100">
        <v>1.9159999999999999</v>
      </c>
      <c r="N100">
        <v>13.468</v>
      </c>
      <c r="O100">
        <v>5.7759999999999998</v>
      </c>
      <c r="P100">
        <v>31</v>
      </c>
    </row>
    <row r="101" spans="1:16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23.438356164383499</v>
      </c>
      <c r="L101">
        <v>21.631</v>
      </c>
      <c r="M101">
        <v>23.834</v>
      </c>
      <c r="N101">
        <v>29.494</v>
      </c>
      <c r="O101">
        <v>2.83</v>
      </c>
      <c r="P101">
        <v>12</v>
      </c>
    </row>
    <row r="102" spans="1:16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  <c r="P102">
        <v>13</v>
      </c>
    </row>
    <row r="103" spans="1:16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L103">
        <v>9</v>
      </c>
      <c r="M103">
        <v>13.989999999999901</v>
      </c>
      <c r="N103">
        <v>23.957999999999998</v>
      </c>
      <c r="O103">
        <v>4.984</v>
      </c>
      <c r="P103">
        <v>9</v>
      </c>
    </row>
    <row r="104" spans="1:16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L104">
        <v>9</v>
      </c>
      <c r="M104">
        <v>10.220000000000001</v>
      </c>
      <c r="N104">
        <v>20.306000000000001</v>
      </c>
      <c r="O104">
        <v>5.0430000000000001</v>
      </c>
      <c r="P104">
        <v>31</v>
      </c>
    </row>
    <row r="105" spans="1:16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L105">
        <v>1.5719999999999901</v>
      </c>
      <c r="M105">
        <v>4.4870000000000001</v>
      </c>
      <c r="N105">
        <v>12.637</v>
      </c>
      <c r="O105">
        <v>4.0750000000000002</v>
      </c>
      <c r="P105">
        <v>25</v>
      </c>
    </row>
    <row r="106" spans="1:16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L106">
        <v>9</v>
      </c>
      <c r="M106">
        <v>0.34899999999999998</v>
      </c>
      <c r="N106">
        <v>11.603</v>
      </c>
      <c r="O106">
        <v>5.6269999999999998</v>
      </c>
      <c r="P106">
        <v>25</v>
      </c>
    </row>
    <row r="107" spans="1:16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29.438356164383499</v>
      </c>
      <c r="L107">
        <v>12.339</v>
      </c>
      <c r="M107">
        <v>22.012</v>
      </c>
      <c r="N107">
        <v>29.346</v>
      </c>
      <c r="O107">
        <v>3.6669999999999998</v>
      </c>
      <c r="P107">
        <v>7</v>
      </c>
    </row>
    <row r="108" spans="1:16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L108">
        <v>29.634</v>
      </c>
      <c r="M108">
        <v>29.12</v>
      </c>
      <c r="N108">
        <v>34.78</v>
      </c>
      <c r="O108">
        <v>2.83</v>
      </c>
      <c r="P108">
        <v>13</v>
      </c>
    </row>
    <row r="109" spans="1:16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  <c r="P109">
        <v>13</v>
      </c>
    </row>
    <row r="110" spans="1:16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  <c r="P110">
        <v>13</v>
      </c>
    </row>
    <row r="111" spans="1:16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L111">
        <v>9</v>
      </c>
      <c r="M111">
        <v>4.9340000000000002</v>
      </c>
      <c r="N111">
        <v>17.23</v>
      </c>
      <c r="O111">
        <v>6.1479999999999997</v>
      </c>
      <c r="P111">
        <v>31</v>
      </c>
    </row>
    <row r="112" spans="1:16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28.443835616438299</v>
      </c>
      <c r="L112">
        <v>9</v>
      </c>
      <c r="M112">
        <v>22.7729999999999</v>
      </c>
      <c r="N112">
        <v>34.192999999999998</v>
      </c>
      <c r="O112">
        <v>5.71</v>
      </c>
      <c r="P112">
        <v>25</v>
      </c>
    </row>
    <row r="113" spans="1:16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  <c r="P113">
        <v>2</v>
      </c>
    </row>
    <row r="114" spans="1:16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  <c r="P114">
        <v>10</v>
      </c>
    </row>
    <row r="115" spans="1:16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L115">
        <v>9</v>
      </c>
      <c r="M115">
        <v>15.093999999999999</v>
      </c>
      <c r="N115">
        <v>24.202000000000002</v>
      </c>
      <c r="O115">
        <v>4.5540000000000003</v>
      </c>
      <c r="P115">
        <v>6</v>
      </c>
    </row>
    <row r="116" spans="1:16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  <c r="P116">
        <v>13</v>
      </c>
    </row>
    <row r="117" spans="1:16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  <c r="P117">
        <v>4</v>
      </c>
    </row>
    <row r="118" spans="1:16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L118">
        <v>9</v>
      </c>
      <c r="M118">
        <v>3.141</v>
      </c>
      <c r="N118">
        <v>14.233000000000001</v>
      </c>
      <c r="O118">
        <v>5.5460000000000003</v>
      </c>
      <c r="P118">
        <v>31</v>
      </c>
    </row>
    <row r="119" spans="1:16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  <c r="P119">
        <v>5</v>
      </c>
    </row>
    <row r="120" spans="1:16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L120">
        <v>21.04</v>
      </c>
      <c r="M120">
        <v>20.969000000000001</v>
      </c>
      <c r="N120">
        <v>29.024999999999999</v>
      </c>
      <c r="O120">
        <v>4.0279999999999996</v>
      </c>
      <c r="P120">
        <v>19</v>
      </c>
    </row>
    <row r="121" spans="1:16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L121">
        <v>1.2070000000000001</v>
      </c>
      <c r="M121">
        <v>9.9789999999999992</v>
      </c>
      <c r="N121">
        <v>18.274999999999999</v>
      </c>
      <c r="O121">
        <v>4.1479999999999997</v>
      </c>
      <c r="P121">
        <v>11</v>
      </c>
    </row>
    <row r="122" spans="1:16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  <c r="P122">
        <v>3</v>
      </c>
    </row>
    <row r="123" spans="1:16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L123">
        <v>4.4870000000000001</v>
      </c>
      <c r="M123">
        <v>3.9569999999999999</v>
      </c>
      <c r="N123">
        <v>11.379</v>
      </c>
      <c r="O123">
        <v>3.7109999999999999</v>
      </c>
      <c r="P123">
        <v>31</v>
      </c>
    </row>
    <row r="124" spans="1:16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  <c r="P124">
        <v>19</v>
      </c>
    </row>
    <row r="125" spans="1:16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30.402739726027399</v>
      </c>
      <c r="L125">
        <v>13.894</v>
      </c>
      <c r="M125">
        <v>17.073</v>
      </c>
      <c r="N125">
        <v>24.402999999999999</v>
      </c>
      <c r="O125">
        <v>3.665</v>
      </c>
      <c r="P125">
        <v>11</v>
      </c>
    </row>
    <row r="126" spans="1:16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  <c r="P126">
        <v>13</v>
      </c>
    </row>
    <row r="127" spans="1:16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L127">
        <v>10.220000000000001</v>
      </c>
      <c r="M127">
        <v>10.238</v>
      </c>
      <c r="N127">
        <v>18.084</v>
      </c>
      <c r="O127">
        <v>3.923</v>
      </c>
      <c r="P127">
        <v>19</v>
      </c>
    </row>
    <row r="128" spans="1:16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L128">
        <v>7.7539999999999996</v>
      </c>
      <c r="M128">
        <v>5.3469999999999898</v>
      </c>
      <c r="N128">
        <v>13.837</v>
      </c>
      <c r="O128">
        <v>4.2450000000000001</v>
      </c>
      <c r="P128">
        <v>25</v>
      </c>
    </row>
    <row r="129" spans="1:16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  <c r="P129">
        <v>31</v>
      </c>
    </row>
    <row r="130" spans="1:16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L130">
        <v>13.989999999999901</v>
      </c>
      <c r="M130">
        <v>17.350000000000001</v>
      </c>
      <c r="N130">
        <v>24.936</v>
      </c>
      <c r="O130">
        <v>3.7930000000000001</v>
      </c>
      <c r="P130">
        <v>3</v>
      </c>
    </row>
    <row r="131" spans="1:16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L131">
        <v>6.7729999999999997</v>
      </c>
      <c r="M131">
        <v>12.233000000000001</v>
      </c>
      <c r="N131">
        <v>19.683</v>
      </c>
      <c r="O131">
        <v>3.7250000000000001</v>
      </c>
      <c r="P131">
        <v>13</v>
      </c>
    </row>
    <row r="132" spans="1:16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  <c r="P132">
        <v>19</v>
      </c>
    </row>
    <row r="133" spans="1:16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  <c r="P133">
        <v>25</v>
      </c>
    </row>
    <row r="134" spans="1:16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  <c r="P134">
        <v>31</v>
      </c>
    </row>
    <row r="135" spans="1:16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  <c r="P135">
        <v>4</v>
      </c>
    </row>
    <row r="136" spans="1:16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  <c r="P136">
        <v>13</v>
      </c>
    </row>
    <row r="137" spans="1:16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  <c r="P137">
        <v>19</v>
      </c>
    </row>
    <row r="138" spans="1:16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L138">
        <v>3.141</v>
      </c>
      <c r="M138">
        <v>2.2309999999999999</v>
      </c>
      <c r="N138">
        <v>11.593</v>
      </c>
      <c r="O138">
        <v>4.681</v>
      </c>
      <c r="P138">
        <v>25</v>
      </c>
    </row>
    <row r="139" spans="1:16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L139">
        <v>29.12</v>
      </c>
      <c r="M139">
        <v>29.826999999999899</v>
      </c>
      <c r="N139">
        <v>35.244999999999997</v>
      </c>
      <c r="O139">
        <v>2.7090000000000001</v>
      </c>
      <c r="P139">
        <v>31</v>
      </c>
    </row>
    <row r="140" spans="1:16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  <c r="P140">
        <v>9</v>
      </c>
    </row>
    <row r="141" spans="1:16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  <c r="P141">
        <v>13</v>
      </c>
    </row>
    <row r="142" spans="1:16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  <c r="P142">
        <v>19</v>
      </c>
    </row>
    <row r="143" spans="1:16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  <c r="P143">
        <v>25</v>
      </c>
    </row>
    <row r="144" spans="1:16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  <c r="P144">
        <v>10</v>
      </c>
    </row>
    <row r="145" spans="1:16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L145">
        <v>15.093999999999999</v>
      </c>
      <c r="M145">
        <v>18.106000000000002</v>
      </c>
      <c r="N145">
        <v>25.498000000000001</v>
      </c>
      <c r="O145">
        <v>3.6960000000000002</v>
      </c>
      <c r="P145">
        <v>13</v>
      </c>
    </row>
    <row r="146" spans="1:16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L146">
        <v>4.9340000000000002</v>
      </c>
      <c r="M146">
        <v>11.882999999999999</v>
      </c>
      <c r="N146">
        <v>20.361000000000001</v>
      </c>
      <c r="O146">
        <v>4.2389999999999999</v>
      </c>
      <c r="P146">
        <v>19</v>
      </c>
    </row>
    <row r="147" spans="1:16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L147">
        <v>1.9159999999999999</v>
      </c>
      <c r="M147">
        <v>8.1999999999999993</v>
      </c>
      <c r="N147">
        <v>16.417999999999999</v>
      </c>
      <c r="O147">
        <v>4.109</v>
      </c>
      <c r="P147">
        <v>25</v>
      </c>
    </row>
    <row r="148" spans="1:16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  <c r="P148">
        <v>31</v>
      </c>
    </row>
    <row r="149" spans="1:16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  <c r="P149">
        <v>6</v>
      </c>
    </row>
    <row r="150" spans="1:16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L150">
        <v>29.826999999999899</v>
      </c>
      <c r="M150">
        <v>30.725999999999999</v>
      </c>
      <c r="N150">
        <v>35.564</v>
      </c>
      <c r="O150">
        <v>2.419</v>
      </c>
      <c r="P150">
        <v>13</v>
      </c>
    </row>
    <row r="151" spans="1:16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L151">
        <v>24.405999999999999</v>
      </c>
      <c r="M151">
        <v>26.66</v>
      </c>
      <c r="N151">
        <v>34.368000000000002</v>
      </c>
      <c r="O151">
        <v>3.8540000000000001</v>
      </c>
      <c r="P151">
        <v>19</v>
      </c>
    </row>
    <row r="152" spans="1:16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  <c r="P152">
        <v>25</v>
      </c>
    </row>
    <row r="153" spans="1:16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  <c r="P153">
        <v>31</v>
      </c>
    </row>
    <row r="154" spans="1:16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22.526027397260201</v>
      </c>
      <c r="L154">
        <v>18.501000000000001</v>
      </c>
      <c r="M154">
        <v>17.25</v>
      </c>
      <c r="N154">
        <v>24.186</v>
      </c>
      <c r="O154">
        <v>3.468</v>
      </c>
      <c r="P154">
        <v>2</v>
      </c>
    </row>
    <row r="155" spans="1:16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  <c r="P155">
        <v>1</v>
      </c>
    </row>
    <row r="156" spans="1:16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  <c r="P156">
        <v>3</v>
      </c>
    </row>
    <row r="157" spans="1:16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  <c r="P157">
        <v>7</v>
      </c>
    </row>
    <row r="158" spans="1:16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  <c r="P158">
        <v>9</v>
      </c>
    </row>
    <row r="159" spans="1:16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29.438356164383499</v>
      </c>
      <c r="L159">
        <v>22.012</v>
      </c>
      <c r="M159">
        <v>21.741</v>
      </c>
      <c r="N159">
        <v>27.901</v>
      </c>
      <c r="O159">
        <v>3.08</v>
      </c>
      <c r="P159">
        <v>10</v>
      </c>
    </row>
    <row r="160" spans="1:16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  <c r="P160">
        <v>5</v>
      </c>
    </row>
    <row r="161" spans="1:16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  <c r="P161">
        <v>4</v>
      </c>
    </row>
    <row r="162" spans="1:16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L162">
        <v>30.725999999999999</v>
      </c>
      <c r="M162">
        <v>32.054000000000002</v>
      </c>
      <c r="N162">
        <v>36.49</v>
      </c>
      <c r="O162">
        <v>2.218</v>
      </c>
      <c r="P162">
        <v>6</v>
      </c>
    </row>
    <row r="163" spans="1:16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L163">
        <v>26.66</v>
      </c>
      <c r="M163">
        <v>28.879000000000001</v>
      </c>
      <c r="N163">
        <v>35.073</v>
      </c>
      <c r="O163">
        <v>3.097</v>
      </c>
      <c r="P163">
        <v>8</v>
      </c>
    </row>
    <row r="164" spans="1:16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  <c r="P164">
        <v>11</v>
      </c>
    </row>
    <row r="165" spans="1:16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  <c r="P165">
        <v>12</v>
      </c>
    </row>
    <row r="166" spans="1:16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  <c r="P166">
        <v>7</v>
      </c>
    </row>
    <row r="167" spans="1:16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  <c r="P167">
        <v>8</v>
      </c>
    </row>
    <row r="168" spans="1:16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  <c r="P168">
        <v>9</v>
      </c>
    </row>
    <row r="169" spans="1:16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  <c r="P169">
        <v>10</v>
      </c>
    </row>
    <row r="170" spans="1:16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  <c r="P170">
        <v>11</v>
      </c>
    </row>
    <row r="171" spans="1:16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  <c r="P171">
        <v>12</v>
      </c>
    </row>
    <row r="172" spans="1:16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  <c r="P172">
        <v>1</v>
      </c>
    </row>
    <row r="173" spans="1:16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  <c r="P173">
        <v>2</v>
      </c>
    </row>
    <row r="174" spans="1:16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  <c r="P174">
        <v>3</v>
      </c>
    </row>
    <row r="175" spans="1:16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22.183561643835599</v>
      </c>
      <c r="L175">
        <v>15.39</v>
      </c>
      <c r="M175">
        <v>16.331</v>
      </c>
      <c r="N175">
        <v>21.811</v>
      </c>
      <c r="O175">
        <v>2.74</v>
      </c>
      <c r="P175">
        <v>4</v>
      </c>
    </row>
    <row r="176" spans="1:16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  <c r="P176">
        <v>5</v>
      </c>
    </row>
    <row r="177" spans="1:16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L177">
        <v>3.9569999999999999</v>
      </c>
      <c r="M177">
        <v>3.452</v>
      </c>
      <c r="N177">
        <v>10.394</v>
      </c>
      <c r="O177">
        <v>3.4710000000000001</v>
      </c>
      <c r="P177">
        <v>6</v>
      </c>
    </row>
    <row r="178" spans="1:16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  <c r="P178">
        <v>13</v>
      </c>
    </row>
    <row r="179" spans="1:16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L179">
        <v>32.054000000000002</v>
      </c>
      <c r="M179">
        <v>31.728000000000002</v>
      </c>
      <c r="N179">
        <v>35.988</v>
      </c>
      <c r="O179">
        <v>2.13</v>
      </c>
      <c r="P179">
        <v>6</v>
      </c>
    </row>
    <row r="180" spans="1:16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26.082191780821901</v>
      </c>
      <c r="L180">
        <v>18.012</v>
      </c>
      <c r="M180">
        <v>19.417999999999999</v>
      </c>
      <c r="N180">
        <v>25.038</v>
      </c>
      <c r="O180">
        <v>2.81</v>
      </c>
      <c r="P180">
        <v>44</v>
      </c>
    </row>
    <row r="181" spans="1:16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28.2684931506849</v>
      </c>
      <c r="L181">
        <v>9</v>
      </c>
      <c r="M181">
        <v>11.47</v>
      </c>
      <c r="N181">
        <v>22.03</v>
      </c>
      <c r="O181">
        <v>5.28</v>
      </c>
      <c r="P181">
        <v>35</v>
      </c>
    </row>
    <row r="182" spans="1:16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L182">
        <v>9</v>
      </c>
      <c r="M182">
        <v>4.3099999999999898</v>
      </c>
      <c r="N182">
        <v>16.457999999999998</v>
      </c>
      <c r="O182">
        <v>6.0739999999999998</v>
      </c>
      <c r="P182">
        <v>44</v>
      </c>
    </row>
    <row r="183" spans="1:16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  <c r="P183">
        <v>1</v>
      </c>
    </row>
    <row r="184" spans="1:16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L184">
        <v>17.350000000000001</v>
      </c>
      <c r="M184">
        <v>21.065999999999999</v>
      </c>
      <c r="N184">
        <v>27.295999999999999</v>
      </c>
      <c r="O184">
        <v>3.1150000000000002</v>
      </c>
      <c r="P184">
        <v>11</v>
      </c>
    </row>
    <row r="185" spans="1:16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  <c r="P185">
        <v>27</v>
      </c>
    </row>
    <row r="186" spans="1:16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L186">
        <v>17.323</v>
      </c>
      <c r="M186">
        <v>18.443999999999999</v>
      </c>
      <c r="N186">
        <v>24.745999999999999</v>
      </c>
      <c r="O186">
        <v>3.1509999999999998</v>
      </c>
      <c r="P186">
        <v>9</v>
      </c>
    </row>
    <row r="187" spans="1:16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  <c r="P187">
        <v>7</v>
      </c>
    </row>
    <row r="188" spans="1:16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  <c r="P188">
        <v>3</v>
      </c>
    </row>
    <row r="189" spans="1:16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L189">
        <v>31.815000000000001</v>
      </c>
      <c r="M189">
        <v>33.706000000000003</v>
      </c>
      <c r="N189">
        <v>39.978000000000002</v>
      </c>
      <c r="O189">
        <v>3.1360000000000001</v>
      </c>
      <c r="P189">
        <v>35</v>
      </c>
    </row>
    <row r="190" spans="1:16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  <c r="P190">
        <v>19</v>
      </c>
    </row>
    <row r="191" spans="1:16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  <c r="P191">
        <v>35</v>
      </c>
    </row>
    <row r="192" spans="1:16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L192">
        <v>9</v>
      </c>
      <c r="M192">
        <v>16.626999999999999</v>
      </c>
      <c r="N192">
        <v>26.350999999999999</v>
      </c>
      <c r="O192">
        <v>4.8620000000000001</v>
      </c>
      <c r="P192">
        <v>35</v>
      </c>
    </row>
    <row r="193" spans="1:16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18.547945205479401</v>
      </c>
      <c r="L193">
        <v>9</v>
      </c>
      <c r="M193">
        <v>12.663</v>
      </c>
      <c r="N193">
        <v>22.573</v>
      </c>
      <c r="O193">
        <v>4.9550000000000001</v>
      </c>
      <c r="P193">
        <v>16</v>
      </c>
    </row>
    <row r="194" spans="1:16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  <c r="P194">
        <v>19</v>
      </c>
    </row>
    <row r="195" spans="1:16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L195">
        <v>9</v>
      </c>
      <c r="M195">
        <v>22.654999999999902</v>
      </c>
      <c r="N195">
        <v>34.284999999999997</v>
      </c>
      <c r="O195">
        <v>5.8150000000000004</v>
      </c>
      <c r="P195">
        <v>5</v>
      </c>
    </row>
    <row r="196" spans="1:16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  <c r="P196">
        <v>12</v>
      </c>
    </row>
    <row r="197" spans="1:16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  <c r="P197">
        <v>35</v>
      </c>
    </row>
    <row r="198" spans="1:16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  <c r="P198">
        <v>13</v>
      </c>
    </row>
    <row r="199" spans="1:16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  <c r="P199">
        <v>19</v>
      </c>
    </row>
    <row r="200" spans="1:16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  <c r="P200">
        <v>35</v>
      </c>
    </row>
    <row r="201" spans="1:16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L201">
        <v>9</v>
      </c>
      <c r="M201">
        <v>26.478999999999999</v>
      </c>
      <c r="N201">
        <v>37.465000000000003</v>
      </c>
      <c r="O201">
        <v>5.4930000000000003</v>
      </c>
      <c r="P201">
        <v>19</v>
      </c>
    </row>
    <row r="202" spans="1:16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  <c r="P202">
        <v>35</v>
      </c>
    </row>
    <row r="203" spans="1:16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L203">
        <v>27.4009999999999</v>
      </c>
      <c r="M203">
        <v>27.452000000000002</v>
      </c>
      <c r="N203">
        <v>32.658000000000001</v>
      </c>
      <c r="O203">
        <v>2.6030000000000002</v>
      </c>
      <c r="P203">
        <v>16</v>
      </c>
    </row>
    <row r="204" spans="1:16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23.189041095890399</v>
      </c>
      <c r="L204">
        <v>23.521999999999998</v>
      </c>
      <c r="M204">
        <v>23.73</v>
      </c>
      <c r="N204">
        <v>27.762</v>
      </c>
      <c r="O204">
        <v>2.016</v>
      </c>
      <c r="P204">
        <v>27</v>
      </c>
    </row>
    <row r="205" spans="1:16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  <c r="P205">
        <v>19</v>
      </c>
    </row>
    <row r="206" spans="1:16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  <c r="P206">
        <v>44</v>
      </c>
    </row>
    <row r="207" spans="1:16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  <c r="P207">
        <v>27</v>
      </c>
    </row>
    <row r="208" spans="1:16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  <c r="P208">
        <v>51</v>
      </c>
    </row>
    <row r="209" spans="1:16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  <c r="P209">
        <v>16</v>
      </c>
    </row>
    <row r="210" spans="1:16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L210">
        <v>27.452000000000002</v>
      </c>
      <c r="M210">
        <v>25.681000000000001</v>
      </c>
      <c r="N210">
        <v>30.411000000000001</v>
      </c>
      <c r="O210">
        <v>2.3650000000000002</v>
      </c>
      <c r="P210">
        <v>19</v>
      </c>
    </row>
    <row r="211" spans="1:16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  <c r="P211">
        <v>27</v>
      </c>
    </row>
    <row r="212" spans="1:16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L212">
        <v>16.626999999999999</v>
      </c>
      <c r="M212">
        <v>24.311</v>
      </c>
      <c r="N212">
        <v>32.151000000000003</v>
      </c>
      <c r="O212">
        <v>3.92</v>
      </c>
      <c r="P212">
        <v>2</v>
      </c>
    </row>
    <row r="213" spans="1:16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L213">
        <v>31.728000000000002</v>
      </c>
      <c r="M213">
        <v>31.15</v>
      </c>
      <c r="N213">
        <v>35.21</v>
      </c>
      <c r="O213">
        <v>2.0299999999999998</v>
      </c>
      <c r="P213">
        <v>51</v>
      </c>
    </row>
    <row r="214" spans="1:16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  <c r="P214">
        <v>44</v>
      </c>
    </row>
    <row r="215" spans="1:16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  <c r="P215">
        <v>4</v>
      </c>
    </row>
    <row r="216" spans="1:16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20.7397260273972</v>
      </c>
      <c r="L216">
        <v>17.613</v>
      </c>
      <c r="M216">
        <v>20.465</v>
      </c>
      <c r="N216">
        <v>25.381</v>
      </c>
      <c r="O216">
        <v>2.4580000000000002</v>
      </c>
      <c r="P216">
        <v>27</v>
      </c>
    </row>
    <row r="217" spans="1:16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  <c r="P217">
        <v>35</v>
      </c>
    </row>
    <row r="218" spans="1:16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L218">
        <v>18.443999999999999</v>
      </c>
      <c r="M218">
        <v>18.259999999999899</v>
      </c>
      <c r="N218">
        <v>23.943999999999999</v>
      </c>
      <c r="O218">
        <v>2.8420000000000001</v>
      </c>
      <c r="P218">
        <v>44</v>
      </c>
    </row>
    <row r="219" spans="1:16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L219">
        <v>4.3099999999999898</v>
      </c>
      <c r="M219">
        <v>3.8940000000000001</v>
      </c>
      <c r="N219">
        <v>14.282</v>
      </c>
      <c r="O219">
        <v>5.194</v>
      </c>
      <c r="P219">
        <v>27</v>
      </c>
    </row>
    <row r="220" spans="1:16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  <c r="P220">
        <v>44</v>
      </c>
    </row>
    <row r="221" spans="1:16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L221">
        <v>21.065999999999999</v>
      </c>
      <c r="M221">
        <v>22.738</v>
      </c>
      <c r="N221">
        <v>28.314</v>
      </c>
      <c r="O221">
        <v>2.7879999999999998</v>
      </c>
      <c r="P221">
        <v>8</v>
      </c>
    </row>
    <row r="222" spans="1:16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  <c r="P222">
        <v>51</v>
      </c>
    </row>
    <row r="223" spans="1:16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  <c r="P223">
        <v>19</v>
      </c>
    </row>
    <row r="224" spans="1:16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L224">
        <v>3.452</v>
      </c>
      <c r="M224">
        <v>3.2690000000000001</v>
      </c>
      <c r="N224">
        <v>9.9009999999999998</v>
      </c>
      <c r="O224">
        <v>3.3159999999999998</v>
      </c>
      <c r="P224">
        <v>13</v>
      </c>
    </row>
    <row r="225" spans="1:16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  <c r="P225">
        <v>35</v>
      </c>
    </row>
    <row r="226" spans="1:16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  <c r="P226">
        <v>19</v>
      </c>
    </row>
    <row r="227" spans="1:16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  <c r="P227">
        <v>10</v>
      </c>
    </row>
    <row r="228" spans="1:16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  <c r="P228">
        <v>27</v>
      </c>
    </row>
    <row r="229" spans="1:16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  <c r="P229">
        <v>51</v>
      </c>
    </row>
    <row r="230" spans="1:16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  <c r="P230">
        <v>27</v>
      </c>
    </row>
    <row r="231" spans="1:16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  <c r="P231">
        <v>51</v>
      </c>
    </row>
    <row r="232" spans="1:16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  <c r="P232">
        <v>44</v>
      </c>
    </row>
    <row r="233" spans="1:16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  <c r="P233">
        <v>6</v>
      </c>
    </row>
    <row r="234" spans="1:16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L234">
        <v>33.706000000000003</v>
      </c>
      <c r="M234">
        <v>36.139000000000003</v>
      </c>
      <c r="N234">
        <v>41.823</v>
      </c>
      <c r="O234">
        <v>2.8420000000000001</v>
      </c>
      <c r="P234">
        <v>19</v>
      </c>
    </row>
    <row r="235" spans="1:16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L235">
        <v>22.654999999999902</v>
      </c>
      <c r="M235">
        <v>30.323999999999899</v>
      </c>
      <c r="N235">
        <v>38.305999999999997</v>
      </c>
      <c r="O235">
        <v>3.9910000000000001</v>
      </c>
      <c r="P235">
        <v>27</v>
      </c>
    </row>
    <row r="236" spans="1:16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  <c r="P236">
        <v>35</v>
      </c>
    </row>
    <row r="237" spans="1:16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  <c r="P237">
        <v>44</v>
      </c>
    </row>
    <row r="238" spans="1:16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  <c r="P238">
        <v>51</v>
      </c>
    </row>
    <row r="239" spans="1:16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  <c r="P239">
        <v>12</v>
      </c>
    </row>
    <row r="240" spans="1:16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L240">
        <v>26.478999999999999</v>
      </c>
      <c r="M240">
        <v>33.037999999999997</v>
      </c>
      <c r="N240">
        <v>41.923999999999999</v>
      </c>
      <c r="O240">
        <v>4.4429999999999996</v>
      </c>
      <c r="P240">
        <v>19</v>
      </c>
    </row>
    <row r="241" spans="1:16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  <c r="P241">
        <v>27</v>
      </c>
    </row>
    <row r="242" spans="1:16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  <c r="P242">
        <v>35</v>
      </c>
    </row>
    <row r="243" spans="1:16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  <c r="P243">
        <v>44</v>
      </c>
    </row>
    <row r="244" spans="1:16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  <c r="P244">
        <v>51</v>
      </c>
    </row>
    <row r="245" spans="1:16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L245">
        <v>24.311</v>
      </c>
      <c r="M245">
        <v>21.003</v>
      </c>
      <c r="N245">
        <v>27.579000000000001</v>
      </c>
      <c r="O245">
        <v>3.2879999999999998</v>
      </c>
      <c r="P245">
        <v>5</v>
      </c>
    </row>
    <row r="246" spans="1:16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L246">
        <v>36.139000000000003</v>
      </c>
      <c r="M246">
        <v>38.242999999999903</v>
      </c>
      <c r="N246">
        <v>43.430999999999997</v>
      </c>
      <c r="O246">
        <v>2.5939999999999999</v>
      </c>
      <c r="P246">
        <v>19</v>
      </c>
    </row>
    <row r="247" spans="1:16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  <c r="P247">
        <v>27</v>
      </c>
    </row>
    <row r="248" spans="1:16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L248">
        <v>33.037999999999997</v>
      </c>
      <c r="M248">
        <v>33.909999999999997</v>
      </c>
      <c r="N248">
        <v>40.665999999999997</v>
      </c>
      <c r="O248">
        <v>3.3780000000000001</v>
      </c>
      <c r="P248">
        <v>35</v>
      </c>
    </row>
    <row r="249" spans="1:16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L249">
        <v>30.323999999999899</v>
      </c>
      <c r="M249">
        <v>31.065000000000001</v>
      </c>
      <c r="N249">
        <v>37.411000000000001</v>
      </c>
      <c r="O249">
        <v>3.173</v>
      </c>
      <c r="P249">
        <v>44</v>
      </c>
    </row>
    <row r="250" spans="1:16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  <c r="P250">
        <v>51</v>
      </c>
    </row>
    <row r="251" spans="1:16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  <c r="P251">
        <v>2</v>
      </c>
    </row>
    <row r="252" spans="1:16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  <c r="P252">
        <v>19</v>
      </c>
    </row>
    <row r="253" spans="1:16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  <c r="P253">
        <v>27</v>
      </c>
    </row>
    <row r="254" spans="1:16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  <c r="P254">
        <v>35</v>
      </c>
    </row>
    <row r="255" spans="1:16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  <c r="P255">
        <v>44</v>
      </c>
    </row>
    <row r="256" spans="1:16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  <c r="P256">
        <v>51</v>
      </c>
    </row>
    <row r="257" spans="1:16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L257">
        <v>21.003</v>
      </c>
      <c r="M257">
        <v>19.273</v>
      </c>
      <c r="N257">
        <v>25.065000000000001</v>
      </c>
      <c r="O257">
        <v>2.8959999999999999</v>
      </c>
      <c r="P257">
        <v>11</v>
      </c>
    </row>
    <row r="258" spans="1:16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  <c r="P258">
        <v>19</v>
      </c>
    </row>
    <row r="259" spans="1:16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L259">
        <v>25.681000000000001</v>
      </c>
      <c r="M259">
        <v>26.696000000000002</v>
      </c>
      <c r="N259">
        <v>30.986000000000001</v>
      </c>
      <c r="O259">
        <v>2.145</v>
      </c>
      <c r="P259">
        <v>27</v>
      </c>
    </row>
    <row r="260" spans="1:16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  <c r="P260">
        <v>35</v>
      </c>
    </row>
    <row r="261" spans="1:16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  <c r="P261">
        <v>44</v>
      </c>
    </row>
    <row r="262" spans="1:16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L262">
        <v>31.15</v>
      </c>
      <c r="M262">
        <v>29.462</v>
      </c>
      <c r="N262">
        <v>33.268000000000001</v>
      </c>
      <c r="O262">
        <v>1.903</v>
      </c>
      <c r="P262">
        <v>51</v>
      </c>
    </row>
    <row r="263" spans="1:16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L263">
        <v>38.242999999999903</v>
      </c>
      <c r="M263">
        <v>38.370999999999903</v>
      </c>
      <c r="N263">
        <v>43.500999999999998</v>
      </c>
      <c r="O263">
        <v>2.5649999999999999</v>
      </c>
      <c r="P263">
        <v>13</v>
      </c>
    </row>
    <row r="264" spans="1:16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  <c r="P264">
        <v>19</v>
      </c>
    </row>
    <row r="265" spans="1:16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  <c r="P265">
        <v>27</v>
      </c>
    </row>
    <row r="266" spans="1:16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  <c r="P266">
        <v>35</v>
      </c>
    </row>
    <row r="267" spans="1:16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  <c r="P267">
        <v>44</v>
      </c>
    </row>
    <row r="268" spans="1:16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23.326027397260201</v>
      </c>
      <c r="L268">
        <v>22.291</v>
      </c>
      <c r="M268">
        <v>24.334</v>
      </c>
      <c r="N268">
        <v>27.936</v>
      </c>
      <c r="O268">
        <v>1.8009999999999999</v>
      </c>
      <c r="P268">
        <v>9</v>
      </c>
    </row>
    <row r="269" spans="1:16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  <c r="P269">
        <v>19</v>
      </c>
    </row>
    <row r="270" spans="1:16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L270">
        <v>31.065000000000001</v>
      </c>
      <c r="M270">
        <v>29.914999999999999</v>
      </c>
      <c r="N270">
        <v>35.337000000000003</v>
      </c>
      <c r="O270">
        <v>2.7109999999999999</v>
      </c>
      <c r="P270">
        <v>27</v>
      </c>
    </row>
    <row r="271" spans="1:16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  <c r="P271">
        <v>35</v>
      </c>
    </row>
    <row r="272" spans="1:16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L272">
        <v>18.259999999999899</v>
      </c>
      <c r="M272">
        <v>17.898</v>
      </c>
      <c r="N272">
        <v>23.24</v>
      </c>
      <c r="O272">
        <v>2.6709999999999998</v>
      </c>
      <c r="P272">
        <v>44</v>
      </c>
    </row>
    <row r="273" spans="1:16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  <c r="P273">
        <v>7</v>
      </c>
    </row>
    <row r="274" spans="1:16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  <c r="P274">
        <v>19</v>
      </c>
    </row>
    <row r="275" spans="1:16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18.287671232876701</v>
      </c>
      <c r="L275">
        <v>9</v>
      </c>
      <c r="M275">
        <v>20.777000000000001</v>
      </c>
      <c r="N275">
        <v>29.376999999999999</v>
      </c>
      <c r="O275">
        <v>4.3</v>
      </c>
      <c r="P275">
        <v>27</v>
      </c>
    </row>
    <row r="276" spans="1:16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21.909589041095799</v>
      </c>
      <c r="L276">
        <v>26.631</v>
      </c>
      <c r="M276">
        <v>26.218</v>
      </c>
      <c r="N276">
        <v>30.526</v>
      </c>
      <c r="O276">
        <v>2.1539999999999999</v>
      </c>
      <c r="P276">
        <v>35</v>
      </c>
    </row>
    <row r="277" spans="1:16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  <c r="P277">
        <v>35</v>
      </c>
    </row>
    <row r="278" spans="1:16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19.635616438356099</v>
      </c>
      <c r="L278">
        <v>23.512</v>
      </c>
      <c r="M278">
        <v>20.477</v>
      </c>
      <c r="N278">
        <v>26.683</v>
      </c>
      <c r="O278">
        <v>3.1030000000000002</v>
      </c>
      <c r="P278">
        <v>10</v>
      </c>
    </row>
    <row r="279" spans="1:16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  <c r="P279">
        <v>5</v>
      </c>
    </row>
    <row r="280" spans="1:16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  <c r="P280">
        <v>12</v>
      </c>
    </row>
    <row r="281" spans="1:16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  <c r="P281">
        <v>7</v>
      </c>
    </row>
    <row r="282" spans="1:16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L282">
        <v>33.909999999999997</v>
      </c>
      <c r="M282">
        <v>30.936</v>
      </c>
      <c r="N282">
        <v>36.566000000000003</v>
      </c>
      <c r="O282">
        <v>2.8149999999999999</v>
      </c>
      <c r="P282">
        <v>13</v>
      </c>
    </row>
    <row r="283" spans="1:16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  <c r="P283">
        <v>16</v>
      </c>
    </row>
    <row r="284" spans="1:16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  <c r="P284">
        <v>1</v>
      </c>
    </row>
    <row r="285" spans="1:16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L285">
        <v>9</v>
      </c>
      <c r="M285">
        <v>28.715999999999902</v>
      </c>
      <c r="N285">
        <v>39.701999999999998</v>
      </c>
      <c r="O285">
        <v>5.4930000000000003</v>
      </c>
      <c r="P285">
        <v>6</v>
      </c>
    </row>
    <row r="286" spans="1:16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  <c r="P286">
        <v>2</v>
      </c>
    </row>
    <row r="287" spans="1:16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25.904109589040999</v>
      </c>
      <c r="L287">
        <v>9</v>
      </c>
      <c r="M287">
        <v>20.55</v>
      </c>
      <c r="N287">
        <v>30.582000000000001</v>
      </c>
      <c r="O287">
        <v>5.016</v>
      </c>
      <c r="P287">
        <v>9</v>
      </c>
    </row>
    <row r="288" spans="1:16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29.347945205479402</v>
      </c>
      <c r="L288">
        <v>9</v>
      </c>
      <c r="M288">
        <v>16.974</v>
      </c>
      <c r="N288">
        <v>26.67</v>
      </c>
      <c r="O288">
        <v>4.8479999999999999</v>
      </c>
      <c r="P288">
        <v>13</v>
      </c>
    </row>
    <row r="289" spans="1:16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L289">
        <v>10.238</v>
      </c>
      <c r="M289">
        <v>13.641999999999999</v>
      </c>
      <c r="N289">
        <v>20.213999999999999</v>
      </c>
      <c r="O289">
        <v>3.286</v>
      </c>
      <c r="P289">
        <v>16</v>
      </c>
    </row>
    <row r="290" spans="1:16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  <c r="P290">
        <v>3</v>
      </c>
    </row>
    <row r="291" spans="1:16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L291">
        <v>30.936</v>
      </c>
      <c r="M291">
        <v>31.815999999999999</v>
      </c>
      <c r="N291">
        <v>37.148000000000003</v>
      </c>
      <c r="O291">
        <v>2.6659999999999999</v>
      </c>
      <c r="P291">
        <v>11</v>
      </c>
    </row>
    <row r="292" spans="1:16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  <c r="P292">
        <v>8</v>
      </c>
    </row>
    <row r="293" spans="1:16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L293">
        <v>26.696000000000002</v>
      </c>
      <c r="M293">
        <v>26.298999999999999</v>
      </c>
      <c r="N293">
        <v>30.327000000000002</v>
      </c>
      <c r="O293">
        <v>2.0139999999999998</v>
      </c>
      <c r="P293">
        <v>4</v>
      </c>
    </row>
    <row r="294" spans="1:16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  <c r="P294">
        <v>13</v>
      </c>
    </row>
    <row r="295" spans="1:16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  <c r="P295">
        <v>16</v>
      </c>
    </row>
    <row r="296" spans="1:16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  <c r="P296">
        <v>6</v>
      </c>
    </row>
    <row r="297" spans="1:16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L297">
        <v>17.898</v>
      </c>
      <c r="M297">
        <v>19.416999999999899</v>
      </c>
      <c r="N297">
        <v>24.228999999999999</v>
      </c>
      <c r="O297">
        <v>2.4060000000000001</v>
      </c>
      <c r="P297">
        <v>2</v>
      </c>
    </row>
    <row r="298" spans="1:16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21.909589041095799</v>
      </c>
      <c r="L298">
        <v>26.218</v>
      </c>
      <c r="M298">
        <v>24.945</v>
      </c>
      <c r="N298">
        <v>29.001000000000001</v>
      </c>
      <c r="O298">
        <v>2.028</v>
      </c>
      <c r="P298">
        <v>3</v>
      </c>
    </row>
    <row r="299" spans="1:16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  <c r="P299">
        <v>7</v>
      </c>
    </row>
    <row r="300" spans="1:16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29.347945205479402</v>
      </c>
      <c r="L300">
        <v>16.974</v>
      </c>
      <c r="M300">
        <v>19.529</v>
      </c>
      <c r="N300">
        <v>27.449000000000002</v>
      </c>
      <c r="O300">
        <v>3.96</v>
      </c>
      <c r="P300">
        <v>8</v>
      </c>
    </row>
    <row r="301" spans="1:16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  <c r="P301">
        <v>10</v>
      </c>
    </row>
    <row r="302" spans="1:16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  <c r="P302">
        <v>1</v>
      </c>
    </row>
    <row r="303" spans="1:16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  <c r="P303">
        <v>5</v>
      </c>
    </row>
    <row r="304" spans="1:16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  <c r="P304">
        <v>4</v>
      </c>
    </row>
    <row r="305" spans="1:16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L305">
        <v>29.914999999999999</v>
      </c>
      <c r="M305">
        <v>28.765999999999998</v>
      </c>
      <c r="N305">
        <v>33.533999999999999</v>
      </c>
      <c r="O305">
        <v>2.3839999999999999</v>
      </c>
      <c r="P305">
        <v>11</v>
      </c>
    </row>
    <row r="306" spans="1:16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  <c r="P306">
        <v>9</v>
      </c>
    </row>
    <row r="307" spans="1:16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L307">
        <v>29.462</v>
      </c>
      <c r="M307">
        <v>28.04</v>
      </c>
      <c r="N307">
        <v>31.634</v>
      </c>
      <c r="O307">
        <v>1.7969999999999999</v>
      </c>
      <c r="P307">
        <v>12</v>
      </c>
    </row>
    <row r="308" spans="1:16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  <c r="P308">
        <v>1</v>
      </c>
    </row>
    <row r="309" spans="1:16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  <c r="P309">
        <v>2</v>
      </c>
    </row>
    <row r="310" spans="1:16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  <c r="P310">
        <v>3</v>
      </c>
    </row>
    <row r="311" spans="1:16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  <c r="P311">
        <v>4</v>
      </c>
    </row>
    <row r="312" spans="1:16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L312">
        <v>13.641999999999999</v>
      </c>
      <c r="M312">
        <v>13.167</v>
      </c>
      <c r="N312">
        <v>19.209</v>
      </c>
      <c r="O312">
        <v>3.0209999999999999</v>
      </c>
      <c r="P312">
        <v>5</v>
      </c>
    </row>
    <row r="313" spans="1:16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  <c r="P313">
        <v>6</v>
      </c>
    </row>
    <row r="314" spans="1:16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  <c r="P314">
        <v>7</v>
      </c>
    </row>
    <row r="315" spans="1:16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  <c r="P315">
        <v>8</v>
      </c>
    </row>
    <row r="316" spans="1:16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  <c r="P316">
        <v>9</v>
      </c>
    </row>
    <row r="317" spans="1:16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  <c r="P317">
        <v>10</v>
      </c>
    </row>
    <row r="318" spans="1:16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  <c r="P318">
        <v>11</v>
      </c>
    </row>
    <row r="319" spans="1:16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  <c r="P319">
        <v>12</v>
      </c>
    </row>
    <row r="320" spans="1:16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  <c r="P320">
        <v>1</v>
      </c>
    </row>
    <row r="321" spans="1:16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  <c r="P321">
        <v>13</v>
      </c>
    </row>
    <row r="322" spans="1:16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  <c r="P322">
        <v>19</v>
      </c>
    </row>
    <row r="323" spans="1:16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  <c r="P323">
        <v>21</v>
      </c>
    </row>
    <row r="324" spans="1:16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L324">
        <v>38.370999999999903</v>
      </c>
      <c r="M324">
        <v>39.323999999999998</v>
      </c>
      <c r="N324">
        <v>44.18</v>
      </c>
      <c r="O324">
        <v>2.4279999999999999</v>
      </c>
      <c r="P324">
        <v>9</v>
      </c>
    </row>
    <row r="325" spans="1:16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L325">
        <v>31.815999999999999</v>
      </c>
      <c r="M325">
        <v>33.073</v>
      </c>
      <c r="N325">
        <v>37.905000000000001</v>
      </c>
      <c r="O325">
        <v>2.4159999999999999</v>
      </c>
      <c r="P325">
        <v>2</v>
      </c>
    </row>
    <row r="326" spans="1:16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  <c r="P326">
        <v>12</v>
      </c>
    </row>
    <row r="327" spans="1:16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L327">
        <v>28.715999999999902</v>
      </c>
      <c r="M327">
        <v>27.73</v>
      </c>
      <c r="N327">
        <v>35.274000000000001</v>
      </c>
      <c r="O327">
        <v>3.7719999999999998</v>
      </c>
      <c r="P327">
        <v>32</v>
      </c>
    </row>
    <row r="328" spans="1:16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  <c r="P328">
        <v>7</v>
      </c>
    </row>
    <row r="329" spans="1:16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  <c r="P329">
        <v>32</v>
      </c>
    </row>
    <row r="330" spans="1:16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L330">
        <v>39.323999999999998</v>
      </c>
      <c r="M330">
        <v>40.222000000000001</v>
      </c>
      <c r="N330">
        <v>44.822000000000003</v>
      </c>
      <c r="O330">
        <v>2.2999999999999998</v>
      </c>
      <c r="P330">
        <v>39</v>
      </c>
    </row>
    <row r="331" spans="1:16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  <c r="P331">
        <v>39</v>
      </c>
    </row>
    <row r="332" spans="1:16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  <c r="P332">
        <v>10</v>
      </c>
    </row>
    <row r="333" spans="1:16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L333">
        <v>33.073</v>
      </c>
      <c r="M333">
        <v>32.814999999999998</v>
      </c>
      <c r="N333">
        <v>37.167000000000002</v>
      </c>
      <c r="O333">
        <v>2.1760000000000002</v>
      </c>
      <c r="P333">
        <v>46</v>
      </c>
    </row>
    <row r="334" spans="1:16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  <c r="P334">
        <v>3</v>
      </c>
    </row>
    <row r="335" spans="1:16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  <c r="P335">
        <v>39</v>
      </c>
    </row>
    <row r="336" spans="1:16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L336">
        <v>27.73</v>
      </c>
      <c r="M336">
        <v>30.725999999999999</v>
      </c>
      <c r="N336">
        <v>37.295999999999999</v>
      </c>
      <c r="O336">
        <v>3.2850000000000001</v>
      </c>
      <c r="P336">
        <v>8</v>
      </c>
    </row>
    <row r="337" spans="1:16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  <c r="P337">
        <v>39</v>
      </c>
    </row>
    <row r="338" spans="1:16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  <c r="P338">
        <v>11</v>
      </c>
    </row>
    <row r="339" spans="1:16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25.895890410958899</v>
      </c>
      <c r="L339">
        <v>26.378</v>
      </c>
      <c r="M339">
        <v>26.363</v>
      </c>
      <c r="N339">
        <v>30.363</v>
      </c>
      <c r="O339">
        <v>2</v>
      </c>
      <c r="P339">
        <v>53</v>
      </c>
    </row>
    <row r="340" spans="1:16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  <c r="P340">
        <v>19</v>
      </c>
    </row>
    <row r="341" spans="1:16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26.2191780821917</v>
      </c>
      <c r="L341">
        <v>24.463999999999999</v>
      </c>
      <c r="M341">
        <v>23.44</v>
      </c>
      <c r="N341">
        <v>27.404</v>
      </c>
      <c r="O341">
        <v>1.982</v>
      </c>
      <c r="P341">
        <v>46</v>
      </c>
    </row>
    <row r="342" spans="1:16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L342">
        <v>9</v>
      </c>
      <c r="M342">
        <v>22.091000000000001</v>
      </c>
      <c r="N342">
        <v>34.363</v>
      </c>
      <c r="O342">
        <v>6.1360000000000001</v>
      </c>
      <c r="P342">
        <v>39</v>
      </c>
    </row>
    <row r="343" spans="1:16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  <c r="P343">
        <v>32</v>
      </c>
    </row>
    <row r="344" spans="1:16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19.690410958904099</v>
      </c>
      <c r="L344">
        <v>9</v>
      </c>
      <c r="M344">
        <v>14.16</v>
      </c>
      <c r="N344">
        <v>25</v>
      </c>
      <c r="O344">
        <v>5.42</v>
      </c>
      <c r="P344">
        <v>25</v>
      </c>
    </row>
    <row r="345" spans="1:16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  <c r="P345">
        <v>20</v>
      </c>
    </row>
    <row r="346" spans="1:16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  <c r="P346">
        <v>25</v>
      </c>
    </row>
    <row r="347" spans="1:16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  <c r="P347">
        <v>25</v>
      </c>
    </row>
    <row r="348" spans="1:16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L348">
        <v>9</v>
      </c>
      <c r="M348">
        <v>18.226999999999901</v>
      </c>
      <c r="N348">
        <v>27.812999999999999</v>
      </c>
      <c r="O348">
        <v>4.7930000000000001</v>
      </c>
      <c r="P348">
        <v>25</v>
      </c>
    </row>
    <row r="349" spans="1:16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  <c r="P349">
        <v>46</v>
      </c>
    </row>
    <row r="350" spans="1:16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L350">
        <v>9</v>
      </c>
      <c r="M350">
        <v>12.042999999999999</v>
      </c>
      <c r="N350">
        <v>21.928999999999998</v>
      </c>
      <c r="O350">
        <v>4.9429999999999996</v>
      </c>
      <c r="P350">
        <v>32</v>
      </c>
    </row>
    <row r="351" spans="1:16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L351">
        <v>9</v>
      </c>
      <c r="M351">
        <v>8.2659999999999894</v>
      </c>
      <c r="N351">
        <v>18.585999999999999</v>
      </c>
      <c r="O351">
        <v>5.16</v>
      </c>
      <c r="P351">
        <v>25</v>
      </c>
    </row>
    <row r="352" spans="1:16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  <c r="P352">
        <v>5</v>
      </c>
    </row>
    <row r="353" spans="1:16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L353">
        <v>19.273</v>
      </c>
      <c r="M353">
        <v>21.663</v>
      </c>
      <c r="N353">
        <v>26.946999999999999</v>
      </c>
      <c r="O353">
        <v>2.6419999999999999</v>
      </c>
      <c r="P353">
        <v>53</v>
      </c>
    </row>
    <row r="354" spans="1:16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  <c r="P354">
        <v>32</v>
      </c>
    </row>
    <row r="355" spans="1:16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27.698630136986299</v>
      </c>
      <c r="L355">
        <v>9</v>
      </c>
      <c r="M355">
        <v>14.4729999999999</v>
      </c>
      <c r="N355">
        <v>23.690999999999999</v>
      </c>
      <c r="O355">
        <v>4.609</v>
      </c>
      <c r="P355">
        <v>46</v>
      </c>
    </row>
    <row r="356" spans="1:16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18.915068493150599</v>
      </c>
      <c r="L356">
        <v>9</v>
      </c>
      <c r="M356">
        <v>11.446</v>
      </c>
      <c r="N356">
        <v>20.96</v>
      </c>
      <c r="O356">
        <v>4.7569999999999997</v>
      </c>
      <c r="P356">
        <v>39</v>
      </c>
    </row>
    <row r="357" spans="1:16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25.2356164383561</v>
      </c>
      <c r="L357">
        <v>9</v>
      </c>
      <c r="M357">
        <v>7.7859999999999996</v>
      </c>
      <c r="N357">
        <v>17.8</v>
      </c>
      <c r="O357">
        <v>5.0069999999999997</v>
      </c>
      <c r="P357">
        <v>46</v>
      </c>
    </row>
    <row r="358" spans="1:16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L358">
        <v>9</v>
      </c>
      <c r="M358">
        <v>1.919</v>
      </c>
      <c r="N358">
        <v>13.273</v>
      </c>
      <c r="O358">
        <v>5.6769999999999996</v>
      </c>
      <c r="P358">
        <v>32</v>
      </c>
    </row>
    <row r="359" spans="1:16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L359">
        <v>12.042999999999999</v>
      </c>
      <c r="M359">
        <v>17.995000000000001</v>
      </c>
      <c r="N359">
        <v>26.155000000000001</v>
      </c>
      <c r="O359">
        <v>4.08</v>
      </c>
      <c r="P359">
        <v>6</v>
      </c>
    </row>
    <row r="360" spans="1:16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18.915068493150599</v>
      </c>
      <c r="L360">
        <v>11.446</v>
      </c>
      <c r="M360">
        <v>15.157</v>
      </c>
      <c r="N360">
        <v>22.663</v>
      </c>
      <c r="O360">
        <v>3.7530000000000001</v>
      </c>
      <c r="P360">
        <v>17</v>
      </c>
    </row>
    <row r="361" spans="1:16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  <c r="P361">
        <v>15</v>
      </c>
    </row>
    <row r="362" spans="1:16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  <c r="P362">
        <v>17</v>
      </c>
    </row>
    <row r="363" spans="1:16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  <c r="P363">
        <v>25</v>
      </c>
    </row>
    <row r="364" spans="1:16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27.698630136986299</v>
      </c>
      <c r="L364">
        <v>14.4729999999999</v>
      </c>
      <c r="M364">
        <v>19.512</v>
      </c>
      <c r="N364">
        <v>27.31</v>
      </c>
      <c r="O364">
        <v>3.899</v>
      </c>
      <c r="P364">
        <v>39</v>
      </c>
    </row>
    <row r="365" spans="1:16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  <c r="P365">
        <v>53</v>
      </c>
    </row>
    <row r="366" spans="1:16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  <c r="P366">
        <v>4</v>
      </c>
    </row>
    <row r="367" spans="1:16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L367">
        <v>1.919</v>
      </c>
      <c r="M367">
        <v>7.37</v>
      </c>
      <c r="N367">
        <v>15.412000000000001</v>
      </c>
      <c r="O367">
        <v>4.0209999999999999</v>
      </c>
      <c r="P367">
        <v>13</v>
      </c>
    </row>
    <row r="368" spans="1:16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L368">
        <v>8.2659999999999894</v>
      </c>
      <c r="M368">
        <v>7.6829999999999998</v>
      </c>
      <c r="N368">
        <v>15.435</v>
      </c>
      <c r="O368">
        <v>3.8759999999999999</v>
      </c>
      <c r="P368">
        <v>15</v>
      </c>
    </row>
    <row r="369" spans="1:16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  <c r="P369">
        <v>46</v>
      </c>
    </row>
    <row r="370" spans="1:16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L370">
        <v>22.091000000000001</v>
      </c>
      <c r="M370">
        <v>27.364999999999998</v>
      </c>
      <c r="N370">
        <v>37.405000000000001</v>
      </c>
      <c r="O370">
        <v>5.0199999999999996</v>
      </c>
      <c r="P370">
        <v>25</v>
      </c>
    </row>
    <row r="371" spans="1:16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L371">
        <v>21.663</v>
      </c>
      <c r="M371">
        <v>23.234000000000002</v>
      </c>
      <c r="N371">
        <v>28.064</v>
      </c>
      <c r="O371">
        <v>2.415</v>
      </c>
      <c r="P371">
        <v>32</v>
      </c>
    </row>
    <row r="372" spans="1:16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  <c r="P372">
        <v>46</v>
      </c>
    </row>
    <row r="373" spans="1:16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  <c r="P373">
        <v>13</v>
      </c>
    </row>
    <row r="374" spans="1:16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L374">
        <v>17.995000000000001</v>
      </c>
      <c r="M374">
        <v>16.908999999999999</v>
      </c>
      <c r="N374">
        <v>23.451000000000001</v>
      </c>
      <c r="O374">
        <v>3.2709999999999999</v>
      </c>
      <c r="P374">
        <v>15</v>
      </c>
    </row>
    <row r="375" spans="1:16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L375">
        <v>18.226999999999901</v>
      </c>
      <c r="M375">
        <v>13.9749999999999</v>
      </c>
      <c r="N375">
        <v>21.524999999999999</v>
      </c>
      <c r="O375">
        <v>3.7749999999999999</v>
      </c>
      <c r="P375">
        <v>25</v>
      </c>
    </row>
    <row r="376" spans="1:16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  <c r="P376">
        <v>32</v>
      </c>
    </row>
    <row r="377" spans="1:16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  <c r="P377">
        <v>39</v>
      </c>
    </row>
    <row r="378" spans="1:16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  <c r="P378">
        <v>46</v>
      </c>
    </row>
    <row r="379" spans="1:16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  <c r="P379">
        <v>8</v>
      </c>
    </row>
    <row r="380" spans="1:16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  <c r="P380">
        <v>15</v>
      </c>
    </row>
    <row r="381" spans="1:16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  <c r="P381">
        <v>25</v>
      </c>
    </row>
    <row r="382" spans="1:16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  <c r="P382">
        <v>32</v>
      </c>
    </row>
    <row r="383" spans="1:16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  <c r="P383">
        <v>39</v>
      </c>
    </row>
    <row r="384" spans="1:16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L384">
        <v>27.364999999999998</v>
      </c>
      <c r="M384">
        <v>25.893000000000001</v>
      </c>
      <c r="N384">
        <v>33.033000000000001</v>
      </c>
      <c r="O384">
        <v>3.57</v>
      </c>
      <c r="P384">
        <v>46</v>
      </c>
    </row>
    <row r="385" spans="1:16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  <c r="P385">
        <v>19</v>
      </c>
    </row>
    <row r="386" spans="1:16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  <c r="P386">
        <v>21</v>
      </c>
    </row>
    <row r="387" spans="1:16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L387">
        <v>23.234000000000002</v>
      </c>
      <c r="M387">
        <v>21.704000000000001</v>
      </c>
      <c r="N387">
        <v>26.16</v>
      </c>
      <c r="O387">
        <v>2.2280000000000002</v>
      </c>
      <c r="P387">
        <v>25</v>
      </c>
    </row>
    <row r="388" spans="1:16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L388">
        <v>13.9749999999999</v>
      </c>
      <c r="M388">
        <v>18.984999999999999</v>
      </c>
      <c r="N388">
        <v>25.327000000000002</v>
      </c>
      <c r="O388">
        <v>3.1709999999999998</v>
      </c>
      <c r="P388">
        <v>32</v>
      </c>
    </row>
    <row r="389" spans="1:16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  <c r="P389">
        <v>39</v>
      </c>
    </row>
    <row r="390" spans="1:16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  <c r="P390">
        <v>46</v>
      </c>
    </row>
    <row r="391" spans="1:16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  <c r="P391">
        <v>3</v>
      </c>
    </row>
    <row r="392" spans="1:16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L392">
        <v>16.908999999999999</v>
      </c>
      <c r="M392">
        <v>15.933999999999999</v>
      </c>
      <c r="N392">
        <v>21.47</v>
      </c>
      <c r="O392">
        <v>2.7679999999999998</v>
      </c>
      <c r="P392">
        <v>9</v>
      </c>
    </row>
    <row r="393" spans="1:16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  <c r="P393">
        <v>25</v>
      </c>
    </row>
    <row r="394" spans="1:16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  <c r="P394">
        <v>32</v>
      </c>
    </row>
    <row r="395" spans="1:16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L395">
        <v>21.704000000000001</v>
      </c>
      <c r="M395">
        <v>22.513999999999999</v>
      </c>
      <c r="N395">
        <v>26.748000000000001</v>
      </c>
      <c r="O395">
        <v>2.117</v>
      </c>
      <c r="P395">
        <v>39</v>
      </c>
    </row>
    <row r="396" spans="1:16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L396">
        <v>9</v>
      </c>
      <c r="M396">
        <v>14.518999999999901</v>
      </c>
      <c r="N396">
        <v>24.402999999999999</v>
      </c>
      <c r="O396">
        <v>4.9420000000000002</v>
      </c>
      <c r="P396">
        <v>46</v>
      </c>
    </row>
    <row r="397" spans="1:16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  <c r="P397">
        <v>53</v>
      </c>
    </row>
    <row r="398" spans="1:16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19.095890410958901</v>
      </c>
      <c r="L398">
        <v>9</v>
      </c>
      <c r="M398">
        <v>3.452</v>
      </c>
      <c r="N398">
        <v>15.378</v>
      </c>
      <c r="O398">
        <v>5.9630000000000001</v>
      </c>
      <c r="P398">
        <v>7</v>
      </c>
    </row>
    <row r="399" spans="1:16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  <c r="P399">
        <v>2</v>
      </c>
    </row>
    <row r="400" spans="1:16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  <c r="P400">
        <v>25</v>
      </c>
    </row>
    <row r="401" spans="1:16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  <c r="P401">
        <v>32</v>
      </c>
    </row>
    <row r="402" spans="1:16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L402">
        <v>9</v>
      </c>
      <c r="M402">
        <v>10.507999999999999</v>
      </c>
      <c r="N402">
        <v>20.256</v>
      </c>
      <c r="O402">
        <v>4.8739999999999997</v>
      </c>
      <c r="P402">
        <v>39</v>
      </c>
    </row>
    <row r="403" spans="1:16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  <c r="P403">
        <v>46</v>
      </c>
    </row>
    <row r="404" spans="1:16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26.9753424657534</v>
      </c>
      <c r="L404">
        <v>9</v>
      </c>
      <c r="M404">
        <v>19.567999999999898</v>
      </c>
      <c r="N404">
        <v>31.82</v>
      </c>
      <c r="O404">
        <v>6.1260000000000003</v>
      </c>
      <c r="P404">
        <v>13</v>
      </c>
    </row>
    <row r="405" spans="1:16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21.079452054794501</v>
      </c>
      <c r="L405">
        <v>11.814</v>
      </c>
      <c r="M405">
        <v>15.613</v>
      </c>
      <c r="N405">
        <v>22.513000000000002</v>
      </c>
      <c r="O405">
        <v>3.45</v>
      </c>
      <c r="P405">
        <v>17</v>
      </c>
    </row>
    <row r="406" spans="1:16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L406">
        <v>9</v>
      </c>
      <c r="M406">
        <v>12.381</v>
      </c>
      <c r="N406">
        <v>22.431000000000001</v>
      </c>
      <c r="O406">
        <v>5.0250000000000004</v>
      </c>
      <c r="P406">
        <v>25</v>
      </c>
    </row>
    <row r="407" spans="1:16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  <c r="P407">
        <v>32</v>
      </c>
    </row>
    <row r="408" spans="1:16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  <c r="P408">
        <v>39</v>
      </c>
    </row>
    <row r="409" spans="1:16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  <c r="P409">
        <v>46</v>
      </c>
    </row>
    <row r="410" spans="1:16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  <c r="P410">
        <v>53</v>
      </c>
    </row>
    <row r="411" spans="1:16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L411">
        <v>7.6829999999999998</v>
      </c>
      <c r="M411">
        <v>9.9119999999999902</v>
      </c>
      <c r="N411">
        <v>16.552</v>
      </c>
      <c r="O411">
        <v>3.32</v>
      </c>
      <c r="P411">
        <v>17</v>
      </c>
    </row>
    <row r="412" spans="1:16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L412">
        <v>9</v>
      </c>
      <c r="M412">
        <v>5.9189999999999898</v>
      </c>
      <c r="N412">
        <v>15.888999999999999</v>
      </c>
      <c r="O412">
        <v>4.9850000000000003</v>
      </c>
      <c r="P412">
        <v>19</v>
      </c>
    </row>
    <row r="413" spans="1:16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  <c r="P413">
        <v>25</v>
      </c>
    </row>
    <row r="414" spans="1:16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L414">
        <v>28.879000000000001</v>
      </c>
      <c r="M414">
        <v>30.212</v>
      </c>
      <c r="N414">
        <v>35.981999999999999</v>
      </c>
      <c r="O414">
        <v>2.8849999999999998</v>
      </c>
      <c r="P414">
        <v>32</v>
      </c>
    </row>
    <row r="415" spans="1:16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  <c r="P415">
        <v>39</v>
      </c>
    </row>
    <row r="416" spans="1:16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22.810958904109501</v>
      </c>
      <c r="L416">
        <v>9</v>
      </c>
      <c r="M416">
        <v>16.661999999999999</v>
      </c>
      <c r="N416">
        <v>26.05</v>
      </c>
      <c r="O416">
        <v>4.694</v>
      </c>
      <c r="P416">
        <v>46</v>
      </c>
    </row>
    <row r="417" spans="1:16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  <c r="P417">
        <v>53</v>
      </c>
    </row>
    <row r="418" spans="1:16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L418">
        <v>9</v>
      </c>
      <c r="M418">
        <v>5.2239999999999904</v>
      </c>
      <c r="N418">
        <v>16.835999999999999</v>
      </c>
      <c r="O418">
        <v>5.806</v>
      </c>
      <c r="P418">
        <v>1</v>
      </c>
    </row>
    <row r="419" spans="1:16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  <c r="P419">
        <v>4</v>
      </c>
    </row>
    <row r="420" spans="1:16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  <c r="P420">
        <v>13</v>
      </c>
    </row>
    <row r="421" spans="1:16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L421">
        <v>16.515999999999998</v>
      </c>
      <c r="M421">
        <v>19.704000000000001</v>
      </c>
      <c r="N421">
        <v>26.591999999999999</v>
      </c>
      <c r="O421">
        <v>3.444</v>
      </c>
      <c r="P421">
        <v>9</v>
      </c>
    </row>
    <row r="422" spans="1:16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  <c r="P422">
        <v>2</v>
      </c>
    </row>
    <row r="423" spans="1:16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  <c r="P423">
        <v>12</v>
      </c>
    </row>
    <row r="424" spans="1:16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L424">
        <v>22.513999999999999</v>
      </c>
      <c r="M424">
        <v>22.843</v>
      </c>
      <c r="N424">
        <v>26.981000000000002</v>
      </c>
      <c r="O424">
        <v>2.069</v>
      </c>
      <c r="P424">
        <v>8</v>
      </c>
    </row>
    <row r="425" spans="1:16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  <c r="P425">
        <v>21</v>
      </c>
    </row>
    <row r="426" spans="1:16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  <c r="P426">
        <v>17</v>
      </c>
    </row>
    <row r="427" spans="1:16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  <c r="P427">
        <v>6</v>
      </c>
    </row>
    <row r="428" spans="1:16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  <c r="P428">
        <v>10</v>
      </c>
    </row>
    <row r="429" spans="1:16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L429">
        <v>5.9189999999999898</v>
      </c>
      <c r="M429">
        <v>11.5289999999999</v>
      </c>
      <c r="N429">
        <v>19.524999999999999</v>
      </c>
      <c r="O429">
        <v>3.9980000000000002</v>
      </c>
      <c r="P429">
        <v>5</v>
      </c>
    </row>
    <row r="430" spans="1:16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L430">
        <v>12.381</v>
      </c>
      <c r="M430">
        <v>11.587999999999999</v>
      </c>
      <c r="N430">
        <v>19.617999999999999</v>
      </c>
      <c r="O430">
        <v>4.0149999999999997</v>
      </c>
      <c r="P430">
        <v>13</v>
      </c>
    </row>
    <row r="431" spans="1:16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L431">
        <v>5.2239999999999904</v>
      </c>
      <c r="M431">
        <v>3.40499999999999</v>
      </c>
      <c r="N431">
        <v>12.949</v>
      </c>
      <c r="O431">
        <v>4.7720000000000002</v>
      </c>
      <c r="P431">
        <v>19</v>
      </c>
    </row>
    <row r="432" spans="1:16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22.934246575342399</v>
      </c>
      <c r="L432">
        <v>19.864999999999998</v>
      </c>
      <c r="M432">
        <v>20.564</v>
      </c>
      <c r="N432">
        <v>23.878</v>
      </c>
      <c r="O432">
        <v>1.657</v>
      </c>
      <c r="P432">
        <v>19</v>
      </c>
    </row>
    <row r="433" spans="1:16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  <c r="P433">
        <v>15</v>
      </c>
    </row>
    <row r="434" spans="1:16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21.079452054794501</v>
      </c>
      <c r="L434">
        <v>15.613</v>
      </c>
      <c r="M434">
        <v>15.157</v>
      </c>
      <c r="N434">
        <v>21.087</v>
      </c>
      <c r="O434">
        <v>2.9649999999999999</v>
      </c>
      <c r="P434">
        <v>3</v>
      </c>
    </row>
    <row r="435" spans="1:16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L435">
        <v>9.9119999999999902</v>
      </c>
      <c r="M435">
        <v>9.1499999999999897</v>
      </c>
      <c r="N435">
        <v>15.206</v>
      </c>
      <c r="O435">
        <v>3.028</v>
      </c>
      <c r="P435">
        <v>11</v>
      </c>
    </row>
    <row r="436" spans="1:16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  <c r="P436">
        <v>7</v>
      </c>
    </row>
    <row r="437" spans="1:16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  <c r="P437">
        <v>20</v>
      </c>
    </row>
    <row r="438" spans="1:16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  <c r="P438">
        <v>15</v>
      </c>
    </row>
    <row r="439" spans="1:16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  <c r="P439">
        <v>17</v>
      </c>
    </row>
    <row r="440" spans="1:16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  <c r="P440">
        <v>2</v>
      </c>
    </row>
    <row r="441" spans="1:16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  <c r="P441">
        <v>7</v>
      </c>
    </row>
    <row r="442" spans="1:16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  <c r="P442">
        <v>13</v>
      </c>
    </row>
    <row r="443" spans="1:16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L443">
        <v>19.704000000000001</v>
      </c>
      <c r="M443">
        <v>17.582000000000001</v>
      </c>
      <c r="N443">
        <v>23.571999999999999</v>
      </c>
      <c r="O443">
        <v>2.9950000000000001</v>
      </c>
      <c r="P443">
        <v>15</v>
      </c>
    </row>
    <row r="444" spans="1:16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L444">
        <v>10.507999999999999</v>
      </c>
      <c r="M444">
        <v>17.887999999999899</v>
      </c>
      <c r="N444">
        <v>25.893999999999998</v>
      </c>
      <c r="O444">
        <v>4.0030000000000001</v>
      </c>
      <c r="P444">
        <v>17</v>
      </c>
    </row>
    <row r="445" spans="1:16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L445">
        <v>14.518999999999901</v>
      </c>
      <c r="M445">
        <v>17.384</v>
      </c>
      <c r="N445">
        <v>25.173999999999999</v>
      </c>
      <c r="O445">
        <v>3.895</v>
      </c>
      <c r="P445">
        <v>19</v>
      </c>
    </row>
    <row r="446" spans="1:16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  <c r="P446">
        <v>20</v>
      </c>
    </row>
    <row r="447" spans="1:16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  <c r="P447">
        <v>9</v>
      </c>
    </row>
    <row r="448" spans="1:16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  <c r="P448">
        <v>6</v>
      </c>
    </row>
    <row r="449" spans="1:16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  <c r="P449">
        <v>13</v>
      </c>
    </row>
    <row r="450" spans="1:16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L450">
        <v>30.212</v>
      </c>
      <c r="M450">
        <v>28.175999999999998</v>
      </c>
      <c r="N450">
        <v>33.18</v>
      </c>
      <c r="O450">
        <v>2.5019999999999998</v>
      </c>
      <c r="P450">
        <v>15</v>
      </c>
    </row>
    <row r="451" spans="1:16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  <c r="P451">
        <v>17</v>
      </c>
    </row>
    <row r="452" spans="1:16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  <c r="P452">
        <v>19</v>
      </c>
    </row>
    <row r="453" spans="1:16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  <c r="P453">
        <v>21</v>
      </c>
    </row>
    <row r="454" spans="1:16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  <c r="P454">
        <v>3</v>
      </c>
    </row>
    <row r="455" spans="1:16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  <c r="P455">
        <v>1</v>
      </c>
    </row>
    <row r="456" spans="1:16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  <c r="P456">
        <v>5</v>
      </c>
    </row>
    <row r="457" spans="1:16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  <c r="P457">
        <v>8</v>
      </c>
    </row>
    <row r="458" spans="1:16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L458">
        <v>17.887999999999899</v>
      </c>
      <c r="M458">
        <v>18.635999999999999</v>
      </c>
      <c r="N458">
        <v>25.03</v>
      </c>
      <c r="O458">
        <v>3.1970000000000001</v>
      </c>
      <c r="P458">
        <v>7</v>
      </c>
    </row>
    <row r="459" spans="1:16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L459">
        <v>22.843</v>
      </c>
      <c r="M459">
        <v>21.796999999999901</v>
      </c>
      <c r="N459">
        <v>25.710999999999999</v>
      </c>
      <c r="O459">
        <v>1.9570000000000001</v>
      </c>
      <c r="P459">
        <v>9</v>
      </c>
    </row>
    <row r="460" spans="1:16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  <c r="P460">
        <v>2</v>
      </c>
    </row>
    <row r="461" spans="1:16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  <c r="P461">
        <v>6</v>
      </c>
    </row>
    <row r="462" spans="1:16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  <c r="P462">
        <v>4</v>
      </c>
    </row>
    <row r="463" spans="1:16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  <c r="P463">
        <v>12</v>
      </c>
    </row>
    <row r="464" spans="1:16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22.019178082191701</v>
      </c>
      <c r="L464">
        <v>23.178000000000001</v>
      </c>
      <c r="M464">
        <v>22.61</v>
      </c>
      <c r="N464">
        <v>26.9</v>
      </c>
      <c r="O464">
        <v>2.145</v>
      </c>
      <c r="P464">
        <v>10</v>
      </c>
    </row>
    <row r="465" spans="1:16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  <c r="P465">
        <v>11</v>
      </c>
    </row>
    <row r="466" spans="1:16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26.9753424657534</v>
      </c>
      <c r="L466">
        <v>20.823</v>
      </c>
      <c r="M466">
        <v>23.549999999999901</v>
      </c>
      <c r="N466">
        <v>29.88</v>
      </c>
      <c r="O466">
        <v>3.165</v>
      </c>
      <c r="P466">
        <v>1</v>
      </c>
    </row>
    <row r="467" spans="1:16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L467">
        <v>21.796999999999901</v>
      </c>
      <c r="M467">
        <v>22.428000000000001</v>
      </c>
      <c r="N467">
        <v>26.088000000000001</v>
      </c>
      <c r="O467">
        <v>1.83</v>
      </c>
      <c r="P467">
        <v>2</v>
      </c>
    </row>
    <row r="468" spans="1:16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  <c r="P468">
        <v>3</v>
      </c>
    </row>
    <row r="469" spans="1:16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L469">
        <v>18.635999999999999</v>
      </c>
      <c r="M469">
        <v>18.545999999999999</v>
      </c>
      <c r="N469">
        <v>23.978000000000002</v>
      </c>
      <c r="O469">
        <v>2.7160000000000002</v>
      </c>
      <c r="P469">
        <v>4</v>
      </c>
    </row>
    <row r="470" spans="1:16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  <c r="P470">
        <v>5</v>
      </c>
    </row>
    <row r="471" spans="1:16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  <c r="P471">
        <v>6</v>
      </c>
    </row>
    <row r="472" spans="1:16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L472">
        <v>25.893000000000001</v>
      </c>
      <c r="M472">
        <v>26.192999999999898</v>
      </c>
      <c r="N472">
        <v>32.280999999999999</v>
      </c>
      <c r="O472">
        <v>3.044</v>
      </c>
      <c r="P472">
        <v>7</v>
      </c>
    </row>
    <row r="473" spans="1:16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  <c r="P473">
        <v>8</v>
      </c>
    </row>
    <row r="474" spans="1:16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>
        <v>25.2602739726027</v>
      </c>
      <c r="L474">
        <v>9</v>
      </c>
      <c r="M474">
        <v>13.007999999999999</v>
      </c>
      <c r="N474">
        <v>22.443999999999999</v>
      </c>
      <c r="O474">
        <v>4.718</v>
      </c>
      <c r="P474">
        <v>9</v>
      </c>
    </row>
    <row r="475" spans="1:16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  <c r="P475">
        <v>10</v>
      </c>
    </row>
    <row r="476" spans="1:16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  <c r="P476">
        <v>11</v>
      </c>
    </row>
    <row r="477" spans="1:16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  <c r="P477">
        <v>12</v>
      </c>
    </row>
    <row r="478" spans="1:16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  <c r="P478">
        <v>1</v>
      </c>
    </row>
    <row r="479" spans="1:16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  <c r="P479">
        <v>10</v>
      </c>
    </row>
    <row r="480" spans="1:16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26.843835616438302</v>
      </c>
      <c r="L480">
        <v>25.041</v>
      </c>
      <c r="M480">
        <v>22.915999999999901</v>
      </c>
      <c r="N480">
        <v>28.4</v>
      </c>
      <c r="O480">
        <v>2.742</v>
      </c>
      <c r="P480">
        <v>23</v>
      </c>
    </row>
    <row r="481" spans="1:16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  <c r="P481">
        <v>16</v>
      </c>
    </row>
    <row r="482" spans="1:16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  <c r="P482">
        <v>23</v>
      </c>
    </row>
    <row r="483" spans="1:16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23.9890410958904</v>
      </c>
      <c r="L483">
        <v>9</v>
      </c>
      <c r="M483">
        <v>3.8620000000000001</v>
      </c>
      <c r="N483">
        <v>14.67</v>
      </c>
      <c r="O483">
        <v>5.4039999999999999</v>
      </c>
      <c r="P483">
        <v>13</v>
      </c>
    </row>
    <row r="484" spans="1:16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  <c r="P484">
        <v>6</v>
      </c>
    </row>
    <row r="485" spans="1:16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  <c r="P485">
        <v>4</v>
      </c>
    </row>
    <row r="486" spans="1:16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  <c r="P486">
        <v>13</v>
      </c>
    </row>
    <row r="487" spans="1:16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  <c r="P487">
        <v>23</v>
      </c>
    </row>
    <row r="488" spans="1:16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  <c r="P488">
        <v>3</v>
      </c>
    </row>
    <row r="489" spans="1:16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23.128767123287599</v>
      </c>
      <c r="L489">
        <v>9</v>
      </c>
      <c r="M489">
        <v>13.028</v>
      </c>
      <c r="N489">
        <v>21.826000000000001</v>
      </c>
      <c r="O489">
        <v>4.399</v>
      </c>
      <c r="P489">
        <v>8</v>
      </c>
    </row>
    <row r="490" spans="1:16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  <c r="P490">
        <v>19</v>
      </c>
    </row>
    <row r="491" spans="1:16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  <c r="P491">
        <v>23</v>
      </c>
    </row>
    <row r="492" spans="1:16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  <c r="P492">
        <v>5</v>
      </c>
    </row>
    <row r="493" spans="1:16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  <c r="P493">
        <v>19</v>
      </c>
    </row>
    <row r="494" spans="1:16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  <c r="P494">
        <v>7</v>
      </c>
    </row>
    <row r="495" spans="1:16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  <c r="P495">
        <v>13</v>
      </c>
    </row>
    <row r="496" spans="1:16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L496">
        <v>18.106000000000002</v>
      </c>
      <c r="M496">
        <v>17.392999999999901</v>
      </c>
      <c r="N496">
        <v>23.518999999999998</v>
      </c>
      <c r="O496">
        <v>3.0630000000000002</v>
      </c>
      <c r="P496">
        <v>16</v>
      </c>
    </row>
    <row r="497" spans="1:16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  <c r="P497">
        <v>11</v>
      </c>
    </row>
    <row r="498" spans="1:16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21.134246575342399</v>
      </c>
      <c r="L498">
        <v>17.945</v>
      </c>
      <c r="M498">
        <v>22.311</v>
      </c>
      <c r="N498">
        <v>29.867000000000001</v>
      </c>
      <c r="O498">
        <v>3.778</v>
      </c>
      <c r="P498">
        <v>12</v>
      </c>
    </row>
    <row r="499" spans="1:16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23.101369863013598</v>
      </c>
      <c r="L499">
        <v>20.782</v>
      </c>
      <c r="M499">
        <v>21.206</v>
      </c>
      <c r="N499">
        <v>24.03</v>
      </c>
      <c r="O499">
        <v>1.4119999999999999</v>
      </c>
      <c r="P499">
        <v>9</v>
      </c>
    </row>
    <row r="500" spans="1:16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  <c r="P500">
        <v>2</v>
      </c>
    </row>
    <row r="501" spans="1:16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  <c r="P501">
        <v>19</v>
      </c>
    </row>
    <row r="502" spans="1:16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  <c r="P502">
        <v>16</v>
      </c>
    </row>
    <row r="503" spans="1:16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  <c r="P503">
        <v>19</v>
      </c>
    </row>
    <row r="504" spans="1:16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  <c r="P504">
        <v>27</v>
      </c>
    </row>
    <row r="505" spans="1:16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  <c r="P505">
        <v>16</v>
      </c>
    </row>
    <row r="506" spans="1:16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  <c r="P506">
        <v>11</v>
      </c>
    </row>
    <row r="507" spans="1:16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  <c r="P507">
        <v>19</v>
      </c>
    </row>
    <row r="508" spans="1:16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L508">
        <v>17.392999999999901</v>
      </c>
      <c r="M508">
        <v>19.677999999999901</v>
      </c>
      <c r="N508">
        <v>25.015999999999998</v>
      </c>
      <c r="O508">
        <v>2.669</v>
      </c>
      <c r="P508">
        <v>23</v>
      </c>
    </row>
    <row r="509" spans="1:16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  <c r="P509">
        <v>4</v>
      </c>
    </row>
    <row r="510" spans="1:16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  <c r="P510">
        <v>16</v>
      </c>
    </row>
    <row r="511" spans="1:16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  <c r="P511">
        <v>19</v>
      </c>
    </row>
    <row r="512" spans="1:16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  <c r="P512">
        <v>23</v>
      </c>
    </row>
    <row r="513" spans="1:16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  <c r="P513">
        <v>27</v>
      </c>
    </row>
    <row r="514" spans="1:16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  <c r="P514">
        <v>13</v>
      </c>
    </row>
    <row r="515" spans="1:16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  <c r="P515">
        <v>12</v>
      </c>
    </row>
    <row r="516" spans="1:16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  <c r="P516">
        <v>19</v>
      </c>
    </row>
    <row r="517" spans="1:16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  <c r="P517">
        <v>23</v>
      </c>
    </row>
    <row r="518" spans="1:16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  <c r="P518">
        <v>27</v>
      </c>
    </row>
    <row r="519" spans="1:16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  <c r="P519">
        <v>5</v>
      </c>
    </row>
    <row r="520" spans="1:16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  <c r="P520">
        <v>16</v>
      </c>
    </row>
    <row r="521" spans="1:16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  <c r="P521">
        <v>19</v>
      </c>
    </row>
    <row r="522" spans="1:16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  <c r="P522">
        <v>23</v>
      </c>
    </row>
    <row r="523" spans="1:16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  <c r="P523">
        <v>1</v>
      </c>
    </row>
    <row r="524" spans="1:16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  <c r="P524">
        <v>6</v>
      </c>
    </row>
    <row r="525" spans="1:16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  <c r="P525">
        <v>7</v>
      </c>
    </row>
    <row r="526" spans="1:16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21.660273972602699</v>
      </c>
      <c r="L526">
        <v>21.39</v>
      </c>
      <c r="M526">
        <v>23.262</v>
      </c>
      <c r="N526">
        <v>29.244</v>
      </c>
      <c r="O526">
        <v>2.9910000000000001</v>
      </c>
      <c r="P526">
        <v>4</v>
      </c>
    </row>
    <row r="527" spans="1:16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L527">
        <v>26.192999999999898</v>
      </c>
      <c r="M527">
        <v>25.221</v>
      </c>
      <c r="N527">
        <v>30.465</v>
      </c>
      <c r="O527">
        <v>2.6219999999999999</v>
      </c>
      <c r="P527">
        <v>13</v>
      </c>
    </row>
    <row r="528" spans="1:16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  <c r="P528">
        <v>16</v>
      </c>
    </row>
    <row r="529" spans="1:16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  <c r="P529">
        <v>8</v>
      </c>
    </row>
    <row r="530" spans="1:16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  <c r="P530">
        <v>5</v>
      </c>
    </row>
    <row r="531" spans="1:16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  <c r="P531">
        <v>12</v>
      </c>
    </row>
    <row r="532" spans="1:16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  <c r="P532">
        <v>9</v>
      </c>
    </row>
    <row r="533" spans="1:16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  <c r="P533">
        <v>13</v>
      </c>
    </row>
    <row r="534" spans="1:16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  <c r="P534">
        <v>16</v>
      </c>
    </row>
    <row r="535" spans="1:16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  <c r="P535">
        <v>3</v>
      </c>
    </row>
    <row r="536" spans="1:16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  <c r="P536">
        <v>2</v>
      </c>
    </row>
    <row r="537" spans="1:16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21.660273972602699</v>
      </c>
      <c r="L537">
        <v>23.262</v>
      </c>
      <c r="M537">
        <v>23.988</v>
      </c>
      <c r="N537">
        <v>29.126000000000001</v>
      </c>
      <c r="O537">
        <v>2.569</v>
      </c>
      <c r="P537">
        <v>10</v>
      </c>
    </row>
    <row r="538" spans="1:16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  <c r="P538">
        <v>11</v>
      </c>
    </row>
    <row r="539" spans="1:16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  <c r="P539">
        <v>13</v>
      </c>
    </row>
    <row r="540" spans="1:16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L540">
        <v>25.221</v>
      </c>
      <c r="M540">
        <v>22.794</v>
      </c>
      <c r="N540">
        <v>27.53</v>
      </c>
      <c r="O540">
        <v>2.3679999999999999</v>
      </c>
      <c r="P540">
        <v>16</v>
      </c>
    </row>
    <row r="541" spans="1:16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  <c r="P541">
        <v>5</v>
      </c>
    </row>
    <row r="542" spans="1:16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L542">
        <v>26.298999999999999</v>
      </c>
      <c r="M542">
        <v>27.471</v>
      </c>
      <c r="N542">
        <v>31.225000000000001</v>
      </c>
      <c r="O542">
        <v>1.877</v>
      </c>
      <c r="P542">
        <v>1</v>
      </c>
    </row>
    <row r="543" spans="1:16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  <c r="P543">
        <v>6</v>
      </c>
    </row>
    <row r="544" spans="1:16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22.282191780821901</v>
      </c>
      <c r="L544">
        <v>22.61</v>
      </c>
      <c r="M544">
        <v>23.532</v>
      </c>
      <c r="N544">
        <v>27.456</v>
      </c>
      <c r="O544">
        <v>1.962</v>
      </c>
      <c r="P544">
        <v>12</v>
      </c>
    </row>
    <row r="545" spans="1:16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26.939726027397199</v>
      </c>
      <c r="L545">
        <v>26.196000000000002</v>
      </c>
      <c r="M545">
        <v>25.933</v>
      </c>
      <c r="N545">
        <v>29.747</v>
      </c>
      <c r="O545">
        <v>1.907</v>
      </c>
      <c r="P545">
        <v>11</v>
      </c>
    </row>
    <row r="546" spans="1:16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  <c r="P546">
        <v>10</v>
      </c>
    </row>
    <row r="547" spans="1:16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23.197260273972599</v>
      </c>
      <c r="L547">
        <v>21.206</v>
      </c>
      <c r="M547">
        <v>20.901</v>
      </c>
      <c r="N547">
        <v>23.655000000000001</v>
      </c>
      <c r="O547">
        <v>1.377</v>
      </c>
      <c r="P547">
        <v>3</v>
      </c>
    </row>
    <row r="548" spans="1:16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24.572602739726001</v>
      </c>
      <c r="L548">
        <v>13.407999999999999</v>
      </c>
      <c r="M548">
        <v>23.474</v>
      </c>
      <c r="N548">
        <v>30.006</v>
      </c>
      <c r="O548">
        <v>3.266</v>
      </c>
      <c r="P548">
        <v>2</v>
      </c>
    </row>
    <row r="549" spans="1:16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  <c r="P549">
        <v>4</v>
      </c>
    </row>
    <row r="550" spans="1:16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  <c r="P550">
        <v>8</v>
      </c>
    </row>
    <row r="551" spans="1:16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  <c r="P551">
        <v>7</v>
      </c>
    </row>
    <row r="552" spans="1:16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  <c r="P552">
        <v>9</v>
      </c>
    </row>
    <row r="553" spans="1:16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  <c r="P553">
        <v>1</v>
      </c>
    </row>
    <row r="554" spans="1:16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  <c r="P554">
        <v>2</v>
      </c>
    </row>
    <row r="555" spans="1:16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  <c r="P555">
        <v>3</v>
      </c>
    </row>
    <row r="556" spans="1:16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  <c r="P556">
        <v>4</v>
      </c>
    </row>
    <row r="557" spans="1:16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L557">
        <v>28.175999999999998</v>
      </c>
      <c r="M557">
        <v>29.288999999999898</v>
      </c>
      <c r="N557">
        <v>33.762999999999998</v>
      </c>
      <c r="O557">
        <v>2.2370000000000001</v>
      </c>
      <c r="P557">
        <v>5</v>
      </c>
    </row>
    <row r="558" spans="1:16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  <c r="P558">
        <v>6</v>
      </c>
    </row>
    <row r="559" spans="1:16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  <c r="P559">
        <v>7</v>
      </c>
    </row>
    <row r="560" spans="1:16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29.553424657534201</v>
      </c>
      <c r="L560">
        <v>32.503</v>
      </c>
      <c r="M560">
        <v>31.619</v>
      </c>
      <c r="N560">
        <v>34.703000000000003</v>
      </c>
      <c r="O560">
        <v>1.542</v>
      </c>
      <c r="P560">
        <v>8</v>
      </c>
    </row>
    <row r="561" spans="1:16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24.2027397260273</v>
      </c>
      <c r="L561">
        <v>23.87</v>
      </c>
      <c r="M561">
        <v>23.475000000000001</v>
      </c>
      <c r="N561">
        <v>26.657</v>
      </c>
      <c r="O561">
        <v>1.591</v>
      </c>
      <c r="P561">
        <v>9</v>
      </c>
    </row>
    <row r="562" spans="1:16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  <c r="P562">
        <v>10</v>
      </c>
    </row>
    <row r="563" spans="1:16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L563">
        <v>30.725999999999999</v>
      </c>
      <c r="M563">
        <v>31.175999999999998</v>
      </c>
      <c r="N563">
        <v>36.764000000000003</v>
      </c>
      <c r="O563">
        <v>2.794</v>
      </c>
      <c r="P563">
        <v>11</v>
      </c>
    </row>
    <row r="564" spans="1:16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  <c r="P564">
        <v>12</v>
      </c>
    </row>
    <row r="565" spans="1:16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6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6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6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6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6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6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6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6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6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6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6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17.882191780821898</v>
      </c>
      <c r="L2883">
        <v>12.507</v>
      </c>
      <c r="M2883">
        <v>16.300999999999998</v>
      </c>
      <c r="N2883">
        <v>22.873000000000001</v>
      </c>
      <c r="O2883">
        <v>3.286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17.402739726027399</v>
      </c>
      <c r="L2884">
        <v>8.2680000000000007</v>
      </c>
      <c r="M2884">
        <v>12.173999999999999</v>
      </c>
      <c r="N2884">
        <v>18.474</v>
      </c>
      <c r="O2884">
        <v>3.15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16.594520547945201</v>
      </c>
      <c r="L2885">
        <v>8.0980000000000008</v>
      </c>
      <c r="M2885">
        <v>11.006</v>
      </c>
      <c r="N2885">
        <v>18.484000000000002</v>
      </c>
      <c r="O2885">
        <v>3.7389999999999999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L2886">
        <v>12.028</v>
      </c>
      <c r="M2886">
        <v>10.715999999999999</v>
      </c>
      <c r="N2886">
        <v>18.164000000000001</v>
      </c>
      <c r="O2886">
        <v>3.7240000000000002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L2887">
        <v>1.9259999999999999</v>
      </c>
      <c r="M2887">
        <v>3.8109999999999999</v>
      </c>
      <c r="N2887">
        <v>11.941000000000001</v>
      </c>
      <c r="O2887">
        <v>4.0650000000000004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L2888">
        <v>4.2859999999999996</v>
      </c>
      <c r="M2888">
        <v>2.4609999999999999</v>
      </c>
      <c r="N2888">
        <v>9.391</v>
      </c>
      <c r="O2888">
        <v>3.4649999999999999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17.383561643835598</v>
      </c>
      <c r="L2889">
        <v>17.834</v>
      </c>
      <c r="M2889">
        <v>23.983000000000001</v>
      </c>
      <c r="N2889">
        <v>30.555</v>
      </c>
      <c r="O2889">
        <v>3.286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17.854794520547902</v>
      </c>
      <c r="L2890">
        <v>32.158000000000001</v>
      </c>
      <c r="M2890">
        <v>29.741999999999901</v>
      </c>
      <c r="N2890">
        <v>36.94</v>
      </c>
      <c r="O2890">
        <v>3.5990000000000002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L2891">
        <v>15.358000000000001</v>
      </c>
      <c r="M2891">
        <v>19.367999999999999</v>
      </c>
      <c r="N2891">
        <v>26.943999999999999</v>
      </c>
      <c r="O2891">
        <v>3.7879999999999998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17.882191780821898</v>
      </c>
      <c r="L2892">
        <v>16.300999999999998</v>
      </c>
      <c r="M2892">
        <v>17.431000000000001</v>
      </c>
      <c r="N2892">
        <v>23.131</v>
      </c>
      <c r="O2892">
        <v>2.85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17.402739726027399</v>
      </c>
      <c r="L2893">
        <v>12.173999999999999</v>
      </c>
      <c r="M2893">
        <v>13.239000000000001</v>
      </c>
      <c r="N2893">
        <v>18.809000000000001</v>
      </c>
      <c r="O2893">
        <v>2.7850000000000001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>
        <v>17.2547945205479</v>
      </c>
      <c r="L2894">
        <v>16.917000000000002</v>
      </c>
      <c r="M2894">
        <v>11.164999999999999</v>
      </c>
      <c r="N2894">
        <v>19.789000000000001</v>
      </c>
      <c r="O2894">
        <v>4.3120000000000003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10.715999999999999</v>
      </c>
      <c r="M2895">
        <v>13.558</v>
      </c>
      <c r="N2895">
        <v>20.228000000000002</v>
      </c>
      <c r="O2895">
        <v>3.335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16.594520547945201</v>
      </c>
      <c r="L2896">
        <v>11.006</v>
      </c>
      <c r="M2896">
        <v>11.4909999999999</v>
      </c>
      <c r="N2896">
        <v>17.954999999999998</v>
      </c>
      <c r="O2896">
        <v>3.2320000000000002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2.4609999999999999</v>
      </c>
      <c r="M2897">
        <v>4.0279999999999996</v>
      </c>
      <c r="N2897">
        <v>10.130000000000001</v>
      </c>
      <c r="O2897">
        <v>3.0510000000000002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3.8109999999999999</v>
      </c>
      <c r="M2898">
        <v>2.0019999999999998</v>
      </c>
      <c r="N2898">
        <v>9.09</v>
      </c>
      <c r="O2898">
        <v>3.544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>
        <v>21.819178082191701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>
        <v>21.819178082191701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33.635616438356102</v>
      </c>
      <c r="L3214">
        <v>25.49</v>
      </c>
      <c r="M3214">
        <v>25.9</v>
      </c>
      <c r="N3214">
        <v>27.658000000000001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27.7698630136986</v>
      </c>
      <c r="L3215">
        <v>33.472999999999999</v>
      </c>
      <c r="M3215">
        <v>33.374000000000002</v>
      </c>
      <c r="N3215">
        <v>35.658000000000001</v>
      </c>
      <c r="O3215">
        <v>1.1419999999999999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21.027397260273901</v>
      </c>
      <c r="L3216">
        <v>27.254000000000001</v>
      </c>
      <c r="M3216">
        <v>27.427</v>
      </c>
      <c r="N3216">
        <v>30.003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27.123287671232799</v>
      </c>
      <c r="L3217">
        <v>21.843</v>
      </c>
      <c r="M3217">
        <v>22.632999999999999</v>
      </c>
      <c r="N3217">
        <v>26.571000000000002</v>
      </c>
      <c r="O3217">
        <v>1.9690000000000001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28.350684931506802</v>
      </c>
      <c r="L3218">
        <v>28.411000000000001</v>
      </c>
      <c r="M3218">
        <v>28.251000000000001</v>
      </c>
      <c r="N3218">
        <v>29.927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24.608219178082098</v>
      </c>
      <c r="L3219">
        <v>21.751999999999999</v>
      </c>
      <c r="M3219">
        <v>21.6539999999999</v>
      </c>
      <c r="N3219">
        <v>24.047999999999998</v>
      </c>
      <c r="O3219">
        <v>1.1970000000000001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21.857534246575302</v>
      </c>
      <c r="L3220">
        <v>15.339</v>
      </c>
      <c r="M3220">
        <v>14.18</v>
      </c>
      <c r="N3220">
        <v>20.22</v>
      </c>
      <c r="O3220">
        <v>3.02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32.863013698630098</v>
      </c>
      <c r="L3236">
        <v>27.303999999999998</v>
      </c>
      <c r="M3236">
        <v>27.283999999999999</v>
      </c>
      <c r="N3236">
        <v>29.076000000000001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24.608219178082098</v>
      </c>
      <c r="L3237">
        <v>21.6539999999999</v>
      </c>
      <c r="M3237">
        <v>21.754999999999999</v>
      </c>
      <c r="N3237">
        <v>24.093</v>
      </c>
      <c r="O3237">
        <v>1.169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24.4904109589041</v>
      </c>
      <c r="L3238">
        <v>18.234000000000002</v>
      </c>
      <c r="M3238">
        <v>18.266999999999999</v>
      </c>
      <c r="N3238">
        <v>22.103000000000002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21.819178082191701</v>
      </c>
      <c r="L3239">
        <v>16.547000000000001</v>
      </c>
      <c r="M3239">
        <v>14.065999999999899</v>
      </c>
      <c r="N3239">
        <v>20.898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28.350684931506802</v>
      </c>
      <c r="L3240">
        <v>28.251000000000001</v>
      </c>
      <c r="M3240">
        <v>28.414000000000001</v>
      </c>
      <c r="N3240">
        <v>30.082000000000001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21.027397260273901</v>
      </c>
      <c r="L3241">
        <v>27.427</v>
      </c>
      <c r="M3241">
        <v>27.474</v>
      </c>
      <c r="N3241">
        <v>29.984000000000002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21.928767123287599</v>
      </c>
      <c r="L3242">
        <v>16.159999999999901</v>
      </c>
      <c r="M3242">
        <v>18.265000000000001</v>
      </c>
      <c r="N3242">
        <v>23.605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27.123287671232799</v>
      </c>
      <c r="L3245">
        <v>22.632999999999999</v>
      </c>
      <c r="M3245">
        <v>23.986000000000001</v>
      </c>
      <c r="N3245">
        <v>27.716000000000001</v>
      </c>
      <c r="O3245">
        <v>1.865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23.690410958904099</v>
      </c>
      <c r="L3249">
        <v>23.334</v>
      </c>
      <c r="M3249">
        <v>24.451000000000001</v>
      </c>
      <c r="N3249">
        <v>27.907</v>
      </c>
      <c r="O3249">
        <v>1.728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21.564383561643801</v>
      </c>
      <c r="L3250">
        <v>22.815999999999999</v>
      </c>
      <c r="M3250">
        <v>23.776</v>
      </c>
      <c r="N3250">
        <v>28.565999999999999</v>
      </c>
      <c r="O3250">
        <v>2.395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24.7260273972602</v>
      </c>
      <c r="L3251">
        <v>26.567999999999898</v>
      </c>
      <c r="M3251">
        <v>26.158999999999999</v>
      </c>
      <c r="N3251">
        <v>29.555</v>
      </c>
      <c r="O3251">
        <v>1.698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21.857534246575302</v>
      </c>
      <c r="L3252">
        <v>14.18</v>
      </c>
      <c r="M3252">
        <v>15.356999999999999</v>
      </c>
      <c r="N3252">
        <v>20.707000000000001</v>
      </c>
      <c r="O3252">
        <v>2.6749999999999998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20.838356164383502</v>
      </c>
      <c r="L3253">
        <v>16.427999999999901</v>
      </c>
      <c r="M3253">
        <v>14.04</v>
      </c>
      <c r="N3253">
        <v>20.988</v>
      </c>
      <c r="O3253">
        <v>3.4740000000000002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27.7698630136986</v>
      </c>
      <c r="L3254">
        <v>33.374000000000002</v>
      </c>
      <c r="M3254">
        <v>33.707999999999998</v>
      </c>
      <c r="N3254">
        <v>35.956000000000003</v>
      </c>
      <c r="O3254">
        <v>1.1240000000000001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23.690410958904099</v>
      </c>
      <c r="L3258">
        <v>24.451000000000001</v>
      </c>
      <c r="M3258">
        <v>24.338999999999999</v>
      </c>
      <c r="N3258">
        <v>27.614999999999998</v>
      </c>
      <c r="O3258">
        <v>1.6379999999999999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33.635616438356102</v>
      </c>
      <c r="L3260">
        <v>25.9</v>
      </c>
      <c r="M3260">
        <v>26.254000000000001</v>
      </c>
      <c r="N3260">
        <v>27.994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27.123287671232799</v>
      </c>
      <c r="L3261">
        <v>23.986000000000001</v>
      </c>
      <c r="M3261">
        <v>25.071999999999999</v>
      </c>
      <c r="N3261">
        <v>28.553999999999998</v>
      </c>
      <c r="O3261">
        <v>1.7410000000000001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22.542465753424601</v>
      </c>
      <c r="L3262">
        <v>30.004999999999999</v>
      </c>
      <c r="M3262">
        <v>29.971</v>
      </c>
      <c r="N3262">
        <v>31.850999999999999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28.350684931506802</v>
      </c>
      <c r="L3263">
        <v>28.414000000000001</v>
      </c>
      <c r="M3263">
        <v>28.367999999999999</v>
      </c>
      <c r="N3263">
        <v>30.018000000000001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22.556164383561601</v>
      </c>
      <c r="L3265">
        <v>30.643999999999998</v>
      </c>
      <c r="M3265">
        <v>29.986000000000001</v>
      </c>
      <c r="N3265">
        <v>32.298000000000002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33.635616438356102</v>
      </c>
      <c r="L3267">
        <v>26.254000000000001</v>
      </c>
      <c r="M3267">
        <v>26.565000000000001</v>
      </c>
      <c r="N3267">
        <v>28.285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27.123287671232799</v>
      </c>
      <c r="L3268">
        <v>25.071999999999999</v>
      </c>
      <c r="M3268">
        <v>25.916</v>
      </c>
      <c r="N3268">
        <v>29.186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22.542465753424601</v>
      </c>
      <c r="L3269">
        <v>29.971</v>
      </c>
      <c r="M3269">
        <v>29.959</v>
      </c>
      <c r="N3269">
        <v>31.809000000000001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27.7698630136986</v>
      </c>
      <c r="L3271">
        <v>33.707999999999998</v>
      </c>
      <c r="M3271">
        <v>33.119999999999997</v>
      </c>
      <c r="N3271">
        <v>35.32</v>
      </c>
      <c r="O3271">
        <v>1.1000000000000001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22.556164383561601</v>
      </c>
      <c r="L3272">
        <v>29.986000000000001</v>
      </c>
      <c r="M3272">
        <v>30.318999999999999</v>
      </c>
      <c r="N3272">
        <v>32.593000000000004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28.350684931506802</v>
      </c>
      <c r="L3273">
        <v>28.367999999999999</v>
      </c>
      <c r="M3273">
        <v>28.472000000000001</v>
      </c>
      <c r="N3273">
        <v>30.108000000000001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23.690410958904099</v>
      </c>
      <c r="L3274">
        <v>24.338999999999999</v>
      </c>
      <c r="M3274">
        <v>24.738</v>
      </c>
      <c r="N3274">
        <v>27.847999999999999</v>
      </c>
      <c r="O3274">
        <v>1.5549999999999999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33.657534246575302</v>
      </c>
      <c r="L3279">
        <v>26.565000000000001</v>
      </c>
      <c r="M3279">
        <v>26.802</v>
      </c>
      <c r="N3279">
        <v>28.504000000000001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32.4575342465753</v>
      </c>
      <c r="L3281">
        <v>27.893999999999998</v>
      </c>
      <c r="M3281">
        <v>27.849</v>
      </c>
      <c r="N3281">
        <v>29.651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29.375342465753398</v>
      </c>
      <c r="L3282">
        <v>21.608000000000001</v>
      </c>
      <c r="M3282">
        <v>21.713000000000001</v>
      </c>
      <c r="N3282">
        <v>23.619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20.860273972602702</v>
      </c>
      <c r="L3283">
        <v>14.04</v>
      </c>
      <c r="M3283">
        <v>15.757999999999999</v>
      </c>
      <c r="N3283">
        <v>21.47</v>
      </c>
      <c r="O3283">
        <v>2.8559999999999999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23.7123287671232</v>
      </c>
      <c r="L3284">
        <v>24.738</v>
      </c>
      <c r="M3284">
        <v>23.815000000000001</v>
      </c>
      <c r="N3284">
        <v>26.809000000000001</v>
      </c>
      <c r="O3284">
        <v>1.4970000000000001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24.7479452054794</v>
      </c>
      <c r="L3286">
        <v>26.158999999999999</v>
      </c>
      <c r="M3286">
        <v>26.789000000000001</v>
      </c>
      <c r="N3286">
        <v>30.009</v>
      </c>
      <c r="O3286">
        <v>1.61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24.630136986301299</v>
      </c>
      <c r="L3287">
        <v>21.754999999999999</v>
      </c>
      <c r="M3287">
        <v>22.23</v>
      </c>
      <c r="N3287">
        <v>24.506</v>
      </c>
      <c r="O3287">
        <v>1.1379999999999999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21.9506849315068</v>
      </c>
      <c r="L3288">
        <v>18.265000000000001</v>
      </c>
      <c r="M3288">
        <v>20.126999999999999</v>
      </c>
      <c r="N3288">
        <v>24.773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21.049315068493101</v>
      </c>
      <c r="L3289">
        <v>27.474</v>
      </c>
      <c r="M3289">
        <v>27.198</v>
      </c>
      <c r="N3289">
        <v>29.63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24.613698630136899</v>
      </c>
      <c r="L3291">
        <v>25.802</v>
      </c>
      <c r="M3291">
        <v>25.254999999999999</v>
      </c>
      <c r="N3291">
        <v>27.643000000000001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22.578082191780801</v>
      </c>
      <c r="L3292">
        <v>30.318999999999999</v>
      </c>
      <c r="M3292">
        <v>30.567999999999898</v>
      </c>
      <c r="N3292">
        <v>32.811999999999998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32.884931506849298</v>
      </c>
      <c r="L3293">
        <v>27.283999999999999</v>
      </c>
      <c r="M3293">
        <v>27.391999999999999</v>
      </c>
      <c r="N3293">
        <v>29.166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21.841095890410902</v>
      </c>
      <c r="L3295">
        <v>14.065999999999899</v>
      </c>
      <c r="M3295">
        <v>16.782</v>
      </c>
      <c r="N3295">
        <v>22.39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20.893150684931499</v>
      </c>
      <c r="L3297">
        <v>9</v>
      </c>
      <c r="M3297">
        <v>12.2549999999999</v>
      </c>
      <c r="N3297">
        <v>20.734999999999999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27.791780821917801</v>
      </c>
      <c r="L3299">
        <v>33.119999999999997</v>
      </c>
      <c r="M3299">
        <v>33.29</v>
      </c>
      <c r="N3299">
        <v>35.466000000000001</v>
      </c>
      <c r="O3299">
        <v>1.0880000000000001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28.372602739725998</v>
      </c>
      <c r="L3301">
        <v>28.472000000000001</v>
      </c>
      <c r="M3301">
        <v>28.468</v>
      </c>
      <c r="N3301">
        <v>30.09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24.512328767123201</v>
      </c>
      <c r="L3303">
        <v>18.266999999999999</v>
      </c>
      <c r="M3303">
        <v>18.960999999999999</v>
      </c>
      <c r="N3303">
        <v>22.527000000000001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26.671232876712299</v>
      </c>
      <c r="L3304">
        <v>19.873999999999999</v>
      </c>
      <c r="M3304">
        <v>19.751000000000001</v>
      </c>
      <c r="N3304">
        <v>24.103000000000002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27.145205479451999</v>
      </c>
      <c r="L3305">
        <v>25.916</v>
      </c>
      <c r="M3305">
        <v>24.785</v>
      </c>
      <c r="N3305">
        <v>27.908999999999999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23.7123287671232</v>
      </c>
      <c r="L3309">
        <v>23.815000000000001</v>
      </c>
      <c r="M3309">
        <v>23.524999999999999</v>
      </c>
      <c r="N3309">
        <v>26.411000000000001</v>
      </c>
      <c r="O3309">
        <v>1.4430000000000001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29.972602739726</v>
      </c>
      <c r="L3310">
        <v>17.085000000000001</v>
      </c>
      <c r="M3310">
        <v>16.815999999999999</v>
      </c>
      <c r="N3310">
        <v>20.126000000000001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21.049315068493101</v>
      </c>
      <c r="L3311">
        <v>27.198</v>
      </c>
      <c r="M3311">
        <v>27.518999999999998</v>
      </c>
      <c r="N3311">
        <v>29.911000000000001</v>
      </c>
      <c r="O3311">
        <v>1.196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27.145205479451999</v>
      </c>
      <c r="L3312">
        <v>24.785</v>
      </c>
      <c r="M3312">
        <v>25.006</v>
      </c>
      <c r="N3312">
        <v>28.012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21.841095890410902</v>
      </c>
      <c r="L3313">
        <v>16.782</v>
      </c>
      <c r="M3313">
        <v>18.228000000000002</v>
      </c>
      <c r="N3313">
        <v>23.166</v>
      </c>
      <c r="O3313">
        <v>2.4689999999999999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24.630136986301299</v>
      </c>
      <c r="L3314">
        <v>22.23</v>
      </c>
      <c r="M3314">
        <v>22.076000000000001</v>
      </c>
      <c r="N3314">
        <v>24.308</v>
      </c>
      <c r="O3314">
        <v>1.1160000000000001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20.860273972602702</v>
      </c>
      <c r="L3315">
        <v>15.757999999999999</v>
      </c>
      <c r="M3315">
        <v>14.808999999999999</v>
      </c>
      <c r="N3315">
        <v>20.021000000000001</v>
      </c>
      <c r="O3315">
        <v>2.6059999999999999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26.671232876712299</v>
      </c>
      <c r="L3317">
        <v>19.751000000000001</v>
      </c>
      <c r="M3317">
        <v>20.861000000000001</v>
      </c>
      <c r="N3317">
        <v>24.856999999999999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29.375342465753398</v>
      </c>
      <c r="L3319">
        <v>21.713000000000001</v>
      </c>
      <c r="M3319">
        <v>21.658999999999999</v>
      </c>
      <c r="N3319">
        <v>23.539000000000001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21.9506849315068</v>
      </c>
      <c r="L3320">
        <v>20.126999999999999</v>
      </c>
      <c r="M3320">
        <v>18.960999999999999</v>
      </c>
      <c r="N3320">
        <v>23.263000000000002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24.613698630136899</v>
      </c>
      <c r="L3321">
        <v>25.254999999999999</v>
      </c>
      <c r="M3321">
        <v>25.712</v>
      </c>
      <c r="N3321">
        <v>28.053999999999998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20.893150684931499</v>
      </c>
      <c r="L3322">
        <v>12.2549999999999</v>
      </c>
      <c r="M3322">
        <v>18.741999999999901</v>
      </c>
      <c r="N3322">
        <v>25.207999999999998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28.372602739725998</v>
      </c>
      <c r="L3323">
        <v>28.468</v>
      </c>
      <c r="M3323">
        <v>28.37</v>
      </c>
      <c r="N3323">
        <v>29.98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24.512328767123201</v>
      </c>
      <c r="L3324">
        <v>18.960999999999999</v>
      </c>
      <c r="M3324">
        <v>19.414999999999999</v>
      </c>
      <c r="N3324">
        <v>22.780999999999999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32.4575342465753</v>
      </c>
      <c r="L3325">
        <v>27.849</v>
      </c>
      <c r="M3325">
        <v>27.498000000000001</v>
      </c>
      <c r="N3325">
        <v>29.282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27.791780821917801</v>
      </c>
      <c r="L3327">
        <v>33.29</v>
      </c>
      <c r="M3327">
        <v>33.36</v>
      </c>
      <c r="N3327">
        <v>35.491999999999997</v>
      </c>
      <c r="O3327">
        <v>1.0660000000000001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32.884931506849298</v>
      </c>
      <c r="L3328">
        <v>27.391999999999999</v>
      </c>
      <c r="M3328">
        <v>27.58</v>
      </c>
      <c r="N3328">
        <v>29.332000000000001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26.926027397260199</v>
      </c>
      <c r="L3329">
        <v>33.466999999999999</v>
      </c>
      <c r="M3329">
        <v>33.341999999999999</v>
      </c>
      <c r="N3329">
        <v>34.826000000000001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24.7479452054794</v>
      </c>
      <c r="L3330">
        <v>26.789000000000001</v>
      </c>
      <c r="M3330">
        <v>26.635999999999999</v>
      </c>
      <c r="N3330">
        <v>29.706</v>
      </c>
      <c r="O3330">
        <v>1.5349999999999999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24.613698630136899</v>
      </c>
      <c r="L3331">
        <v>25.712</v>
      </c>
      <c r="M3331">
        <v>25.434999999999999</v>
      </c>
      <c r="N3331">
        <v>27.736999999999998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33.657534246575302</v>
      </c>
      <c r="L3332">
        <v>26.802</v>
      </c>
      <c r="M3332">
        <v>27.141999999999999</v>
      </c>
      <c r="N3332">
        <v>28.83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22.578082191780801</v>
      </c>
      <c r="L3334">
        <v>30.567999999999898</v>
      </c>
      <c r="M3334">
        <v>30.515999999999998</v>
      </c>
      <c r="N3334">
        <v>32.707999999999998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21.049315068493101</v>
      </c>
      <c r="L3335">
        <v>27.518999999999998</v>
      </c>
      <c r="M3335">
        <v>27.465</v>
      </c>
      <c r="N3335">
        <v>29.795000000000002</v>
      </c>
      <c r="O3335">
        <v>1.165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22.578082191780801</v>
      </c>
      <c r="L3338">
        <v>30.515999999999998</v>
      </c>
      <c r="M3338">
        <v>30.952000000000002</v>
      </c>
      <c r="N3338">
        <v>33.106000000000002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33.657534246575302</v>
      </c>
      <c r="L3340">
        <v>27.141999999999999</v>
      </c>
      <c r="M3340">
        <v>27.323999999999899</v>
      </c>
      <c r="N3340">
        <v>28.994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32.884931506849298</v>
      </c>
      <c r="L3342">
        <v>27.58</v>
      </c>
      <c r="M3342">
        <v>27.565999999999999</v>
      </c>
      <c r="N3342">
        <v>29.297999999999998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27.791780821917801</v>
      </c>
      <c r="L3343">
        <v>33.36</v>
      </c>
      <c r="M3343">
        <v>32.814999999999998</v>
      </c>
      <c r="N3343">
        <v>34.908999999999999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24.7479452054794</v>
      </c>
      <c r="L3344">
        <v>26.635999999999999</v>
      </c>
      <c r="M3344">
        <v>27.468</v>
      </c>
      <c r="N3344">
        <v>30.423999999999999</v>
      </c>
      <c r="O3344">
        <v>1.478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24.613698630136899</v>
      </c>
      <c r="L3346">
        <v>25.434999999999999</v>
      </c>
      <c r="M3346">
        <v>25.67</v>
      </c>
      <c r="N3346">
        <v>27.914000000000001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26.926027397260199</v>
      </c>
      <c r="L3347">
        <v>33.341999999999999</v>
      </c>
      <c r="M3347">
        <v>33.148000000000003</v>
      </c>
      <c r="N3347">
        <v>34.624000000000002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21.049315068493101</v>
      </c>
      <c r="L3348">
        <v>27.465</v>
      </c>
      <c r="M3348">
        <v>27.221</v>
      </c>
      <c r="N3348">
        <v>29.495000000000001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31.923287671232799</v>
      </c>
      <c r="L3355">
        <v>29.289000000000001</v>
      </c>
      <c r="M3355">
        <v>29.437999999999999</v>
      </c>
      <c r="N3355">
        <v>30.891999999999999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34.832876712328698</v>
      </c>
      <c r="L3356">
        <v>28.64</v>
      </c>
      <c r="M3356">
        <v>28.724999999999898</v>
      </c>
      <c r="N3356">
        <v>30.420999999999999</v>
      </c>
      <c r="O3356">
        <v>0.84799999999999998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24.139726027397199</v>
      </c>
      <c r="L3357">
        <v>26.66</v>
      </c>
      <c r="M3357">
        <v>26.600999999999999</v>
      </c>
      <c r="N3357">
        <v>30.530999999999999</v>
      </c>
      <c r="O3357">
        <v>1.9650000000000001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32.512328767123201</v>
      </c>
      <c r="L3358">
        <v>27.498000000000001</v>
      </c>
      <c r="M3358">
        <v>27.350999999999999</v>
      </c>
      <c r="N3358">
        <v>29.119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21.934246575342399</v>
      </c>
      <c r="L3359">
        <v>15.356999999999999</v>
      </c>
      <c r="M3359">
        <v>15.074999999999999</v>
      </c>
      <c r="N3359">
        <v>20.137</v>
      </c>
      <c r="O3359">
        <v>2.5310000000000001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26.9808219178082</v>
      </c>
      <c r="L3361">
        <v>33.148000000000003</v>
      </c>
      <c r="M3361">
        <v>33.005000000000003</v>
      </c>
      <c r="N3361">
        <v>34.478999999999999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29.430136986301299</v>
      </c>
      <c r="L3368">
        <v>21.658999999999999</v>
      </c>
      <c r="M3368">
        <v>21.474</v>
      </c>
      <c r="N3368">
        <v>23.338000000000001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20.915068493150599</v>
      </c>
      <c r="L3370">
        <v>14.808999999999999</v>
      </c>
      <c r="M3370">
        <v>17.558</v>
      </c>
      <c r="N3370">
        <v>22.24</v>
      </c>
      <c r="O3370">
        <v>2.3410000000000002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23.786301369863001</v>
      </c>
      <c r="L3371">
        <v>24.329000000000001</v>
      </c>
      <c r="M3371">
        <v>24.28</v>
      </c>
      <c r="N3371">
        <v>26.302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22.432876712328699</v>
      </c>
      <c r="L3372">
        <v>22.585000000000001</v>
      </c>
      <c r="M3372">
        <v>22.463000000000001</v>
      </c>
      <c r="N3372">
        <v>24.381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30.027397260273901</v>
      </c>
      <c r="L3373">
        <v>16.815999999999999</v>
      </c>
      <c r="M3373">
        <v>16.475999999999999</v>
      </c>
      <c r="N3373">
        <v>19.684000000000001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24.802739726027301</v>
      </c>
      <c r="L3374">
        <v>27.468</v>
      </c>
      <c r="M3374">
        <v>28.198999999999899</v>
      </c>
      <c r="N3374">
        <v>31.068999999999999</v>
      </c>
      <c r="O3374">
        <v>1.4350000000000001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27.846575342465702</v>
      </c>
      <c r="L3375">
        <v>32.814999999999998</v>
      </c>
      <c r="M3375">
        <v>32.713999999999999</v>
      </c>
      <c r="N3375">
        <v>34.776000000000003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22.4</v>
      </c>
      <c r="L3377">
        <v>9</v>
      </c>
      <c r="M3377">
        <v>16.023</v>
      </c>
      <c r="N3377">
        <v>24.844999999999999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18.120547945205399</v>
      </c>
      <c r="L3379">
        <v>9</v>
      </c>
      <c r="M3379">
        <v>5.1890000000000001</v>
      </c>
      <c r="N3379">
        <v>16.567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22.432876712328699</v>
      </c>
      <c r="L3381">
        <v>22.463000000000001</v>
      </c>
      <c r="M3381">
        <v>22.652999999999999</v>
      </c>
      <c r="N3381">
        <v>24.548999999999999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29.430136986301299</v>
      </c>
      <c r="L3382">
        <v>21.474</v>
      </c>
      <c r="M3382">
        <v>21.529</v>
      </c>
      <c r="N3382">
        <v>23.373000000000001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34.832876712328698</v>
      </c>
      <c r="L3384">
        <v>28.724999999999898</v>
      </c>
      <c r="M3384">
        <v>28.83</v>
      </c>
      <c r="N3384">
        <v>30.52</v>
      </c>
      <c r="O3384">
        <v>0.84499999999999997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23.786301369863001</v>
      </c>
      <c r="L3386">
        <v>24.28</v>
      </c>
      <c r="M3386">
        <v>24.141999999999999</v>
      </c>
      <c r="N3386">
        <v>26.141999999999999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18.120547945205399</v>
      </c>
      <c r="L3387">
        <v>5.1890000000000001</v>
      </c>
      <c r="M3387">
        <v>4.9929999999999897</v>
      </c>
      <c r="N3387">
        <v>14.888999999999999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26.9808219178082</v>
      </c>
      <c r="L3388">
        <v>33.005000000000003</v>
      </c>
      <c r="M3388">
        <v>33.028999999999897</v>
      </c>
      <c r="N3388">
        <v>34.506999999999998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20.123287671232799</v>
      </c>
      <c r="L3389">
        <v>18.896999999999998</v>
      </c>
      <c r="M3389">
        <v>20.337</v>
      </c>
      <c r="N3389">
        <v>25.317</v>
      </c>
      <c r="O3389">
        <v>2.4900000000000002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21.934246575342399</v>
      </c>
      <c r="L3390">
        <v>15.074999999999999</v>
      </c>
      <c r="M3390">
        <v>16.263999999999999</v>
      </c>
      <c r="N3390">
        <v>20.882000000000001</v>
      </c>
      <c r="O3390">
        <v>2.3090000000000002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26.189041095890399</v>
      </c>
      <c r="L3391">
        <v>22.512</v>
      </c>
      <c r="M3391">
        <v>22.117999999999999</v>
      </c>
      <c r="N3391">
        <v>24.498000000000001</v>
      </c>
      <c r="O3391">
        <v>1.19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32.512328767123201</v>
      </c>
      <c r="L3392">
        <v>27.350999999999999</v>
      </c>
      <c r="M3392">
        <v>27.452999999999999</v>
      </c>
      <c r="N3392">
        <v>29.215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21.7671232876712</v>
      </c>
      <c r="L3394">
        <v>13.877999999999901</v>
      </c>
      <c r="M3394">
        <v>14.183999999999999</v>
      </c>
      <c r="N3394">
        <v>18.018000000000001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24.139726027397199</v>
      </c>
      <c r="L3396">
        <v>26.600999999999999</v>
      </c>
      <c r="M3396">
        <v>27.215</v>
      </c>
      <c r="N3396">
        <v>30.998999999999999</v>
      </c>
      <c r="O3396">
        <v>1.8919999999999999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24.794520547945201</v>
      </c>
      <c r="L3397">
        <v>22.210999999999999</v>
      </c>
      <c r="M3397">
        <v>22.439</v>
      </c>
      <c r="N3397">
        <v>24.548999999999999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29.558904109589001</v>
      </c>
      <c r="L3398">
        <v>25.088000000000001</v>
      </c>
      <c r="M3398">
        <v>25.009</v>
      </c>
      <c r="N3398">
        <v>26.535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20.915068493150599</v>
      </c>
      <c r="L3399">
        <v>17.558</v>
      </c>
      <c r="M3399">
        <v>17.015000000000001</v>
      </c>
      <c r="N3399">
        <v>21.433</v>
      </c>
      <c r="O3399">
        <v>2.2090000000000001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27.846575342465702</v>
      </c>
      <c r="L3400">
        <v>32.713999999999999</v>
      </c>
      <c r="M3400">
        <v>32.741999999999997</v>
      </c>
      <c r="N3400">
        <v>34.802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30.027397260273901</v>
      </c>
      <c r="L3401">
        <v>16.475999999999999</v>
      </c>
      <c r="M3401">
        <v>17.329999999999998</v>
      </c>
      <c r="N3401">
        <v>20.434000000000001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22.4</v>
      </c>
      <c r="L3402">
        <v>16.023</v>
      </c>
      <c r="M3402">
        <v>16.503</v>
      </c>
      <c r="N3402">
        <v>23.382999999999999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26.9808219178082</v>
      </c>
      <c r="L3405">
        <v>33.028999999999897</v>
      </c>
      <c r="M3405">
        <v>33.088000000000001</v>
      </c>
      <c r="N3405">
        <v>34.558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34.832876712328698</v>
      </c>
      <c r="L3407">
        <v>28.83</v>
      </c>
      <c r="M3407">
        <v>28.881</v>
      </c>
      <c r="N3407">
        <v>30.553000000000001</v>
      </c>
      <c r="O3407">
        <v>0.83599999999999997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27.846575342465702</v>
      </c>
      <c r="L3408">
        <v>32.741999999999997</v>
      </c>
      <c r="M3408">
        <v>32.462999999999901</v>
      </c>
      <c r="N3408">
        <v>34.482999999999997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31.923287671232799</v>
      </c>
      <c r="L3410">
        <v>29.437999999999999</v>
      </c>
      <c r="M3410">
        <v>29.637</v>
      </c>
      <c r="N3410">
        <v>31.087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24.139726027397199</v>
      </c>
      <c r="L3412">
        <v>27.215</v>
      </c>
      <c r="M3412">
        <v>27.608000000000001</v>
      </c>
      <c r="N3412">
        <v>31.134</v>
      </c>
      <c r="O3412">
        <v>1.7629999999999999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24.802739726027301</v>
      </c>
      <c r="L3413">
        <v>28.198999999999899</v>
      </c>
      <c r="M3413">
        <v>28.126000000000001</v>
      </c>
      <c r="N3413">
        <v>30.882000000000001</v>
      </c>
      <c r="O3413">
        <v>1.3779999999999999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32.512328767123201</v>
      </c>
      <c r="L3415">
        <v>27.452999999999999</v>
      </c>
      <c r="M3415">
        <v>27.213999999999999</v>
      </c>
      <c r="N3415">
        <v>28.96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24.139726027397199</v>
      </c>
      <c r="L3416">
        <v>27.608000000000001</v>
      </c>
      <c r="M3416">
        <v>28.978999999999999</v>
      </c>
      <c r="N3416">
        <v>32.326999999999998</v>
      </c>
      <c r="O3416">
        <v>1.6739999999999999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31.7095890410958</v>
      </c>
      <c r="L3417">
        <v>31.213000000000001</v>
      </c>
      <c r="M3417">
        <v>31.338999999999999</v>
      </c>
      <c r="N3417">
        <v>32.914999999999999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26.9808219178082</v>
      </c>
      <c r="L3418">
        <v>33.088000000000001</v>
      </c>
      <c r="M3418">
        <v>33.069999999999901</v>
      </c>
      <c r="N3418">
        <v>34.531999999999996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31.923287671232799</v>
      </c>
      <c r="L3421">
        <v>29.637</v>
      </c>
      <c r="M3421">
        <v>29.465</v>
      </c>
      <c r="N3421">
        <v>30.911000000000001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32.4520547945205</v>
      </c>
      <c r="L3422">
        <v>31.811999999999902</v>
      </c>
      <c r="M3422">
        <v>32.002000000000002</v>
      </c>
      <c r="N3422">
        <v>33.694000000000003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24.802739726027301</v>
      </c>
      <c r="L3424">
        <v>28.126000000000001</v>
      </c>
      <c r="M3424">
        <v>28.326999999999899</v>
      </c>
      <c r="N3424">
        <v>30.978999999999999</v>
      </c>
      <c r="O3424">
        <v>1.3260000000000001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34.832876712328698</v>
      </c>
      <c r="L3425">
        <v>28.881</v>
      </c>
      <c r="M3425">
        <v>28.867000000000001</v>
      </c>
      <c r="N3425">
        <v>30.521000000000001</v>
      </c>
      <c r="O3425">
        <v>0.82699999999999996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32.512328767123201</v>
      </c>
      <c r="L3426">
        <v>27.213999999999999</v>
      </c>
      <c r="M3426">
        <v>27.172000000000001</v>
      </c>
      <c r="N3426">
        <v>28.898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27.846575342465702</v>
      </c>
      <c r="L3427">
        <v>32.462999999999901</v>
      </c>
      <c r="M3427">
        <v>31.966000000000001</v>
      </c>
      <c r="N3427">
        <v>33.954000000000001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28.4465753424657</v>
      </c>
      <c r="L3428">
        <v>26.573</v>
      </c>
      <c r="M3428">
        <v>26.761999999999901</v>
      </c>
      <c r="N3428">
        <v>28.24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25.865753424657498</v>
      </c>
      <c r="L3429">
        <v>24.881</v>
      </c>
      <c r="M3429">
        <v>25.076000000000001</v>
      </c>
      <c r="N3429">
        <v>26.812000000000001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21.9534246575342</v>
      </c>
      <c r="L3430">
        <v>16.263999999999999</v>
      </c>
      <c r="M3430">
        <v>18.495999999999999</v>
      </c>
      <c r="N3430">
        <v>22.646000000000001</v>
      </c>
      <c r="O3430">
        <v>2.0750000000000002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28.4465753424657</v>
      </c>
      <c r="L3431">
        <v>28.37</v>
      </c>
      <c r="M3431">
        <v>28.260999999999999</v>
      </c>
      <c r="N3431">
        <v>29.856999999999999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33.887671232876698</v>
      </c>
      <c r="L3432">
        <v>27.567999999999898</v>
      </c>
      <c r="M3432">
        <v>27.425999999999998</v>
      </c>
      <c r="N3432">
        <v>28.962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28.547945205479401</v>
      </c>
      <c r="L3433">
        <v>28.137</v>
      </c>
      <c r="M3433">
        <v>27.866</v>
      </c>
      <c r="N3433">
        <v>29.446000000000002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31.942465753424599</v>
      </c>
      <c r="L3435">
        <v>29.465</v>
      </c>
      <c r="M3435">
        <v>29.512999999999899</v>
      </c>
      <c r="N3435">
        <v>30.954999999999998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31.016438356164301</v>
      </c>
      <c r="L3436">
        <v>24.745999999999999</v>
      </c>
      <c r="M3436">
        <v>24.854999999999901</v>
      </c>
      <c r="N3436">
        <v>26.518999999999998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21.660273972602699</v>
      </c>
      <c r="L3437">
        <v>23.776</v>
      </c>
      <c r="M3437">
        <v>23.604999999999901</v>
      </c>
      <c r="N3437">
        <v>27.922999999999998</v>
      </c>
      <c r="O3437">
        <v>2.1589999999999998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33.646575342465702</v>
      </c>
      <c r="L3438">
        <v>20.097999999999999</v>
      </c>
      <c r="M3438">
        <v>20.157999999999902</v>
      </c>
      <c r="N3438">
        <v>22.271999999999998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22.4520547945205</v>
      </c>
      <c r="L3439">
        <v>22.652999999999999</v>
      </c>
      <c r="M3439">
        <v>22.402000000000001</v>
      </c>
      <c r="N3439">
        <v>24.28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33.731506849314997</v>
      </c>
      <c r="L3441">
        <v>27.323999999999899</v>
      </c>
      <c r="M3441">
        <v>27.454999999999998</v>
      </c>
      <c r="N3441">
        <v>29.109000000000002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22.419178082191699</v>
      </c>
      <c r="L3444">
        <v>16.503</v>
      </c>
      <c r="M3444">
        <v>18.5869999999999</v>
      </c>
      <c r="N3444">
        <v>24.140999999999998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24.821917808219101</v>
      </c>
      <c r="L3447">
        <v>28.326999999999899</v>
      </c>
      <c r="M3447">
        <v>28.8</v>
      </c>
      <c r="N3447">
        <v>31.39</v>
      </c>
      <c r="O3447">
        <v>1.2949999999999999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32.958904109589</v>
      </c>
      <c r="L3448">
        <v>27.565999999999999</v>
      </c>
      <c r="M3448">
        <v>27.675999999999998</v>
      </c>
      <c r="N3448">
        <v>29.39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29.4493150684931</v>
      </c>
      <c r="L3449">
        <v>21.529</v>
      </c>
      <c r="M3449">
        <v>21.797999999999998</v>
      </c>
      <c r="N3449">
        <v>23.616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21.123287671232799</v>
      </c>
      <c r="L3450">
        <v>27.221</v>
      </c>
      <c r="M3450">
        <v>27.06</v>
      </c>
      <c r="N3450">
        <v>29.277999999999999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20.934246575342399</v>
      </c>
      <c r="L3451">
        <v>17.015000000000001</v>
      </c>
      <c r="M3451">
        <v>17.948</v>
      </c>
      <c r="N3451">
        <v>21.966000000000001</v>
      </c>
      <c r="O3451">
        <v>2.0089999999999999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20.890410958904098</v>
      </c>
      <c r="L3452">
        <v>26.41</v>
      </c>
      <c r="M3452">
        <v>25.419</v>
      </c>
      <c r="N3452">
        <v>28.629000000000001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30.046575342465701</v>
      </c>
      <c r="L3453">
        <v>17.329999999999998</v>
      </c>
      <c r="M3453">
        <v>17.004999999999999</v>
      </c>
      <c r="N3453">
        <v>20.015000000000001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21.123287671232799</v>
      </c>
      <c r="L3454">
        <v>27.06</v>
      </c>
      <c r="M3454">
        <v>27.25</v>
      </c>
      <c r="N3454">
        <v>29.443999999999999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22.4520547945205</v>
      </c>
      <c r="L3455">
        <v>22.402000000000001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22.419178082191699</v>
      </c>
      <c r="L3456">
        <v>18.5869999999999</v>
      </c>
      <c r="M3456">
        <v>18.754999999999999</v>
      </c>
      <c r="N3456">
        <v>23.710999999999999</v>
      </c>
      <c r="O3456">
        <v>2.4780000000000002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21.9534246575342</v>
      </c>
      <c r="L3457">
        <v>18.495999999999999</v>
      </c>
      <c r="M3457">
        <v>17.837</v>
      </c>
      <c r="N3457">
        <v>21.786999999999999</v>
      </c>
      <c r="O3457">
        <v>1.9750000000000001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28.547945205479401</v>
      </c>
      <c r="L3458">
        <v>27.866</v>
      </c>
      <c r="M3458">
        <v>27.99</v>
      </c>
      <c r="N3458">
        <v>29.565999999999999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31.016438356164301</v>
      </c>
      <c r="L3460">
        <v>24.854999999999901</v>
      </c>
      <c r="M3460">
        <v>24.823</v>
      </c>
      <c r="N3460">
        <v>26.475000000000001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21.660273972602699</v>
      </c>
      <c r="L3462">
        <v>23.604999999999901</v>
      </c>
      <c r="M3462">
        <v>24.939999999999898</v>
      </c>
      <c r="N3462">
        <v>28.995999999999999</v>
      </c>
      <c r="O3462">
        <v>2.028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27.684931506849299</v>
      </c>
      <c r="L3463">
        <v>21.19</v>
      </c>
      <c r="M3463">
        <v>22.027000000000001</v>
      </c>
      <c r="N3463">
        <v>25.369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20.890410958904098</v>
      </c>
      <c r="L3464">
        <v>25.419</v>
      </c>
      <c r="M3464">
        <v>25.259999999999899</v>
      </c>
      <c r="N3464">
        <v>28.321999999999999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30.046575342465701</v>
      </c>
      <c r="L3465">
        <v>17.004999999999999</v>
      </c>
      <c r="M3465">
        <v>17.478999999999999</v>
      </c>
      <c r="N3465">
        <v>20.369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33.887671232876698</v>
      </c>
      <c r="L3466">
        <v>27.425999999999998</v>
      </c>
      <c r="M3466">
        <v>27.148999999999901</v>
      </c>
      <c r="N3466">
        <v>28.678999999999998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33.646575342465702</v>
      </c>
      <c r="L3468">
        <v>20.157999999999902</v>
      </c>
      <c r="M3468">
        <v>20.577000000000002</v>
      </c>
      <c r="N3468">
        <v>22.655000000000001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28.4465753424657</v>
      </c>
      <c r="L3469">
        <v>28.260999999999999</v>
      </c>
      <c r="M3469">
        <v>28.132000000000001</v>
      </c>
      <c r="N3469">
        <v>29.718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29.4493150684931</v>
      </c>
      <c r="L3470">
        <v>21.797999999999998</v>
      </c>
      <c r="M3470">
        <v>21.759</v>
      </c>
      <c r="N3470">
        <v>23.559000000000001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20.934246575342399</v>
      </c>
      <c r="L3471">
        <v>17.948</v>
      </c>
      <c r="M3471">
        <v>17.375999999999902</v>
      </c>
      <c r="N3471">
        <v>21.2</v>
      </c>
      <c r="O3471">
        <v>1.9119999999999999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31.942465753424599</v>
      </c>
      <c r="L3472">
        <v>29.512999999999899</v>
      </c>
      <c r="M3472">
        <v>29.692</v>
      </c>
      <c r="N3472">
        <v>31.13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24.821917808219101</v>
      </c>
      <c r="L3473">
        <v>28.8</v>
      </c>
      <c r="M3473">
        <v>29.087</v>
      </c>
      <c r="N3473">
        <v>31.594999999999999</v>
      </c>
      <c r="O3473">
        <v>1.254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33.731506849314997</v>
      </c>
      <c r="L3474">
        <v>27.454999999999998</v>
      </c>
      <c r="M3474">
        <v>27.547999999999998</v>
      </c>
      <c r="N3474">
        <v>29.186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28.4465753424657</v>
      </c>
      <c r="L3475">
        <v>26.761999999999901</v>
      </c>
      <c r="M3475">
        <v>26.788</v>
      </c>
      <c r="N3475">
        <v>28.257999999999999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21.123287671232799</v>
      </c>
      <c r="L3477">
        <v>27.25</v>
      </c>
      <c r="M3477">
        <v>26.891999999999999</v>
      </c>
      <c r="N3477">
        <v>29.047999999999998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32.958904109589</v>
      </c>
      <c r="L3479">
        <v>27.675999999999998</v>
      </c>
      <c r="M3479">
        <v>27.866999999999901</v>
      </c>
      <c r="N3479">
        <v>29.562999999999999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21.660273972602699</v>
      </c>
      <c r="L3481">
        <v>24.939999999999898</v>
      </c>
      <c r="M3481">
        <v>25.143000000000001</v>
      </c>
      <c r="N3481">
        <v>28.887</v>
      </c>
      <c r="O3481">
        <v>1.8720000000000001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25.865753424657498</v>
      </c>
      <c r="L3482">
        <v>25.076000000000001</v>
      </c>
      <c r="M3482">
        <v>25.05</v>
      </c>
      <c r="N3482">
        <v>26.768000000000001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28.547945205479401</v>
      </c>
      <c r="L3483">
        <v>27.99</v>
      </c>
      <c r="M3483">
        <v>27.760999999999999</v>
      </c>
      <c r="N3483">
        <v>29.329000000000001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31.942465753424599</v>
      </c>
      <c r="L3484">
        <v>29.692</v>
      </c>
      <c r="M3484">
        <v>29.884999999999899</v>
      </c>
      <c r="N3484">
        <v>31.318999999999999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32.958904109589</v>
      </c>
      <c r="L3485">
        <v>27.866999999999901</v>
      </c>
      <c r="M3485">
        <v>28.085000000000001</v>
      </c>
      <c r="N3485">
        <v>29.763000000000002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24.821917808219101</v>
      </c>
      <c r="L3487">
        <v>29.087</v>
      </c>
      <c r="M3487">
        <v>29.035</v>
      </c>
      <c r="N3487">
        <v>31.466999999999999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33.731506849314997</v>
      </c>
      <c r="L3489">
        <v>27.547999999999998</v>
      </c>
      <c r="M3489">
        <v>27.364000000000001</v>
      </c>
      <c r="N3489">
        <v>28.992000000000001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21.660273972602699</v>
      </c>
      <c r="L3491">
        <v>25.143000000000001</v>
      </c>
      <c r="M3491">
        <v>25.998999999999999</v>
      </c>
      <c r="N3491">
        <v>29.501000000000001</v>
      </c>
      <c r="O3491">
        <v>1.7509999999999999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25.865753424657498</v>
      </c>
      <c r="L3492">
        <v>25.05</v>
      </c>
      <c r="M3492">
        <v>25.198999999999899</v>
      </c>
      <c r="N3492">
        <v>26.896999999999998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28.547945205479401</v>
      </c>
      <c r="L3493">
        <v>27.760999999999999</v>
      </c>
      <c r="M3493">
        <v>27.716999999999999</v>
      </c>
      <c r="N3493">
        <v>29.273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28.4465753424657</v>
      </c>
      <c r="L3494">
        <v>26.788</v>
      </c>
      <c r="M3494">
        <v>26.707000000000001</v>
      </c>
      <c r="N3494">
        <v>28.169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21.123287671232799</v>
      </c>
      <c r="L3495">
        <v>26.891999999999999</v>
      </c>
      <c r="M3495">
        <v>26.504000000000001</v>
      </c>
      <c r="N3495">
        <v>28.622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25.884931506849298</v>
      </c>
      <c r="L3496">
        <v>25.198999999999899</v>
      </c>
      <c r="M3496">
        <v>25.437999999999999</v>
      </c>
      <c r="N3496">
        <v>27.122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20.9534246575342</v>
      </c>
      <c r="L3497">
        <v>17.375999999999902</v>
      </c>
      <c r="M3497">
        <v>19.042000000000002</v>
      </c>
      <c r="N3497">
        <v>22.59</v>
      </c>
      <c r="O3497">
        <v>1.774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32.9780821917808</v>
      </c>
      <c r="L3498">
        <v>28.085000000000001</v>
      </c>
      <c r="M3498">
        <v>27.998999999999999</v>
      </c>
      <c r="N3498">
        <v>29.658999999999999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31.9616438356164</v>
      </c>
      <c r="L3499">
        <v>29.884999999999899</v>
      </c>
      <c r="M3499">
        <v>29.774000000000001</v>
      </c>
      <c r="N3499">
        <v>31.2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34.871232876712298</v>
      </c>
      <c r="L3500">
        <v>28.867000000000001</v>
      </c>
      <c r="M3500">
        <v>28.760999999999999</v>
      </c>
      <c r="N3500">
        <v>30.396999999999998</v>
      </c>
      <c r="O3500">
        <v>0.81799999999999995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28.4657534246575</v>
      </c>
      <c r="L3501">
        <v>28.132000000000001</v>
      </c>
      <c r="M3501">
        <v>28.061</v>
      </c>
      <c r="N3501">
        <v>29.632999999999999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24.178082191780799</v>
      </c>
      <c r="L3502">
        <v>28.978999999999999</v>
      </c>
      <c r="M3502">
        <v>29.7149999999999</v>
      </c>
      <c r="N3502">
        <v>32.942999999999998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24.841095890410902</v>
      </c>
      <c r="L3503">
        <v>29.035</v>
      </c>
      <c r="M3503">
        <v>29.186</v>
      </c>
      <c r="N3503">
        <v>31.56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32.550684931506801</v>
      </c>
      <c r="L3504">
        <v>27.172000000000001</v>
      </c>
      <c r="M3504">
        <v>27.204000000000001</v>
      </c>
      <c r="N3504">
        <v>28.911999999999999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22.438356164383499</v>
      </c>
      <c r="L3506">
        <v>18.754999999999999</v>
      </c>
      <c r="M3506">
        <v>19.103999999999999</v>
      </c>
      <c r="N3506">
        <v>23.552</v>
      </c>
      <c r="O3506">
        <v>2.2240000000000002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29.597260273972601</v>
      </c>
      <c r="L3507">
        <v>25.009</v>
      </c>
      <c r="M3507">
        <v>24.802</v>
      </c>
      <c r="N3507">
        <v>26.321999999999999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22.657534246575299</v>
      </c>
      <c r="L3509">
        <v>29.959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27.704109589041</v>
      </c>
      <c r="L3510">
        <v>22.027000000000001</v>
      </c>
      <c r="M3510">
        <v>22.733000000000001</v>
      </c>
      <c r="N3510">
        <v>25.905000000000001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20.909589041095799</v>
      </c>
      <c r="L3511">
        <v>25.259999999999899</v>
      </c>
      <c r="M3511">
        <v>25.181999999999999</v>
      </c>
      <c r="N3511">
        <v>28.111999999999998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21.972602739726</v>
      </c>
      <c r="L3512">
        <v>17.837</v>
      </c>
      <c r="M3512">
        <v>18.420999999999999</v>
      </c>
      <c r="N3512">
        <v>22.105</v>
      </c>
      <c r="O3512">
        <v>1.8420000000000001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21.679452054794499</v>
      </c>
      <c r="L3513">
        <v>25.998999999999999</v>
      </c>
      <c r="M3513">
        <v>24.847999999999999</v>
      </c>
      <c r="N3513">
        <v>28.181999999999999</v>
      </c>
      <c r="O3513">
        <v>1.667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33.750684931506797</v>
      </c>
      <c r="L3514">
        <v>27.364000000000001</v>
      </c>
      <c r="M3514">
        <v>27.59</v>
      </c>
      <c r="N3514">
        <v>29.207999999999998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28.4657534246575</v>
      </c>
      <c r="L3515">
        <v>26.707000000000001</v>
      </c>
      <c r="M3515">
        <v>26.817999999999898</v>
      </c>
      <c r="N3515">
        <v>28.271999999999998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21.142465753424599</v>
      </c>
      <c r="L3516">
        <v>26.504000000000001</v>
      </c>
      <c r="M3516">
        <v>26.582999999999998</v>
      </c>
      <c r="N3516">
        <v>28.655000000000001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33.665753424657503</v>
      </c>
      <c r="L3517">
        <v>20.577000000000002</v>
      </c>
      <c r="M3517">
        <v>20.867000000000001</v>
      </c>
      <c r="N3517">
        <v>22.901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31.035616438356101</v>
      </c>
      <c r="L3518">
        <v>24.823</v>
      </c>
      <c r="M3518">
        <v>24.779</v>
      </c>
      <c r="N3518">
        <v>26.414999999999999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29.4684931506849</v>
      </c>
      <c r="L3520">
        <v>21.759</v>
      </c>
      <c r="M3520">
        <v>21.574000000000002</v>
      </c>
      <c r="N3520">
        <v>23.358000000000001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30.7534246575342</v>
      </c>
      <c r="L3521">
        <v>28.933</v>
      </c>
      <c r="M3521">
        <v>28.966000000000001</v>
      </c>
      <c r="N3521">
        <v>30.44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21.972602739726</v>
      </c>
      <c r="L3522">
        <v>18.420999999999999</v>
      </c>
      <c r="M3522">
        <v>18.940000000000001</v>
      </c>
      <c r="N3522">
        <v>22.48</v>
      </c>
      <c r="O3522">
        <v>1.77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22.438356164383499</v>
      </c>
      <c r="L3523">
        <v>19.103999999999999</v>
      </c>
      <c r="M3523">
        <v>18.437999999999999</v>
      </c>
      <c r="N3523">
        <v>22.673999999999999</v>
      </c>
      <c r="O3523">
        <v>2.1179999999999999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32.550684931506801</v>
      </c>
      <c r="L3524">
        <v>27.204000000000001</v>
      </c>
      <c r="M3524">
        <v>27.379000000000001</v>
      </c>
      <c r="N3524">
        <v>29.077000000000002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20.909589041095799</v>
      </c>
      <c r="L3525">
        <v>25.181999999999999</v>
      </c>
      <c r="M3525">
        <v>25.373999999999999</v>
      </c>
      <c r="N3525">
        <v>28.202000000000002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33.665753424657503</v>
      </c>
      <c r="L3526">
        <v>20.867000000000001</v>
      </c>
      <c r="M3526">
        <v>21.035999999999898</v>
      </c>
      <c r="N3526">
        <v>23.04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32.9780821917808</v>
      </c>
      <c r="L3527">
        <v>27.998999999999999</v>
      </c>
      <c r="M3527">
        <v>27.731000000000002</v>
      </c>
      <c r="N3527">
        <v>29.381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27.704109589041</v>
      </c>
      <c r="L3528">
        <v>22.733000000000001</v>
      </c>
      <c r="M3528">
        <v>23.507999999999999</v>
      </c>
      <c r="N3528">
        <v>26.57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31.035616438356101</v>
      </c>
      <c r="L3530">
        <v>24.779</v>
      </c>
      <c r="M3530">
        <v>24.727</v>
      </c>
      <c r="N3530">
        <v>26.350999999999999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21.679452054794499</v>
      </c>
      <c r="L3531">
        <v>24.847999999999999</v>
      </c>
      <c r="M3531">
        <v>24.056000000000001</v>
      </c>
      <c r="N3531">
        <v>27.254000000000001</v>
      </c>
      <c r="O3531">
        <v>1.599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21.142465753424599</v>
      </c>
      <c r="L3532">
        <v>26.582999999999998</v>
      </c>
      <c r="M3532">
        <v>26.85</v>
      </c>
      <c r="N3532">
        <v>28.898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29.597260273972601</v>
      </c>
      <c r="L3533">
        <v>24.802</v>
      </c>
      <c r="M3533">
        <v>24.888000000000002</v>
      </c>
      <c r="N3533">
        <v>26.402000000000001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28.4657534246575</v>
      </c>
      <c r="L3534">
        <v>28.061</v>
      </c>
      <c r="M3534">
        <v>27.934000000000001</v>
      </c>
      <c r="N3534">
        <v>29.498000000000001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29.4684931506849</v>
      </c>
      <c r="L3535">
        <v>21.574000000000002</v>
      </c>
      <c r="M3535">
        <v>21.468</v>
      </c>
      <c r="N3535">
        <v>23.242000000000001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33.750684931506797</v>
      </c>
      <c r="L3536">
        <v>27.59</v>
      </c>
      <c r="M3536">
        <v>27.846999999999898</v>
      </c>
      <c r="N3536">
        <v>29.454999999999998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25.884931506849298</v>
      </c>
      <c r="L3538">
        <v>25.437999999999999</v>
      </c>
      <c r="M3538">
        <v>25.581</v>
      </c>
      <c r="N3538">
        <v>27.247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27.704109589041</v>
      </c>
      <c r="L3539">
        <v>23.507999999999999</v>
      </c>
      <c r="M3539">
        <v>23.834</v>
      </c>
      <c r="N3539">
        <v>26.751999999999999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30.7534246575342</v>
      </c>
      <c r="L3540">
        <v>28.966000000000001</v>
      </c>
      <c r="M3540">
        <v>28.838999999999999</v>
      </c>
      <c r="N3540">
        <v>30.305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24.841095890410902</v>
      </c>
      <c r="L3541">
        <v>29.186</v>
      </c>
      <c r="M3541">
        <v>28.619999999999902</v>
      </c>
      <c r="N3541">
        <v>30.937999999999999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32.550684931506801</v>
      </c>
      <c r="L3543">
        <v>27.379000000000001</v>
      </c>
      <c r="M3543">
        <v>27.55</v>
      </c>
      <c r="N3543">
        <v>29.231999999999999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21.142465753424599</v>
      </c>
      <c r="L3544">
        <v>26.85</v>
      </c>
      <c r="M3544">
        <v>26.957000000000001</v>
      </c>
      <c r="N3544">
        <v>28.966999999999999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28.4657534246575</v>
      </c>
      <c r="L3545">
        <v>26.817999999999898</v>
      </c>
      <c r="M3545">
        <v>26.802</v>
      </c>
      <c r="N3545">
        <v>28.25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20.9534246575342</v>
      </c>
      <c r="L3546">
        <v>19.042000000000002</v>
      </c>
      <c r="M3546">
        <v>19.588999999999999</v>
      </c>
      <c r="N3546">
        <v>22.933</v>
      </c>
      <c r="O3546">
        <v>1.6719999999999999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24.178082191780799</v>
      </c>
      <c r="L3547">
        <v>29.7149999999999</v>
      </c>
      <c r="M3547">
        <v>28.474</v>
      </c>
      <c r="N3547">
        <v>31.56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21.142465753424599</v>
      </c>
      <c r="L3548">
        <v>26.957000000000001</v>
      </c>
      <c r="M3548">
        <v>27.408999999999999</v>
      </c>
      <c r="N3548">
        <v>29.390999999999998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32.550684931506801</v>
      </c>
      <c r="L3550">
        <v>27.55</v>
      </c>
      <c r="M3550">
        <v>27.639999999999901</v>
      </c>
      <c r="N3550">
        <v>29.303999999999998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33.750684931506797</v>
      </c>
      <c r="L3552">
        <v>27.846999999999898</v>
      </c>
      <c r="M3552">
        <v>27.715</v>
      </c>
      <c r="N3552">
        <v>29.311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25.884931506849298</v>
      </c>
      <c r="L3553">
        <v>25.581</v>
      </c>
      <c r="M3553">
        <v>25.526999999999902</v>
      </c>
      <c r="N3553">
        <v>27.178999999999998</v>
      </c>
      <c r="O3553">
        <v>0.82599999999999996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30.7534246575342</v>
      </c>
      <c r="L3554">
        <v>28.838999999999999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24.841095890410902</v>
      </c>
      <c r="L3555">
        <v>28.619999999999902</v>
      </c>
      <c r="M3555">
        <v>28.81</v>
      </c>
      <c r="N3555">
        <v>31.074000000000002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24.178082191780799</v>
      </c>
      <c r="L3556">
        <v>28.474</v>
      </c>
      <c r="M3556">
        <v>28.434999999999999</v>
      </c>
      <c r="N3556">
        <v>31.382999999999999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28.4657534246575</v>
      </c>
      <c r="L3557">
        <v>26.802</v>
      </c>
      <c r="M3557">
        <v>26.774000000000001</v>
      </c>
      <c r="N3557">
        <v>28.216000000000001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20.9534246575342</v>
      </c>
      <c r="L3558">
        <v>19.588999999999999</v>
      </c>
      <c r="M3558">
        <v>19.861000000000001</v>
      </c>
      <c r="N3558">
        <v>23.042999999999999</v>
      </c>
      <c r="O3558">
        <v>1.591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27.704109589041</v>
      </c>
      <c r="L3559">
        <v>23.834</v>
      </c>
      <c r="M3559">
        <v>23.231999999999999</v>
      </c>
      <c r="N3559">
        <v>26.06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32.167123287671203</v>
      </c>
      <c r="L3561">
        <v>29.774000000000001</v>
      </c>
      <c r="M3561">
        <v>29.853999999999999</v>
      </c>
      <c r="N3561">
        <v>31.276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28.090410958904101</v>
      </c>
      <c r="L3562">
        <v>31.966000000000001</v>
      </c>
      <c r="M3562">
        <v>31.829000000000001</v>
      </c>
      <c r="N3562">
        <v>33.786999999999999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33.183561643835603</v>
      </c>
      <c r="L3563">
        <v>27.731000000000002</v>
      </c>
      <c r="M3563">
        <v>27.640999999999998</v>
      </c>
      <c r="N3563">
        <v>29.280999999999999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30.2712328767123</v>
      </c>
      <c r="L3564">
        <v>17.478999999999999</v>
      </c>
      <c r="M3564">
        <v>17.396000000000001</v>
      </c>
      <c r="N3564">
        <v>20.25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21.115068493150599</v>
      </c>
      <c r="L3565">
        <v>25.373999999999999</v>
      </c>
      <c r="M3565">
        <v>26.260999999999999</v>
      </c>
      <c r="N3565">
        <v>29.001000000000001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32.695890410958903</v>
      </c>
      <c r="L3567">
        <v>32.002000000000002</v>
      </c>
      <c r="M3567">
        <v>31.888000000000002</v>
      </c>
      <c r="N3567">
        <v>33.564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34.112328767123202</v>
      </c>
      <c r="L3568">
        <v>27.148999999999901</v>
      </c>
      <c r="M3568">
        <v>27.103999999999999</v>
      </c>
      <c r="N3568">
        <v>28.626000000000001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31.2410958904109</v>
      </c>
      <c r="L3569">
        <v>24.727</v>
      </c>
      <c r="M3569">
        <v>24.600999999999999</v>
      </c>
      <c r="N3569">
        <v>26.219000000000001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26.9698630136986</v>
      </c>
      <c r="L3570">
        <v>20.861000000000001</v>
      </c>
      <c r="M3570">
        <v>23.088000000000001</v>
      </c>
      <c r="N3570">
        <v>26.812000000000001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28.671232876712299</v>
      </c>
      <c r="L3571">
        <v>27.934000000000001</v>
      </c>
      <c r="M3571">
        <v>28.056999999999999</v>
      </c>
      <c r="N3571">
        <v>29.609000000000002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25.046575342465701</v>
      </c>
      <c r="L3572">
        <v>28.81</v>
      </c>
      <c r="M3572">
        <v>28.835000000000001</v>
      </c>
      <c r="N3572">
        <v>31.042999999999999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21.347945205479402</v>
      </c>
      <c r="L3573">
        <v>27.408999999999999</v>
      </c>
      <c r="M3573">
        <v>27.395</v>
      </c>
      <c r="N3573">
        <v>29.343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31.9534246575342</v>
      </c>
      <c r="L3574">
        <v>31.338999999999999</v>
      </c>
      <c r="M3574">
        <v>31.119</v>
      </c>
      <c r="N3574">
        <v>32.683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29.802739726027301</v>
      </c>
      <c r="L3575">
        <v>24.888000000000002</v>
      </c>
      <c r="M3575">
        <v>24.760999999999999</v>
      </c>
      <c r="N3575">
        <v>26.271000000000001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22.876712328767098</v>
      </c>
      <c r="L3576">
        <v>30.952000000000002</v>
      </c>
      <c r="M3576">
        <v>31.27</v>
      </c>
      <c r="N3576">
        <v>33.392000000000003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33.9561643835616</v>
      </c>
      <c r="L3577">
        <v>27.715</v>
      </c>
      <c r="M3577">
        <v>27.89</v>
      </c>
      <c r="N3577">
        <v>29.474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21.884931506849298</v>
      </c>
      <c r="L3579">
        <v>24.056000000000001</v>
      </c>
      <c r="M3579">
        <v>24.445999999999898</v>
      </c>
      <c r="N3579">
        <v>27.481999999999999</v>
      </c>
      <c r="O3579">
        <v>1.518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35.076712328767101</v>
      </c>
      <c r="L3581">
        <v>28.760999999999999</v>
      </c>
      <c r="M3581">
        <v>28.526</v>
      </c>
      <c r="N3581">
        <v>30.15</v>
      </c>
      <c r="O3581">
        <v>0.81200000000000006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27.2246575342465</v>
      </c>
      <c r="L3583">
        <v>33.069999999999901</v>
      </c>
      <c r="M3583">
        <v>33.065999999999903</v>
      </c>
      <c r="N3583">
        <v>34.521999999999998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32.756164383561597</v>
      </c>
      <c r="L3585">
        <v>27.639999999999901</v>
      </c>
      <c r="M3585">
        <v>27.613</v>
      </c>
      <c r="N3585">
        <v>29.263000000000002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28.090410958904101</v>
      </c>
      <c r="L3588">
        <v>31.829000000000001</v>
      </c>
      <c r="M3588">
        <v>31.956999999999901</v>
      </c>
      <c r="N3588">
        <v>33.902999999999999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21.884931506849298</v>
      </c>
      <c r="L3589">
        <v>24.445999999999898</v>
      </c>
      <c r="M3589">
        <v>24.908999999999999</v>
      </c>
      <c r="N3589">
        <v>27.837</v>
      </c>
      <c r="O3589">
        <v>1.464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29.802739726027301</v>
      </c>
      <c r="L3590">
        <v>24.760999999999999</v>
      </c>
      <c r="M3590">
        <v>24.788999999999898</v>
      </c>
      <c r="N3590">
        <v>26.292999999999999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32.756164383561597</v>
      </c>
      <c r="L3591">
        <v>27.613</v>
      </c>
      <c r="M3591">
        <v>27.405999999999999</v>
      </c>
      <c r="N3591">
        <v>29.047999999999998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35.076712328767101</v>
      </c>
      <c r="L3592">
        <v>28.526</v>
      </c>
      <c r="M3592">
        <v>28.710999999999999</v>
      </c>
      <c r="N3592">
        <v>30.327000000000002</v>
      </c>
      <c r="O3592">
        <v>0.80800000000000005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33.183561643835603</v>
      </c>
      <c r="L3594">
        <v>27.640999999999998</v>
      </c>
      <c r="M3594">
        <v>27.651</v>
      </c>
      <c r="N3594">
        <v>29.277000000000001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21.347945205479402</v>
      </c>
      <c r="L3595">
        <v>27.395</v>
      </c>
      <c r="M3595">
        <v>27.303000000000001</v>
      </c>
      <c r="N3595">
        <v>29.221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32.695890410958903</v>
      </c>
      <c r="L3596">
        <v>31.888000000000002</v>
      </c>
      <c r="M3596">
        <v>31.545999999999999</v>
      </c>
      <c r="N3596">
        <v>33.207999999999998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34.112328767123202</v>
      </c>
      <c r="L3597">
        <v>27.103999999999999</v>
      </c>
      <c r="M3597">
        <v>27.308999999999902</v>
      </c>
      <c r="N3597">
        <v>28.824999999999999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25.046575342465701</v>
      </c>
      <c r="L3598">
        <v>28.835000000000001</v>
      </c>
      <c r="M3598">
        <v>28.910999999999898</v>
      </c>
      <c r="N3598">
        <v>31.074999999999999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30.2712328767123</v>
      </c>
      <c r="L3601">
        <v>17.396000000000001</v>
      </c>
      <c r="M3601">
        <v>17.248999999999999</v>
      </c>
      <c r="N3601">
        <v>20.055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31.9534246575342</v>
      </c>
      <c r="L3602">
        <v>31.119</v>
      </c>
      <c r="M3602">
        <v>31.245000000000001</v>
      </c>
      <c r="N3602">
        <v>32.805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31.2410958904109</v>
      </c>
      <c r="L3604">
        <v>24.600999999999999</v>
      </c>
      <c r="M3604">
        <v>24.677</v>
      </c>
      <c r="N3604">
        <v>26.285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22.876712328767098</v>
      </c>
      <c r="L3607">
        <v>31.27</v>
      </c>
      <c r="M3607">
        <v>31.425999999999998</v>
      </c>
      <c r="N3607">
        <v>33.508000000000003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21.884931506849298</v>
      </c>
      <c r="L3608">
        <v>24.908999999999999</v>
      </c>
      <c r="M3608">
        <v>25.530999999999999</v>
      </c>
      <c r="N3608">
        <v>28.337</v>
      </c>
      <c r="O3608">
        <v>1.403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35.076712328767101</v>
      </c>
      <c r="L3610">
        <v>28.710999999999999</v>
      </c>
      <c r="M3610">
        <v>28.63</v>
      </c>
      <c r="N3610">
        <v>30.231999999999999</v>
      </c>
      <c r="O3610">
        <v>0.80100000000000005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27.2246575342465</v>
      </c>
      <c r="L3612">
        <v>33.065999999999903</v>
      </c>
      <c r="M3612">
        <v>33.192999999999998</v>
      </c>
      <c r="N3612">
        <v>34.646999999999998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21.115068493150599</v>
      </c>
      <c r="L3614">
        <v>26.260999999999999</v>
      </c>
      <c r="M3614">
        <v>26.677</v>
      </c>
      <c r="N3614">
        <v>29.315000000000001</v>
      </c>
      <c r="O3614">
        <v>1.319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31.9534246575342</v>
      </c>
      <c r="L3615">
        <v>31.245000000000001</v>
      </c>
      <c r="M3615">
        <v>31.162999999999901</v>
      </c>
      <c r="N3615">
        <v>32.710999999999999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28.671232876712299</v>
      </c>
      <c r="L3616">
        <v>28.056999999999999</v>
      </c>
      <c r="M3616">
        <v>27.995999999999999</v>
      </c>
      <c r="N3616">
        <v>29.538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25.046575342465701</v>
      </c>
      <c r="L3617">
        <v>28.910999999999898</v>
      </c>
      <c r="M3617">
        <v>28.527999999999999</v>
      </c>
      <c r="N3617">
        <v>30.654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34.112328767123202</v>
      </c>
      <c r="L3618">
        <v>27.308999999999902</v>
      </c>
      <c r="M3618">
        <v>27.546999999999901</v>
      </c>
      <c r="N3618">
        <v>29.056999999999999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32.167123287671203</v>
      </c>
      <c r="L3619">
        <v>29.853999999999999</v>
      </c>
      <c r="M3619">
        <v>29.913</v>
      </c>
      <c r="N3619">
        <v>31.329000000000001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26.9698630136986</v>
      </c>
      <c r="L3620">
        <v>23.088000000000001</v>
      </c>
      <c r="M3620">
        <v>23.978000000000002</v>
      </c>
      <c r="N3620">
        <v>27.452000000000002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28.090410958904101</v>
      </c>
      <c r="L3621">
        <v>31.956999999999901</v>
      </c>
      <c r="M3621">
        <v>31.7119999999999</v>
      </c>
      <c r="N3621">
        <v>33.625999999999998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33.9561643835616</v>
      </c>
      <c r="L3622">
        <v>27.89</v>
      </c>
      <c r="M3622">
        <v>27.771999999999998</v>
      </c>
      <c r="N3622">
        <v>29.344000000000001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21.884931506849298</v>
      </c>
      <c r="L3625">
        <v>25.530999999999999</v>
      </c>
      <c r="M3625">
        <v>26.285</v>
      </c>
      <c r="N3625">
        <v>28.983000000000001</v>
      </c>
      <c r="O3625">
        <v>1.349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31.9534246575342</v>
      </c>
      <c r="L3627">
        <v>31.162999999999901</v>
      </c>
      <c r="M3627">
        <v>31.098999999999901</v>
      </c>
      <c r="N3627">
        <v>32.634999999999998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22.876712328767098</v>
      </c>
      <c r="L3628">
        <v>31.425999999999998</v>
      </c>
      <c r="M3628">
        <v>31.135999999999999</v>
      </c>
      <c r="N3628">
        <v>33.18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26.9698630136986</v>
      </c>
      <c r="L3629">
        <v>23.978000000000002</v>
      </c>
      <c r="M3629">
        <v>23.538999999999898</v>
      </c>
      <c r="N3629">
        <v>26.876999999999999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32.167123287671203</v>
      </c>
      <c r="L3630">
        <v>29.913</v>
      </c>
      <c r="M3630">
        <v>30.117000000000001</v>
      </c>
      <c r="N3630">
        <v>31.529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28.090410958904101</v>
      </c>
      <c r="L3631">
        <v>31.7119999999999</v>
      </c>
      <c r="M3631">
        <v>31.834</v>
      </c>
      <c r="N3631">
        <v>33.72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27.2246575342465</v>
      </c>
      <c r="L3633">
        <v>33.192999999999998</v>
      </c>
      <c r="M3633">
        <v>33.084000000000003</v>
      </c>
      <c r="N3633">
        <v>34.53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34.112328767123202</v>
      </c>
      <c r="L3634">
        <v>27.546999999999901</v>
      </c>
      <c r="M3634">
        <v>27.512</v>
      </c>
      <c r="N3634">
        <v>29.013999999999999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21.115068493150599</v>
      </c>
      <c r="L3635">
        <v>26.677</v>
      </c>
      <c r="M3635">
        <v>26.268000000000001</v>
      </c>
      <c r="N3635">
        <v>28.84</v>
      </c>
      <c r="O3635">
        <v>1.286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30.958904109589</v>
      </c>
      <c r="L3637">
        <v>29.562000000000001</v>
      </c>
      <c r="M3637">
        <v>29.698999999999899</v>
      </c>
      <c r="N3637">
        <v>31.140999999999998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32.167123287671203</v>
      </c>
      <c r="L3638">
        <v>30.117000000000001</v>
      </c>
      <c r="M3638">
        <v>30.164000000000001</v>
      </c>
      <c r="N3638">
        <v>31.57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28.090410958904101</v>
      </c>
      <c r="L3640">
        <v>31.834</v>
      </c>
      <c r="M3640">
        <v>31.596</v>
      </c>
      <c r="N3640">
        <v>33.456000000000003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21.884931506849298</v>
      </c>
      <c r="L3641">
        <v>26.285</v>
      </c>
      <c r="M3641">
        <v>25.922000000000001</v>
      </c>
      <c r="N3641">
        <v>28.552</v>
      </c>
      <c r="O3641">
        <v>1.3149999999999999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26.9698630136986</v>
      </c>
      <c r="L3642">
        <v>23.538999999999898</v>
      </c>
      <c r="M3642">
        <v>25.097000000000001</v>
      </c>
      <c r="N3642">
        <v>28.273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31.9534246575342</v>
      </c>
      <c r="L3643">
        <v>31.098999999999901</v>
      </c>
      <c r="M3643">
        <v>31.167999999999999</v>
      </c>
      <c r="N3643">
        <v>32.694000000000003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21.115068493150599</v>
      </c>
      <c r="L3644">
        <v>26.268000000000001</v>
      </c>
      <c r="M3644">
        <v>26.645</v>
      </c>
      <c r="N3644">
        <v>29.132999999999999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22.876712328767098</v>
      </c>
      <c r="L3645">
        <v>31.135999999999999</v>
      </c>
      <c r="M3645">
        <v>31.01</v>
      </c>
      <c r="N3645">
        <v>33.014000000000003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27.2246575342465</v>
      </c>
      <c r="L3646">
        <v>33.084000000000003</v>
      </c>
      <c r="M3646">
        <v>32.899000000000001</v>
      </c>
      <c r="N3646">
        <v>34.338999999999999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34.112328767123202</v>
      </c>
      <c r="L3647">
        <v>27.512</v>
      </c>
      <c r="M3647">
        <v>27.369</v>
      </c>
      <c r="N3647">
        <v>28.867000000000001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30.334246575342402</v>
      </c>
      <c r="L3648">
        <v>21.468</v>
      </c>
      <c r="M3648">
        <v>21.876999999999999</v>
      </c>
      <c r="N3648">
        <v>23.632999999999999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22.008219178082101</v>
      </c>
      <c r="L3649">
        <v>27.303000000000001</v>
      </c>
      <c r="M3649">
        <v>27.352</v>
      </c>
      <c r="N3649">
        <v>29.242000000000001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33.843835616438298</v>
      </c>
      <c r="L3650">
        <v>27.651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21.643835616438299</v>
      </c>
      <c r="L3651">
        <v>20.09</v>
      </c>
      <c r="M3651">
        <v>20.466999999999999</v>
      </c>
      <c r="N3651">
        <v>24.881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22.838356164383502</v>
      </c>
      <c r="L3652">
        <v>18.940000000000001</v>
      </c>
      <c r="M3652">
        <v>18.992999999999999</v>
      </c>
      <c r="N3652">
        <v>22.335000000000001</v>
      </c>
      <c r="O3652">
        <v>1.671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27.093150684931501</v>
      </c>
      <c r="L3653">
        <v>22.117999999999999</v>
      </c>
      <c r="M3653">
        <v>21.695999999999898</v>
      </c>
      <c r="N3653">
        <v>24.027999999999999</v>
      </c>
      <c r="O3653">
        <v>1.1659999999999999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25.7068493150684</v>
      </c>
      <c r="L3654">
        <v>28.527999999999999</v>
      </c>
      <c r="M3654">
        <v>28.764999999999901</v>
      </c>
      <c r="N3654">
        <v>30.864999999999998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26.7506849315068</v>
      </c>
      <c r="L3655">
        <v>25.526999999999902</v>
      </c>
      <c r="M3655">
        <v>25.634</v>
      </c>
      <c r="N3655">
        <v>27.274000000000001</v>
      </c>
      <c r="O3655">
        <v>0.82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30.4630136986301</v>
      </c>
      <c r="L3656">
        <v>24.788999999999898</v>
      </c>
      <c r="M3656">
        <v>24.803999999999998</v>
      </c>
      <c r="N3656">
        <v>26.3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25.698630136986299</v>
      </c>
      <c r="L3657">
        <v>22.439</v>
      </c>
      <c r="M3657">
        <v>22.408999999999999</v>
      </c>
      <c r="N3657">
        <v>24.481000000000002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19.024657534246501</v>
      </c>
      <c r="L3658">
        <v>4.9929999999999897</v>
      </c>
      <c r="M3658">
        <v>10.6939999999999</v>
      </c>
      <c r="N3658">
        <v>17.82</v>
      </c>
      <c r="O3658">
        <v>3.5630000000000002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25.589041095890401</v>
      </c>
      <c r="L3659">
        <v>22.076000000000001</v>
      </c>
      <c r="M3659">
        <v>21.616999999999901</v>
      </c>
      <c r="N3659">
        <v>23.812999999999999</v>
      </c>
      <c r="O3659">
        <v>1.0980000000000001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28.104109589040998</v>
      </c>
      <c r="L3661">
        <v>25.006</v>
      </c>
      <c r="M3661">
        <v>25.585999999999999</v>
      </c>
      <c r="N3661">
        <v>28.472000000000001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21.7753424657534</v>
      </c>
      <c r="L3662">
        <v>26.645</v>
      </c>
      <c r="M3662">
        <v>26.719000000000001</v>
      </c>
      <c r="N3662">
        <v>29.135000000000002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29.432876712328699</v>
      </c>
      <c r="L3664">
        <v>27.716999999999999</v>
      </c>
      <c r="M3664">
        <v>27.542000000000002</v>
      </c>
      <c r="N3664">
        <v>29.088000000000001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21.819178082191701</v>
      </c>
      <c r="L3665">
        <v>19.861000000000001</v>
      </c>
      <c r="M3665">
        <v>19.497</v>
      </c>
      <c r="N3665">
        <v>22.577000000000002</v>
      </c>
      <c r="O3665">
        <v>1.54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31.901369863013699</v>
      </c>
      <c r="L3668">
        <v>24.677</v>
      </c>
      <c r="M3668">
        <v>24.692999999999898</v>
      </c>
      <c r="N3668">
        <v>26.286999999999999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29.331506849315002</v>
      </c>
      <c r="L3670">
        <v>26.774000000000001</v>
      </c>
      <c r="M3670">
        <v>26.591000000000001</v>
      </c>
      <c r="N3670">
        <v>28.027000000000001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28.569863013698601</v>
      </c>
      <c r="L3671">
        <v>23.231999999999999</v>
      </c>
      <c r="M3671">
        <v>22.57</v>
      </c>
      <c r="N3671">
        <v>25.308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29.432876712328699</v>
      </c>
      <c r="L3673">
        <v>27.542000000000002</v>
      </c>
      <c r="M3673">
        <v>27.516999999999999</v>
      </c>
      <c r="N3673">
        <v>29.056999999999999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25.589041095890401</v>
      </c>
      <c r="L3674">
        <v>21.616999999999901</v>
      </c>
      <c r="M3674">
        <v>21.599</v>
      </c>
      <c r="N3674">
        <v>23.765000000000001</v>
      </c>
      <c r="O3674">
        <v>1.083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24.8</v>
      </c>
      <c r="L3675">
        <v>12.656000000000001</v>
      </c>
      <c r="M3675">
        <v>12.109</v>
      </c>
      <c r="N3675">
        <v>18.259</v>
      </c>
      <c r="O3675">
        <v>3.0750000000000002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30.4630136986301</v>
      </c>
      <c r="L3676">
        <v>24.803999999999998</v>
      </c>
      <c r="M3676">
        <v>24.914999999999999</v>
      </c>
      <c r="N3676">
        <v>26.408999999999999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27.093150684931501</v>
      </c>
      <c r="L3677">
        <v>21.695999999999898</v>
      </c>
      <c r="M3677">
        <v>21.84</v>
      </c>
      <c r="N3677">
        <v>24.126000000000001</v>
      </c>
      <c r="O3677">
        <v>1.143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23.336986301369802</v>
      </c>
      <c r="L3678">
        <v>23.094999999999999</v>
      </c>
      <c r="M3678">
        <v>22.975999999999999</v>
      </c>
      <c r="N3678">
        <v>24.704000000000001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19.024657534246501</v>
      </c>
      <c r="L3679">
        <v>10.6939999999999</v>
      </c>
      <c r="M3679">
        <v>10.178999999999901</v>
      </c>
      <c r="N3679">
        <v>16.645</v>
      </c>
      <c r="O3679">
        <v>3.2330000000000001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21.7753424657534</v>
      </c>
      <c r="L3680">
        <v>26.719000000000001</v>
      </c>
      <c r="M3680">
        <v>26.97</v>
      </c>
      <c r="N3680">
        <v>29.352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25.698630136986299</v>
      </c>
      <c r="L3681">
        <v>22.408999999999999</v>
      </c>
      <c r="M3681">
        <v>22.58</v>
      </c>
      <c r="N3681">
        <v>24.622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28.569863013698601</v>
      </c>
      <c r="L3682">
        <v>22.57</v>
      </c>
      <c r="M3682">
        <v>22.457999999999998</v>
      </c>
      <c r="N3682">
        <v>25.117999999999999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22.838356164383502</v>
      </c>
      <c r="L3683">
        <v>18.992999999999999</v>
      </c>
      <c r="M3683">
        <v>18.600999999999999</v>
      </c>
      <c r="N3683">
        <v>21.837</v>
      </c>
      <c r="O3683">
        <v>1.6180000000000001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21.643835616438299</v>
      </c>
      <c r="L3684">
        <v>20.466999999999999</v>
      </c>
      <c r="M3684">
        <v>22.131</v>
      </c>
      <c r="N3684">
        <v>26.257000000000001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31.901369863013699</v>
      </c>
      <c r="L3685">
        <v>24.692999999999898</v>
      </c>
      <c r="M3685">
        <v>24.748000000000001</v>
      </c>
      <c r="N3685">
        <v>26.332000000000001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29.331506849315002</v>
      </c>
      <c r="L3686">
        <v>26.591000000000001</v>
      </c>
      <c r="M3686">
        <v>26.491</v>
      </c>
      <c r="N3686">
        <v>27.922999999999998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21.819178082191701</v>
      </c>
      <c r="L3687">
        <v>19.497</v>
      </c>
      <c r="M3687">
        <v>19.212</v>
      </c>
      <c r="N3687">
        <v>22.212</v>
      </c>
      <c r="O3687">
        <v>1.5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28.104109589040998</v>
      </c>
      <c r="L3690">
        <v>25.585999999999999</v>
      </c>
      <c r="M3690">
        <v>25.744</v>
      </c>
      <c r="N3690">
        <v>28.512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21.7753424657534</v>
      </c>
      <c r="L3691">
        <v>26.97</v>
      </c>
      <c r="M3691">
        <v>26.82</v>
      </c>
      <c r="N3691">
        <v>29.138000000000002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26.7506849315068</v>
      </c>
      <c r="L3692">
        <v>25.634</v>
      </c>
      <c r="M3692">
        <v>25.515999999999998</v>
      </c>
      <c r="N3692">
        <v>27.141999999999999</v>
      </c>
      <c r="O3692">
        <v>0.81299999999999994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30.334246575342402</v>
      </c>
      <c r="L3693">
        <v>21.876999999999999</v>
      </c>
      <c r="M3693">
        <v>21.721</v>
      </c>
      <c r="N3693">
        <v>23.465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22.008219178082101</v>
      </c>
      <c r="L3695">
        <v>27.352</v>
      </c>
      <c r="M3695">
        <v>27.544</v>
      </c>
      <c r="N3695">
        <v>29.408000000000001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30.816438356164301</v>
      </c>
      <c r="L3696">
        <v>23.062000000000001</v>
      </c>
      <c r="M3696">
        <v>23.753</v>
      </c>
      <c r="N3696">
        <v>27.067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25.7068493150684</v>
      </c>
      <c r="L3697">
        <v>28.764999999999901</v>
      </c>
      <c r="M3697">
        <v>28.599</v>
      </c>
      <c r="N3697">
        <v>30.658999999999999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30.4630136986301</v>
      </c>
      <c r="L3698">
        <v>24.914999999999999</v>
      </c>
      <c r="M3698">
        <v>24.861999999999998</v>
      </c>
      <c r="N3698">
        <v>26.347999999999999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21.643835616438299</v>
      </c>
      <c r="L3699">
        <v>22.131</v>
      </c>
      <c r="M3699">
        <v>21.282999999999902</v>
      </c>
      <c r="N3699">
        <v>25.164999999999999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22.008219178082101</v>
      </c>
      <c r="L3701">
        <v>27.544</v>
      </c>
      <c r="M3701">
        <v>27.724</v>
      </c>
      <c r="N3701">
        <v>29.564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30.816438356164301</v>
      </c>
      <c r="L3702">
        <v>23.753</v>
      </c>
      <c r="M3702">
        <v>24.300999999999998</v>
      </c>
      <c r="N3702">
        <v>27.439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28.104109589040998</v>
      </c>
      <c r="L3704">
        <v>25.744</v>
      </c>
      <c r="M3704">
        <v>25.504000000000001</v>
      </c>
      <c r="N3704">
        <v>28.172000000000001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21.7753424657534</v>
      </c>
      <c r="L3706">
        <v>26.82</v>
      </c>
      <c r="M3706">
        <v>27.251999999999999</v>
      </c>
      <c r="N3706">
        <v>29.527999999999999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25.7068493150684</v>
      </c>
      <c r="L3707">
        <v>28.599</v>
      </c>
      <c r="M3707">
        <v>28.657999999999902</v>
      </c>
      <c r="N3707">
        <v>30.681999999999999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30.334246575342402</v>
      </c>
      <c r="L3708">
        <v>21.721</v>
      </c>
      <c r="M3708">
        <v>21.927</v>
      </c>
      <c r="N3708">
        <v>23.651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26.7506849315068</v>
      </c>
      <c r="L3709">
        <v>25.515999999999998</v>
      </c>
      <c r="M3709">
        <v>25.470999999999901</v>
      </c>
      <c r="N3709">
        <v>27.082999999999998</v>
      </c>
      <c r="O3709">
        <v>0.80600000000000005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30.4630136986301</v>
      </c>
      <c r="L3710">
        <v>24.861999999999998</v>
      </c>
      <c r="M3710">
        <v>24.763999999999999</v>
      </c>
      <c r="N3710">
        <v>26.242000000000001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21.643835616438299</v>
      </c>
      <c r="L3711">
        <v>21.282999999999902</v>
      </c>
      <c r="M3711">
        <v>20.457000000000001</v>
      </c>
      <c r="N3711">
        <v>24.126999999999999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22.558904109589001</v>
      </c>
      <c r="L3712">
        <v>27.251999999999999</v>
      </c>
      <c r="M3712">
        <v>27.789000000000001</v>
      </c>
      <c r="N3712">
        <v>30.021000000000001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34.139726027397202</v>
      </c>
      <c r="L3713">
        <v>31.545999999999999</v>
      </c>
      <c r="M3713">
        <v>31.575999999999901</v>
      </c>
      <c r="N3713">
        <v>33.223999999999997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27.534246575342401</v>
      </c>
      <c r="L3714">
        <v>25.470999999999901</v>
      </c>
      <c r="M3714">
        <v>25.620999999999999</v>
      </c>
      <c r="N3714">
        <v>27.219000000000001</v>
      </c>
      <c r="O3714">
        <v>0.79900000000000004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33.397260273972599</v>
      </c>
      <c r="L3715">
        <v>31.167999999999999</v>
      </c>
      <c r="M3715">
        <v>31.044</v>
      </c>
      <c r="N3715">
        <v>32.56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22.323287671232801</v>
      </c>
      <c r="L3719">
        <v>24.245000000000001</v>
      </c>
      <c r="M3719">
        <v>25.135000000000002</v>
      </c>
      <c r="N3719">
        <v>28.131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28.668493150684899</v>
      </c>
      <c r="L3720">
        <v>32.899000000000001</v>
      </c>
      <c r="M3720">
        <v>32.808999999999997</v>
      </c>
      <c r="N3720">
        <v>34.243000000000002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30.115068493150599</v>
      </c>
      <c r="L3721">
        <v>26.491</v>
      </c>
      <c r="M3721">
        <v>26.507999999999999</v>
      </c>
      <c r="N3721">
        <v>27.934000000000001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23.328767123287601</v>
      </c>
      <c r="L3722">
        <v>25.922000000000001</v>
      </c>
      <c r="M3722">
        <v>25.734999999999999</v>
      </c>
      <c r="N3722">
        <v>28.283000000000001</v>
      </c>
      <c r="O3722">
        <v>1.274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25.7150684931506</v>
      </c>
      <c r="L3723">
        <v>25.026999999999902</v>
      </c>
      <c r="M3723">
        <v>24.83</v>
      </c>
      <c r="N3723">
        <v>26.59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33.610958904109502</v>
      </c>
      <c r="L3724">
        <v>30.164000000000001</v>
      </c>
      <c r="M3724">
        <v>30.283000000000001</v>
      </c>
      <c r="N3724">
        <v>31.689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22.887671232876698</v>
      </c>
      <c r="L3725">
        <v>15.680999999999999</v>
      </c>
      <c r="M3725">
        <v>21.253</v>
      </c>
      <c r="N3725">
        <v>27.295000000000002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25.4739726027397</v>
      </c>
      <c r="L3726">
        <v>24.141999999999999</v>
      </c>
      <c r="M3726">
        <v>24.36</v>
      </c>
      <c r="N3726">
        <v>26.326000000000001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29.534246575342401</v>
      </c>
      <c r="L3727">
        <v>31.596</v>
      </c>
      <c r="M3727">
        <v>31.334</v>
      </c>
      <c r="N3727">
        <v>33.167999999999999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31.7150684931506</v>
      </c>
      <c r="L3728">
        <v>17.248999999999999</v>
      </c>
      <c r="M3728">
        <v>17.803999999999998</v>
      </c>
      <c r="N3728">
        <v>20.507999999999999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24.320547945205401</v>
      </c>
      <c r="L3729">
        <v>31.01</v>
      </c>
      <c r="M3729">
        <v>30.443999999999999</v>
      </c>
      <c r="N3729">
        <v>32.417999999999999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35.556164383561601</v>
      </c>
      <c r="L3730">
        <v>27.369</v>
      </c>
      <c r="M3730">
        <v>27.597999999999999</v>
      </c>
      <c r="N3730">
        <v>29.09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35.4</v>
      </c>
      <c r="L3731">
        <v>27.771999999999998</v>
      </c>
      <c r="M3731">
        <v>27.911999999999999</v>
      </c>
      <c r="N3731">
        <v>29.472000000000001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32.402739726027399</v>
      </c>
      <c r="L3736">
        <v>29.698999999999899</v>
      </c>
      <c r="M3736">
        <v>29.852</v>
      </c>
      <c r="N3736">
        <v>31.292000000000002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25.827397260273901</v>
      </c>
      <c r="L3737">
        <v>28.434999999999999</v>
      </c>
      <c r="M3737">
        <v>28.704000000000001</v>
      </c>
      <c r="N3737">
        <v>31.538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22.791780821917801</v>
      </c>
      <c r="L3738">
        <v>27.724</v>
      </c>
      <c r="M3738">
        <v>27.757999999999999</v>
      </c>
      <c r="N3738">
        <v>29.574000000000002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34.200000000000003</v>
      </c>
      <c r="L3739">
        <v>27.405999999999999</v>
      </c>
      <c r="M3739">
        <v>27.337</v>
      </c>
      <c r="N3739">
        <v>28.965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21.810958904109501</v>
      </c>
      <c r="L3740">
        <v>20.337</v>
      </c>
      <c r="M3740">
        <v>20.231999999999999</v>
      </c>
      <c r="N3740">
        <v>24.742000000000001</v>
      </c>
      <c r="O3740">
        <v>2.2549999999999999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27.819178082191701</v>
      </c>
      <c r="L3741">
        <v>17.864999999999998</v>
      </c>
      <c r="M3741">
        <v>17.515000000000001</v>
      </c>
      <c r="N3741">
        <v>20.853000000000002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27.534246575342401</v>
      </c>
      <c r="L3742">
        <v>25.620999999999999</v>
      </c>
      <c r="M3742">
        <v>25.867999999999999</v>
      </c>
      <c r="N3742">
        <v>27.456</v>
      </c>
      <c r="O3742">
        <v>0.79400000000000004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25.7150684931506</v>
      </c>
      <c r="L3743">
        <v>24.83</v>
      </c>
      <c r="M3743">
        <v>25.030999999999999</v>
      </c>
      <c r="N3743">
        <v>26.771000000000001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24.320547945205401</v>
      </c>
      <c r="L3744">
        <v>30.443999999999999</v>
      </c>
      <c r="M3744">
        <v>30.268999999999998</v>
      </c>
      <c r="N3744">
        <v>32.210999999999999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34.200000000000003</v>
      </c>
      <c r="L3745">
        <v>27.337</v>
      </c>
      <c r="M3745">
        <v>27.228000000000002</v>
      </c>
      <c r="N3745">
        <v>28.844000000000001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26.772602739726</v>
      </c>
      <c r="L3746">
        <v>23.116</v>
      </c>
      <c r="M3746">
        <v>22.882000000000001</v>
      </c>
      <c r="N3746">
        <v>25.126000000000001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33.397260273972599</v>
      </c>
      <c r="L3747">
        <v>31.044</v>
      </c>
      <c r="M3747">
        <v>31.207000000000001</v>
      </c>
      <c r="N3747">
        <v>32.719000000000001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29.534246575342401</v>
      </c>
      <c r="L3748">
        <v>31.334</v>
      </c>
      <c r="M3748">
        <v>31.385999999999999</v>
      </c>
      <c r="N3748">
        <v>33.200000000000003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28.668493150684899</v>
      </c>
      <c r="L3749">
        <v>32.808999999999997</v>
      </c>
      <c r="M3749">
        <v>32.702999999999903</v>
      </c>
      <c r="N3749">
        <v>34.134999999999998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26.068493150684901</v>
      </c>
      <c r="L3750">
        <v>7.0189999999999904</v>
      </c>
      <c r="M3750">
        <v>14.343</v>
      </c>
      <c r="N3750">
        <v>22.728999999999999</v>
      </c>
      <c r="O3750">
        <v>4.1929999999999996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21.810958904109501</v>
      </c>
      <c r="L3751">
        <v>20.231999999999999</v>
      </c>
      <c r="M3751">
        <v>19.382000000000001</v>
      </c>
      <c r="N3751">
        <v>23.684000000000001</v>
      </c>
      <c r="O3751">
        <v>2.1509999999999998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27.819178082191701</v>
      </c>
      <c r="L3753">
        <v>17.515000000000001</v>
      </c>
      <c r="M3753">
        <v>18.981000000000002</v>
      </c>
      <c r="N3753">
        <v>22.155000000000001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30.115068493150599</v>
      </c>
      <c r="L3755">
        <v>26.507999999999999</v>
      </c>
      <c r="M3755">
        <v>26.433</v>
      </c>
      <c r="N3755">
        <v>27.855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25.4739726027397</v>
      </c>
      <c r="L3756">
        <v>24.36</v>
      </c>
      <c r="M3756">
        <v>24.126000000000001</v>
      </c>
      <c r="N3756">
        <v>26.07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22.791780821917801</v>
      </c>
      <c r="L3758">
        <v>27.757999999999999</v>
      </c>
      <c r="M3758">
        <v>27.84</v>
      </c>
      <c r="N3758">
        <v>29.64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23.328767123287601</v>
      </c>
      <c r="L3759">
        <v>25.734999999999999</v>
      </c>
      <c r="M3759">
        <v>25.673999999999999</v>
      </c>
      <c r="N3759">
        <v>28.164000000000001</v>
      </c>
      <c r="O3759">
        <v>1.2450000000000001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>
        <v>19.9972602739726</v>
      </c>
      <c r="L3760">
        <v>6.9759999999999902</v>
      </c>
      <c r="M3760">
        <v>12.464</v>
      </c>
      <c r="N3760">
        <v>20.742000000000001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31.7150684931506</v>
      </c>
      <c r="L3761">
        <v>17.803999999999998</v>
      </c>
      <c r="M3761">
        <v>17.506</v>
      </c>
      <c r="N3761">
        <v>20.166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22.794520547945201</v>
      </c>
      <c r="L3762">
        <v>27.84</v>
      </c>
      <c r="M3762">
        <v>28.196999999999999</v>
      </c>
      <c r="N3762">
        <v>29.978999999999999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33.4</v>
      </c>
      <c r="L3763">
        <v>31.207000000000001</v>
      </c>
      <c r="M3763">
        <v>31.268999999999998</v>
      </c>
      <c r="N3763">
        <v>32.773000000000003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22.561643835616401</v>
      </c>
      <c r="L3764">
        <v>27.789000000000001</v>
      </c>
      <c r="M3764">
        <v>27.97</v>
      </c>
      <c r="N3764">
        <v>30.15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22.326027397260201</v>
      </c>
      <c r="L3766">
        <v>25.135000000000002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35.558904109589001</v>
      </c>
      <c r="L3767">
        <v>27.597999999999999</v>
      </c>
      <c r="M3767">
        <v>27.427</v>
      </c>
      <c r="N3767">
        <v>28.914999999999999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22.890410958904098</v>
      </c>
      <c r="L3768">
        <v>21.253</v>
      </c>
      <c r="M3768">
        <v>25.113</v>
      </c>
      <c r="N3768">
        <v>30.396999999999998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27.821917808219101</v>
      </c>
      <c r="L3770">
        <v>18.981000000000002</v>
      </c>
      <c r="M3770">
        <v>20.164999999999999</v>
      </c>
      <c r="N3770">
        <v>23.183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34.142465753424602</v>
      </c>
      <c r="L3771">
        <v>31.575999999999901</v>
      </c>
      <c r="M3771">
        <v>31.407</v>
      </c>
      <c r="N3771">
        <v>33.039000000000001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25.830136986301302</v>
      </c>
      <c r="L3772">
        <v>28.704000000000001</v>
      </c>
      <c r="M3772">
        <v>28.234000000000002</v>
      </c>
      <c r="N3772">
        <v>30.96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25.717808219178</v>
      </c>
      <c r="L3773">
        <v>25.030999999999999</v>
      </c>
      <c r="M3773">
        <v>24.851999999999901</v>
      </c>
      <c r="N3773">
        <v>26.58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32.405479452054699</v>
      </c>
      <c r="L3774">
        <v>29.852</v>
      </c>
      <c r="M3774">
        <v>30.042999999999999</v>
      </c>
      <c r="N3774">
        <v>31.478999999999999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33.613698630136902</v>
      </c>
      <c r="L3775">
        <v>30.283000000000001</v>
      </c>
      <c r="M3775">
        <v>30.37</v>
      </c>
      <c r="N3775">
        <v>31.77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27.536986301369801</v>
      </c>
      <c r="L3776">
        <v>25.867999999999999</v>
      </c>
      <c r="M3776">
        <v>26.048999999999999</v>
      </c>
      <c r="N3776">
        <v>27.623000000000001</v>
      </c>
      <c r="O3776">
        <v>0.78700000000000003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29.536986301369801</v>
      </c>
      <c r="L3778">
        <v>31.385999999999999</v>
      </c>
      <c r="M3778">
        <v>31.172000000000001</v>
      </c>
      <c r="N3778">
        <v>32.962000000000003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35.402739726027399</v>
      </c>
      <c r="L3779">
        <v>27.911999999999999</v>
      </c>
      <c r="M3779">
        <v>27.748000000000001</v>
      </c>
      <c r="N3779">
        <v>29.3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33.4</v>
      </c>
      <c r="L3780">
        <v>31.268999999999998</v>
      </c>
      <c r="M3780">
        <v>31.428999999999998</v>
      </c>
      <c r="N3780">
        <v>32.929000000000002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27.821917808219101</v>
      </c>
      <c r="L3782">
        <v>20.164999999999999</v>
      </c>
      <c r="M3782">
        <v>21.172000000000001</v>
      </c>
      <c r="N3782">
        <v>24.056000000000001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27.536986301369801</v>
      </c>
      <c r="L3784">
        <v>26.048999999999999</v>
      </c>
      <c r="M3784">
        <v>26.004999999999999</v>
      </c>
      <c r="N3784">
        <v>27.567</v>
      </c>
      <c r="O3784">
        <v>0.78100000000000003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22.794520547945201</v>
      </c>
      <c r="L3785">
        <v>28.196999999999999</v>
      </c>
      <c r="M3785">
        <v>27.91</v>
      </c>
      <c r="N3785">
        <v>29.673999999999999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33.613698630136902</v>
      </c>
      <c r="L3786">
        <v>30.37</v>
      </c>
      <c r="M3786">
        <v>30.556999999999999</v>
      </c>
      <c r="N3786">
        <v>31.954999999999998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34.142465753424602</v>
      </c>
      <c r="L3787">
        <v>31.407</v>
      </c>
      <c r="M3787">
        <v>31.51</v>
      </c>
      <c r="N3787">
        <v>33.128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24.419178082191699</v>
      </c>
      <c r="L3788">
        <v>31.8979999999999</v>
      </c>
      <c r="M3788">
        <v>31.882999999999999</v>
      </c>
      <c r="N3788">
        <v>33.811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22.561643835616401</v>
      </c>
      <c r="L3789">
        <v>27.97</v>
      </c>
      <c r="M3789">
        <v>28.032999999999902</v>
      </c>
      <c r="N3789">
        <v>30.164999999999999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32.405479452054699</v>
      </c>
      <c r="L3790">
        <v>30.042999999999999</v>
      </c>
      <c r="M3790">
        <v>29.942</v>
      </c>
      <c r="N3790">
        <v>31.372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22.890410958904098</v>
      </c>
      <c r="L3791">
        <v>25.113</v>
      </c>
      <c r="M3791">
        <v>23.785</v>
      </c>
      <c r="N3791">
        <v>28.573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33.4</v>
      </c>
      <c r="L3792">
        <v>31.428999999999998</v>
      </c>
      <c r="M3792">
        <v>31.613</v>
      </c>
      <c r="N3792">
        <v>33.106999999999999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33.613698630136902</v>
      </c>
      <c r="L3793">
        <v>30.556999999999999</v>
      </c>
      <c r="M3793">
        <v>30.652000000000001</v>
      </c>
      <c r="N3793">
        <v>32.045999999999999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24.419178082191699</v>
      </c>
      <c r="L3794">
        <v>31.882999999999999</v>
      </c>
      <c r="M3794">
        <v>31.858999999999899</v>
      </c>
      <c r="N3794">
        <v>33.756999999999998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27.821917808219101</v>
      </c>
      <c r="L3795">
        <v>21.172000000000001</v>
      </c>
      <c r="M3795">
        <v>21.942999999999898</v>
      </c>
      <c r="N3795">
        <v>24.709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34.142465753424602</v>
      </c>
      <c r="L3797">
        <v>31.51</v>
      </c>
      <c r="M3797">
        <v>31.238999999999901</v>
      </c>
      <c r="N3797">
        <v>32.844999999999999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32.405479452054699</v>
      </c>
      <c r="L3798">
        <v>29.942</v>
      </c>
      <c r="M3798">
        <v>30.090999999999902</v>
      </c>
      <c r="N3798">
        <v>31.518999999999998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27.536986301369801</v>
      </c>
      <c r="L3800">
        <v>26.004999999999999</v>
      </c>
      <c r="M3800">
        <v>26.094000000000001</v>
      </c>
      <c r="N3800">
        <v>27.646000000000001</v>
      </c>
      <c r="O3800">
        <v>0.77600000000000002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22.561643835616401</v>
      </c>
      <c r="L3801">
        <v>28.032999999999902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22.794520547945201</v>
      </c>
      <c r="L3802">
        <v>27.91</v>
      </c>
      <c r="M3802">
        <v>27.678000000000001</v>
      </c>
      <c r="N3802">
        <v>29.428000000000001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24.630136986301299</v>
      </c>
      <c r="L3803">
        <v>31.858999999999899</v>
      </c>
      <c r="M3803">
        <v>32.093999999999902</v>
      </c>
      <c r="N3803">
        <v>33.973999999999997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26.704109589041</v>
      </c>
      <c r="L3804">
        <v>28.657999999999902</v>
      </c>
      <c r="M3804">
        <v>28.890999999999998</v>
      </c>
      <c r="N3804">
        <v>30.882999999999999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23.424657534246499</v>
      </c>
      <c r="L3805">
        <v>9</v>
      </c>
      <c r="M3805">
        <v>21.939</v>
      </c>
      <c r="N3805">
        <v>30.253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25.928767123287599</v>
      </c>
      <c r="L3807">
        <v>24.851999999999901</v>
      </c>
      <c r="M3807">
        <v>24.876000000000001</v>
      </c>
      <c r="N3807">
        <v>26.584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30.328767123287601</v>
      </c>
      <c r="L3808">
        <v>26.433</v>
      </c>
      <c r="M3808">
        <v>26.335000000000001</v>
      </c>
      <c r="N3808">
        <v>27.751000000000001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21.158904109588999</v>
      </c>
      <c r="L3810">
        <v>9</v>
      </c>
      <c r="M3810">
        <v>26.257999999999999</v>
      </c>
      <c r="N3810">
        <v>36.926000000000002</v>
      </c>
      <c r="O3810">
        <v>5.3339999999999996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29.7479452054794</v>
      </c>
      <c r="L3811">
        <v>31.172000000000001</v>
      </c>
      <c r="M3811">
        <v>31.247</v>
      </c>
      <c r="N3811">
        <v>33.024999999999999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22.298630136986301</v>
      </c>
      <c r="L3812">
        <v>9</v>
      </c>
      <c r="M3812">
        <v>20.594000000000001</v>
      </c>
      <c r="N3812">
        <v>29.428000000000001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23.005479452054701</v>
      </c>
      <c r="L3813">
        <v>27.678000000000001</v>
      </c>
      <c r="M3813">
        <v>27.596</v>
      </c>
      <c r="N3813">
        <v>29.332000000000001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26.4684931506849</v>
      </c>
      <c r="L3815">
        <v>19.414999999999999</v>
      </c>
      <c r="M3815">
        <v>18.943000000000001</v>
      </c>
      <c r="N3815">
        <v>22.195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28.627397260273899</v>
      </c>
      <c r="L3816">
        <v>25.097000000000001</v>
      </c>
      <c r="M3816">
        <v>26.097999999999999</v>
      </c>
      <c r="N3816">
        <v>29.148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29.101369863013598</v>
      </c>
      <c r="L3817">
        <v>25.504000000000001</v>
      </c>
      <c r="M3817">
        <v>25.95</v>
      </c>
      <c r="N3817">
        <v>28.53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24.534246575342401</v>
      </c>
      <c r="L3818">
        <v>30.268999999999998</v>
      </c>
      <c r="M3818">
        <v>30.166</v>
      </c>
      <c r="N3818">
        <v>32.078000000000003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23.542465753424601</v>
      </c>
      <c r="L3820">
        <v>25.673999999999999</v>
      </c>
      <c r="M3820">
        <v>25.413</v>
      </c>
      <c r="N3820">
        <v>27.835000000000001</v>
      </c>
      <c r="O3820">
        <v>1.2110000000000001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23.101369863013598</v>
      </c>
      <c r="L3822">
        <v>23.785</v>
      </c>
      <c r="M3822">
        <v>25.736999999999998</v>
      </c>
      <c r="N3822">
        <v>30.149000000000001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28.032876712328701</v>
      </c>
      <c r="L3823">
        <v>21.942999999999898</v>
      </c>
      <c r="M3823">
        <v>22.689999999999898</v>
      </c>
      <c r="N3823">
        <v>25.361999999999998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23.542465753424601</v>
      </c>
      <c r="L3829">
        <v>25.413</v>
      </c>
      <c r="M3829">
        <v>25.597000000000001</v>
      </c>
      <c r="N3829">
        <v>27.963000000000001</v>
      </c>
      <c r="O3829">
        <v>1.1830000000000001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26.4684931506849</v>
      </c>
      <c r="L3831">
        <v>18.943000000000001</v>
      </c>
      <c r="M3831">
        <v>19.149999999999999</v>
      </c>
      <c r="N3831">
        <v>22.263999999999999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23.424657534246499</v>
      </c>
      <c r="L3832">
        <v>21.939</v>
      </c>
      <c r="M3832">
        <v>18.033999999999999</v>
      </c>
      <c r="N3832">
        <v>24.763999999999999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30.328767123287601</v>
      </c>
      <c r="L3833">
        <v>26.335000000000001</v>
      </c>
      <c r="M3833">
        <v>26.439</v>
      </c>
      <c r="N3833">
        <v>27.855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22.298630136986301</v>
      </c>
      <c r="L3836">
        <v>20.594000000000001</v>
      </c>
      <c r="M3836">
        <v>17.024000000000001</v>
      </c>
      <c r="N3836">
        <v>24.14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24.534246575342401</v>
      </c>
      <c r="L3837">
        <v>30.166</v>
      </c>
      <c r="M3837">
        <v>30.309000000000001</v>
      </c>
      <c r="N3837">
        <v>32.209000000000003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23.005479452054701</v>
      </c>
      <c r="L3838">
        <v>27.596</v>
      </c>
      <c r="M3838">
        <v>27.616</v>
      </c>
      <c r="N3838">
        <v>29.34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25.928767123287599</v>
      </c>
      <c r="L3839">
        <v>24.876000000000001</v>
      </c>
      <c r="M3839">
        <v>24.802</v>
      </c>
      <c r="N3839">
        <v>26.501999999999999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24.630136986301299</v>
      </c>
      <c r="L3845">
        <v>32.093999999999902</v>
      </c>
      <c r="M3845">
        <v>32.323999999999998</v>
      </c>
      <c r="N3845">
        <v>34.186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23.101369863013598</v>
      </c>
      <c r="L3846">
        <v>25.736999999999998</v>
      </c>
      <c r="M3846">
        <v>27.061</v>
      </c>
      <c r="N3846">
        <v>31.094999999999999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29.101369863013598</v>
      </c>
      <c r="L3848">
        <v>25.95</v>
      </c>
      <c r="M3848">
        <v>26.108000000000001</v>
      </c>
      <c r="N3848">
        <v>28.606000000000002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29.7479452054794</v>
      </c>
      <c r="L3849">
        <v>31.247</v>
      </c>
      <c r="M3849">
        <v>31.009999999999899</v>
      </c>
      <c r="N3849">
        <v>32.765999999999998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30.328767123287601</v>
      </c>
      <c r="L3850">
        <v>26.439</v>
      </c>
      <c r="M3850">
        <v>26.314</v>
      </c>
      <c r="N3850">
        <v>27.728000000000002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28.627397260273899</v>
      </c>
      <c r="L3851">
        <v>26.097999999999999</v>
      </c>
      <c r="M3851">
        <v>27.195999999999898</v>
      </c>
      <c r="N3851">
        <v>30.141999999999999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21.158904109588999</v>
      </c>
      <c r="L3852">
        <v>26.257999999999999</v>
      </c>
      <c r="M3852">
        <v>28.228999999999999</v>
      </c>
      <c r="N3852">
        <v>35.564999999999998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28.871232876712298</v>
      </c>
      <c r="L3853">
        <v>21.626000000000001</v>
      </c>
      <c r="M3853">
        <v>24.364999999999998</v>
      </c>
      <c r="N3853">
        <v>30.385000000000002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28.032876712328701</v>
      </c>
      <c r="L3854">
        <v>22.689999999999898</v>
      </c>
      <c r="M3854">
        <v>23.132999999999999</v>
      </c>
      <c r="N3854">
        <v>25.716999999999999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24.534246575342401</v>
      </c>
      <c r="L3855">
        <v>30.309000000000001</v>
      </c>
      <c r="M3855">
        <v>30.079000000000001</v>
      </c>
      <c r="N3855">
        <v>31.951000000000001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26.704109589041</v>
      </c>
      <c r="L3856">
        <v>28.890999999999998</v>
      </c>
      <c r="M3856">
        <v>28.545999999999999</v>
      </c>
      <c r="N3856">
        <v>30.51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24.630136986301299</v>
      </c>
      <c r="L3857">
        <v>32.323999999999998</v>
      </c>
      <c r="M3857">
        <v>32.574999999999903</v>
      </c>
      <c r="N3857">
        <v>34.418999999999997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28.627397260273899</v>
      </c>
      <c r="L3858">
        <v>27.195999999999898</v>
      </c>
      <c r="M3858">
        <v>27.896000000000001</v>
      </c>
      <c r="N3858">
        <v>30.728000000000002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21.158904109588999</v>
      </c>
      <c r="L3859">
        <v>28.228999999999999</v>
      </c>
      <c r="M3859">
        <v>28.58</v>
      </c>
      <c r="N3859">
        <v>34.448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23.101369863013598</v>
      </c>
      <c r="L3860">
        <v>27.061</v>
      </c>
      <c r="M3860">
        <v>27.222000000000001</v>
      </c>
      <c r="N3860">
        <v>30.96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28.871232876712298</v>
      </c>
      <c r="L3861">
        <v>24.364999999999998</v>
      </c>
      <c r="M3861">
        <v>24.271000000000001</v>
      </c>
      <c r="N3861">
        <v>29.437000000000001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29.7479452054794</v>
      </c>
      <c r="L3863">
        <v>31.009999999999899</v>
      </c>
      <c r="M3863">
        <v>31.204000000000001</v>
      </c>
      <c r="N3863">
        <v>32.948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26.704109589041</v>
      </c>
      <c r="L3864">
        <v>28.545999999999999</v>
      </c>
      <c r="M3864">
        <v>28.712999999999901</v>
      </c>
      <c r="N3864">
        <v>30.646999999999998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30.328767123287601</v>
      </c>
      <c r="L3865">
        <v>26.314</v>
      </c>
      <c r="M3865">
        <v>26.389999999999901</v>
      </c>
      <c r="N3865">
        <v>27.797999999999998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24.534246575342401</v>
      </c>
      <c r="L3866">
        <v>30.079000000000001</v>
      </c>
      <c r="M3866">
        <v>29.902999999999999</v>
      </c>
      <c r="N3866">
        <v>31.748999999999999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29.101369863013598</v>
      </c>
      <c r="L3867">
        <v>26.108000000000001</v>
      </c>
      <c r="M3867">
        <v>25.835000000000001</v>
      </c>
      <c r="N3867">
        <v>28.263000000000002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28.032876712328701</v>
      </c>
      <c r="L3868">
        <v>23.132999999999999</v>
      </c>
      <c r="M3868">
        <v>23.099</v>
      </c>
      <c r="N3868">
        <v>25.606999999999999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25.126027397260199</v>
      </c>
      <c r="L3869">
        <v>32.574999999999903</v>
      </c>
      <c r="M3869">
        <v>32.753</v>
      </c>
      <c r="N3869">
        <v>34.582999999999998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27.2</v>
      </c>
      <c r="L3870">
        <v>28.712999999999901</v>
      </c>
      <c r="M3870">
        <v>28.888999999999999</v>
      </c>
      <c r="N3870">
        <v>30.797000000000001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28.2438356164383</v>
      </c>
      <c r="L3872">
        <v>26.094000000000001</v>
      </c>
      <c r="M3872">
        <v>26.081</v>
      </c>
      <c r="N3872">
        <v>27.625</v>
      </c>
      <c r="O3872">
        <v>0.77200000000000002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23.920547945205399</v>
      </c>
      <c r="L3874">
        <v>18.033999999999999</v>
      </c>
      <c r="M3874">
        <v>16.32</v>
      </c>
      <c r="N3874">
        <v>22.326000000000001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23.5013698630137</v>
      </c>
      <c r="L3875">
        <v>27.616</v>
      </c>
      <c r="M3875">
        <v>27.742999999999999</v>
      </c>
      <c r="N3875">
        <v>29.459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28.528767123287601</v>
      </c>
      <c r="L3876">
        <v>23.099</v>
      </c>
      <c r="M3876">
        <v>23.311</v>
      </c>
      <c r="N3876">
        <v>25.757000000000001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31.827397260273901</v>
      </c>
      <c r="L3877">
        <v>21.927</v>
      </c>
      <c r="M3877">
        <v>21.946999999999999</v>
      </c>
      <c r="N3877">
        <v>23.655000000000001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32.424657534246499</v>
      </c>
      <c r="L3879">
        <v>17.506</v>
      </c>
      <c r="M3879">
        <v>17.173999999999999</v>
      </c>
      <c r="N3879">
        <v>19.777999999999999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34.909589041095799</v>
      </c>
      <c r="L3881">
        <v>27.228000000000002</v>
      </c>
      <c r="M3881">
        <v>27.303000000000001</v>
      </c>
      <c r="N3881">
        <v>28.907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22.794520547945201</v>
      </c>
      <c r="L3882">
        <v>17.024000000000001</v>
      </c>
      <c r="M3882">
        <v>19.925999999999998</v>
      </c>
      <c r="N3882">
        <v>25.666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24.402739726027399</v>
      </c>
      <c r="L3883">
        <v>18.960999999999999</v>
      </c>
      <c r="M3883">
        <v>19.763000000000002</v>
      </c>
      <c r="N3883">
        <v>23.701000000000001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24.060273972602701</v>
      </c>
      <c r="L3885">
        <v>21.004999999999999</v>
      </c>
      <c r="M3885">
        <v>20.317999999999898</v>
      </c>
      <c r="N3885">
        <v>23.815999999999999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26.424657534246499</v>
      </c>
      <c r="L3891">
        <v>24.802</v>
      </c>
      <c r="M3891">
        <v>25.131</v>
      </c>
      <c r="N3891">
        <v>26.817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26.183561643835599</v>
      </c>
      <c r="L3892">
        <v>24.126000000000001</v>
      </c>
      <c r="M3892">
        <v>24.440999999999999</v>
      </c>
      <c r="N3892">
        <v>26.355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18.602739726027298</v>
      </c>
      <c r="L3894">
        <v>9</v>
      </c>
      <c r="M3894">
        <v>18.459</v>
      </c>
      <c r="N3894">
        <v>26.741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29.597260273972601</v>
      </c>
      <c r="L3895">
        <v>25.835000000000001</v>
      </c>
      <c r="M3895">
        <v>25.631</v>
      </c>
      <c r="N3895">
        <v>27.995000000000001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21.134246575342399</v>
      </c>
      <c r="L3900">
        <v>9</v>
      </c>
      <c r="M3900">
        <v>14.657</v>
      </c>
      <c r="N3900">
        <v>23.577000000000002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20.4684931506849</v>
      </c>
      <c r="L3901">
        <v>9</v>
      </c>
      <c r="M3901">
        <v>11.821</v>
      </c>
      <c r="N3901">
        <v>20.969000000000001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23.7260273972602</v>
      </c>
      <c r="L3902">
        <v>9</v>
      </c>
      <c r="M3902">
        <v>8.5950000000000006</v>
      </c>
      <c r="N3902">
        <v>18.013000000000002</v>
      </c>
      <c r="O3902">
        <v>4.7089999999999996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20.517808219178001</v>
      </c>
      <c r="L3903">
        <v>10.178999999999901</v>
      </c>
      <c r="M3903">
        <v>8.8049999999999997</v>
      </c>
      <c r="N3903">
        <v>14.695</v>
      </c>
      <c r="O3903">
        <v>2.9449999999999998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24.402739726027399</v>
      </c>
      <c r="L3904">
        <v>19.763000000000002</v>
      </c>
      <c r="M3904">
        <v>21.379000000000001</v>
      </c>
      <c r="N3904">
        <v>25.091000000000001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31.827397260273901</v>
      </c>
      <c r="L3906">
        <v>21.946999999999999</v>
      </c>
      <c r="M3906">
        <v>22.021999999999998</v>
      </c>
      <c r="N3906">
        <v>23.713999999999999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22.663013698630099</v>
      </c>
      <c r="L3907">
        <v>2.2739999999999898</v>
      </c>
      <c r="M3907">
        <v>11.788</v>
      </c>
      <c r="N3907">
        <v>19.318000000000001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27.2</v>
      </c>
      <c r="L3908">
        <v>28.888999999999999</v>
      </c>
      <c r="M3908">
        <v>28.369</v>
      </c>
      <c r="N3908">
        <v>30.254999999999999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23.597260273972601</v>
      </c>
      <c r="L3911">
        <v>27.222000000000001</v>
      </c>
      <c r="M3911">
        <v>27.056000000000001</v>
      </c>
      <c r="N3911">
        <v>30.576000000000001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26.183561643835599</v>
      </c>
      <c r="L3915">
        <v>24.440999999999999</v>
      </c>
      <c r="M3915">
        <v>24.597999999999999</v>
      </c>
      <c r="N3915">
        <v>26.49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28.2438356164383</v>
      </c>
      <c r="L3916">
        <v>26.081</v>
      </c>
      <c r="M3916">
        <v>26.023</v>
      </c>
      <c r="N3916">
        <v>27.559000000000001</v>
      </c>
      <c r="O3916">
        <v>0.76800000000000002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32.424657534246499</v>
      </c>
      <c r="L3917">
        <v>17.173999999999999</v>
      </c>
      <c r="M3917">
        <v>17.398</v>
      </c>
      <c r="N3917">
        <v>19.934000000000001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24.060273972602701</v>
      </c>
      <c r="L3918">
        <v>20.317999999999898</v>
      </c>
      <c r="M3918">
        <v>19.581</v>
      </c>
      <c r="N3918">
        <v>22.937000000000001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28.4904109589041</v>
      </c>
      <c r="L3919">
        <v>17.331</v>
      </c>
      <c r="M3919">
        <v>20.117000000000001</v>
      </c>
      <c r="N3919">
        <v>24.683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21.134246575342399</v>
      </c>
      <c r="L3921">
        <v>14.657</v>
      </c>
      <c r="M3921">
        <v>16.34</v>
      </c>
      <c r="N3921">
        <v>23.405999999999999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20.517808219178001</v>
      </c>
      <c r="L3922">
        <v>8.8049999999999997</v>
      </c>
      <c r="M3922">
        <v>10.417</v>
      </c>
      <c r="N3922">
        <v>15.733000000000001</v>
      </c>
      <c r="O3922">
        <v>2.6579999999999999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23.306849315068401</v>
      </c>
      <c r="L3923">
        <v>14.244999999999999</v>
      </c>
      <c r="M3923">
        <v>10.626999999999899</v>
      </c>
      <c r="N3923">
        <v>18.114999999999998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34.909589041095799</v>
      </c>
      <c r="L3924">
        <v>27.303000000000001</v>
      </c>
      <c r="M3924">
        <v>27.407</v>
      </c>
      <c r="N3924">
        <v>29.009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23.920547945205399</v>
      </c>
      <c r="L3925">
        <v>16.32</v>
      </c>
      <c r="M3925">
        <v>18.565000000000001</v>
      </c>
      <c r="N3925">
        <v>23.853000000000002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18.602739726027298</v>
      </c>
      <c r="L3926">
        <v>18.459</v>
      </c>
      <c r="M3926">
        <v>18.5</v>
      </c>
      <c r="N3926">
        <v>25.116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25.4</v>
      </c>
      <c r="L3927">
        <v>12.118</v>
      </c>
      <c r="M3927">
        <v>12.99</v>
      </c>
      <c r="N3927">
        <v>20.338000000000001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20.4684931506849</v>
      </c>
      <c r="L3928">
        <v>11.821</v>
      </c>
      <c r="M3928">
        <v>9.6560000000000006</v>
      </c>
      <c r="N3928">
        <v>17.312000000000001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28.528767123287601</v>
      </c>
      <c r="L3929">
        <v>23.311</v>
      </c>
      <c r="M3929">
        <v>23.753999999999898</v>
      </c>
      <c r="N3929">
        <v>26.155999999999999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22.794520547945201</v>
      </c>
      <c r="L3930">
        <v>19.925999999999998</v>
      </c>
      <c r="M3930">
        <v>21.056999999999999</v>
      </c>
      <c r="N3930">
        <v>26.111000000000001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23.7260273972602</v>
      </c>
      <c r="L3931">
        <v>8.5950000000000006</v>
      </c>
      <c r="M3931">
        <v>14.2729999999999</v>
      </c>
      <c r="N3931">
        <v>21.236999999999998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29.597260273972601</v>
      </c>
      <c r="L3932">
        <v>25.631</v>
      </c>
      <c r="M3932">
        <v>25.160999999999898</v>
      </c>
      <c r="N3932">
        <v>27.478999999999999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20.512328767123201</v>
      </c>
      <c r="L3933">
        <v>8.3009999999999895</v>
      </c>
      <c r="M3933">
        <v>7.4559999999999897</v>
      </c>
      <c r="N3933">
        <v>15.888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25.126027397260199</v>
      </c>
      <c r="L3935">
        <v>32.753</v>
      </c>
      <c r="M3935">
        <v>32.704000000000001</v>
      </c>
      <c r="N3935">
        <v>34.512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26.424657534246499</v>
      </c>
      <c r="L3936">
        <v>25.131</v>
      </c>
      <c r="M3936">
        <v>25.265000000000001</v>
      </c>
      <c r="N3936">
        <v>26.934999999999999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28.528767123287601</v>
      </c>
      <c r="L3938">
        <v>23.753999999999898</v>
      </c>
      <c r="M3938">
        <v>23.65</v>
      </c>
      <c r="N3938">
        <v>25.994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28.4904109589041</v>
      </c>
      <c r="L3939">
        <v>20.117000000000001</v>
      </c>
      <c r="M3939">
        <v>19.302</v>
      </c>
      <c r="N3939">
        <v>23.568000000000001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23.5013698630137</v>
      </c>
      <c r="L3940">
        <v>27.742999999999999</v>
      </c>
      <c r="M3940">
        <v>27.998999999999999</v>
      </c>
      <c r="N3940">
        <v>29.702999999999999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24.583561643835601</v>
      </c>
      <c r="L3941">
        <v>24.190999999999999</v>
      </c>
      <c r="M3941">
        <v>25.876000000000001</v>
      </c>
      <c r="N3941">
        <v>31.814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34.909589041095799</v>
      </c>
      <c r="L3944">
        <v>27.407</v>
      </c>
      <c r="M3944">
        <v>27.245000000000001</v>
      </c>
      <c r="N3944">
        <v>28.835000000000001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24.402739726027399</v>
      </c>
      <c r="L3945">
        <v>21.379000000000001</v>
      </c>
      <c r="M3945">
        <v>20.748999999999999</v>
      </c>
      <c r="N3945">
        <v>24.285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25.126027397260199</v>
      </c>
      <c r="L3946">
        <v>32.704000000000001</v>
      </c>
      <c r="M3946">
        <v>32.862000000000002</v>
      </c>
      <c r="N3946">
        <v>34.658000000000001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23.5013698630137</v>
      </c>
      <c r="L3947">
        <v>27.998999999999999</v>
      </c>
      <c r="M3947">
        <v>28.157</v>
      </c>
      <c r="N3947">
        <v>29.844999999999999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26.424657534246499</v>
      </c>
      <c r="L3950">
        <v>25.265000000000001</v>
      </c>
      <c r="M3950">
        <v>25.204999999999998</v>
      </c>
      <c r="N3950">
        <v>26.861000000000001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24.583561643835601</v>
      </c>
      <c r="L3951">
        <v>25.876000000000001</v>
      </c>
      <c r="M3951">
        <v>23.297999999999998</v>
      </c>
      <c r="N3951">
        <v>28.5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28.528767123287601</v>
      </c>
      <c r="L3954">
        <v>23.65</v>
      </c>
      <c r="M3954">
        <v>23.847000000000001</v>
      </c>
      <c r="N3954">
        <v>26.131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34.909589041095799</v>
      </c>
      <c r="L3955">
        <v>27.245000000000001</v>
      </c>
      <c r="M3955">
        <v>27.137</v>
      </c>
      <c r="N3955">
        <v>28.715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24.402739726027399</v>
      </c>
      <c r="L3956">
        <v>20.748999999999999</v>
      </c>
      <c r="M3956">
        <v>20.641999999999999</v>
      </c>
      <c r="N3956">
        <v>23.986000000000001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28.4904109589041</v>
      </c>
      <c r="L3957">
        <v>19.302</v>
      </c>
      <c r="M3957">
        <v>18.478999999999999</v>
      </c>
      <c r="N3957">
        <v>22.489000000000001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29.180821917808199</v>
      </c>
      <c r="L3959">
        <v>27.896000000000001</v>
      </c>
      <c r="M3959">
        <v>27.873000000000001</v>
      </c>
      <c r="N3959">
        <v>30.643000000000001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21.9643835616438</v>
      </c>
      <c r="L3960">
        <v>9</v>
      </c>
      <c r="M3960">
        <v>13.130999999999901</v>
      </c>
      <c r="N3960">
        <v>23.812999999999999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23.558904109589001</v>
      </c>
      <c r="L3962">
        <v>28.157</v>
      </c>
      <c r="M3962">
        <v>28.350999999999999</v>
      </c>
      <c r="N3962">
        <v>30.029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32.367123287671198</v>
      </c>
      <c r="L3963">
        <v>24.300999999999998</v>
      </c>
      <c r="M3963">
        <v>24.849</v>
      </c>
      <c r="N3963">
        <v>27.849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33.4520547945205</v>
      </c>
      <c r="L3964">
        <v>24.748000000000001</v>
      </c>
      <c r="M3964">
        <v>24.818999999999999</v>
      </c>
      <c r="N3964">
        <v>26.390999999999998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28.375342465753398</v>
      </c>
      <c r="L3965">
        <v>9</v>
      </c>
      <c r="M3965">
        <v>17.036000000000001</v>
      </c>
      <c r="N3965">
        <v>25.43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34.9671232876712</v>
      </c>
      <c r="L3966">
        <v>27.137</v>
      </c>
      <c r="M3966">
        <v>26.95</v>
      </c>
      <c r="N3966">
        <v>28.518000000000001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23.9780821917808</v>
      </c>
      <c r="L3967">
        <v>18.565000000000001</v>
      </c>
      <c r="M3967">
        <v>17.559999999999999</v>
      </c>
      <c r="N3967">
        <v>22.4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23.090410958904101</v>
      </c>
      <c r="L3968">
        <v>26.841999999999999</v>
      </c>
      <c r="M3968">
        <v>27.228000000000002</v>
      </c>
      <c r="N3968">
        <v>29.794</v>
      </c>
      <c r="O3968">
        <v>1.2829999999999999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22.9479452054794</v>
      </c>
      <c r="L3969">
        <v>9</v>
      </c>
      <c r="M3969">
        <v>19.088999999999999</v>
      </c>
      <c r="N3969">
        <v>28.077000000000002</v>
      </c>
      <c r="O3969">
        <v>4.4939999999999998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27.380821917808198</v>
      </c>
      <c r="L3970">
        <v>20.113</v>
      </c>
      <c r="M3970">
        <v>20.373000000000001</v>
      </c>
      <c r="N3970">
        <v>22.837</v>
      </c>
      <c r="O3970">
        <v>1.232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32.4821917808219</v>
      </c>
      <c r="L3971">
        <v>17.398</v>
      </c>
      <c r="M3971">
        <v>17.635999999999999</v>
      </c>
      <c r="N3971">
        <v>20.103999999999999</v>
      </c>
      <c r="O3971">
        <v>1.234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22.010958904109501</v>
      </c>
      <c r="L3972">
        <v>9</v>
      </c>
      <c r="M3972">
        <v>11.834</v>
      </c>
      <c r="N3972">
        <v>20.437999999999999</v>
      </c>
      <c r="O3972">
        <v>4.3019999999999996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31.884931506849298</v>
      </c>
      <c r="L3973">
        <v>22.021999999999998</v>
      </c>
      <c r="M3973">
        <v>21.74</v>
      </c>
      <c r="N3973">
        <v>23.422000000000001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25.4575342465753</v>
      </c>
      <c r="L3974">
        <v>12.99</v>
      </c>
      <c r="M3974">
        <v>19.355</v>
      </c>
      <c r="N3974">
        <v>25.535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23.580821917808201</v>
      </c>
      <c r="L3975">
        <v>9</v>
      </c>
      <c r="M3975">
        <v>19.613</v>
      </c>
      <c r="N3975">
        <v>28.327000000000002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26.2219178082191</v>
      </c>
      <c r="L3976">
        <v>23.524999999999999</v>
      </c>
      <c r="M3976">
        <v>23.623000000000001</v>
      </c>
      <c r="N3976">
        <v>26.405000000000001</v>
      </c>
      <c r="O3976">
        <v>1.391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22.7205479452054</v>
      </c>
      <c r="L3977">
        <v>11.788</v>
      </c>
      <c r="M3977">
        <v>15.273</v>
      </c>
      <c r="N3977">
        <v>21.257000000000001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27.920547945205399</v>
      </c>
      <c r="L3978">
        <v>21.15</v>
      </c>
      <c r="M3978">
        <v>20.974</v>
      </c>
      <c r="N3978">
        <v>23.706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29.424657534246499</v>
      </c>
      <c r="L3980">
        <v>24.271000000000001</v>
      </c>
      <c r="M3980">
        <v>26.582000000000001</v>
      </c>
      <c r="N3980">
        <v>31.3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30.301369863013601</v>
      </c>
      <c r="L3981">
        <v>31.204000000000001</v>
      </c>
      <c r="M3981">
        <v>31.201000000000001</v>
      </c>
      <c r="N3981">
        <v>32.929000000000002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32.013698630136901</v>
      </c>
      <c r="L3982">
        <v>24.763999999999999</v>
      </c>
      <c r="M3982">
        <v>24.852</v>
      </c>
      <c r="N3982">
        <v>26.324000000000002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28.301369863013601</v>
      </c>
      <c r="L3983">
        <v>26.023</v>
      </c>
      <c r="M3983">
        <v>25.981999999999999</v>
      </c>
      <c r="N3983">
        <v>27.51</v>
      </c>
      <c r="O3983">
        <v>0.76400000000000001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22.852054794520502</v>
      </c>
      <c r="L3985">
        <v>21.056999999999999</v>
      </c>
      <c r="M3985">
        <v>19.573999999999899</v>
      </c>
      <c r="N3985">
        <v>24.238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23.369863013698598</v>
      </c>
      <c r="L3988">
        <v>19.212</v>
      </c>
      <c r="M3988">
        <v>19.858000000000001</v>
      </c>
      <c r="N3988">
        <v>22.744</v>
      </c>
      <c r="O3988">
        <v>1.4430000000000001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21.605479452054698</v>
      </c>
      <c r="L3989">
        <v>9</v>
      </c>
      <c r="M3989">
        <v>15.967000000000001</v>
      </c>
      <c r="N3989">
        <v>24.533000000000001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20.506849315068401</v>
      </c>
      <c r="L3990">
        <v>9</v>
      </c>
      <c r="M3990">
        <v>13.927</v>
      </c>
      <c r="N3990">
        <v>22.577000000000002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23.369863013698598</v>
      </c>
      <c r="L3992">
        <v>19.858000000000001</v>
      </c>
      <c r="M3992">
        <v>20.838999999999999</v>
      </c>
      <c r="N3992">
        <v>23.626999999999999</v>
      </c>
      <c r="O3992">
        <v>1.3939999999999999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31.884931506849298</v>
      </c>
      <c r="L3993">
        <v>21.74</v>
      </c>
      <c r="M3993">
        <v>21.943000000000001</v>
      </c>
      <c r="N3993">
        <v>23.609000000000002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29.180821917808199</v>
      </c>
      <c r="L3994">
        <v>27.873000000000001</v>
      </c>
      <c r="M3994">
        <v>27.518000000000001</v>
      </c>
      <c r="N3994">
        <v>30.187999999999999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28.301369863013601</v>
      </c>
      <c r="L3995">
        <v>25.981999999999999</v>
      </c>
      <c r="M3995">
        <v>25.856000000000002</v>
      </c>
      <c r="N3995">
        <v>27.376000000000001</v>
      </c>
      <c r="O3995">
        <v>0.76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27.920547945205399</v>
      </c>
      <c r="L3996">
        <v>20.974</v>
      </c>
      <c r="M3996">
        <v>20.625999999999902</v>
      </c>
      <c r="N3996">
        <v>23.29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32.367123287671198</v>
      </c>
      <c r="L3998">
        <v>24.849</v>
      </c>
      <c r="M3998">
        <v>24.939999999999898</v>
      </c>
      <c r="N3998">
        <v>27.835999999999999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21.9643835616438</v>
      </c>
      <c r="L3999">
        <v>13.130999999999901</v>
      </c>
      <c r="M3999">
        <v>16.523</v>
      </c>
      <c r="N3999">
        <v>24.059000000000001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20.539726027397201</v>
      </c>
      <c r="L4000">
        <v>14.374000000000001</v>
      </c>
      <c r="M4000">
        <v>14.936</v>
      </c>
      <c r="N4000">
        <v>21.86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21.605479452054698</v>
      </c>
      <c r="L4001">
        <v>15.967000000000001</v>
      </c>
      <c r="M4001">
        <v>13.207000000000001</v>
      </c>
      <c r="N4001">
        <v>20.347000000000001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22.852054794520502</v>
      </c>
      <c r="L4002">
        <v>19.573999999999899</v>
      </c>
      <c r="M4002">
        <v>21.082999999999998</v>
      </c>
      <c r="N4002">
        <v>25.465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33.4520547945205</v>
      </c>
      <c r="L4003">
        <v>24.818999999999999</v>
      </c>
      <c r="M4003">
        <v>24.782</v>
      </c>
      <c r="N4003">
        <v>26.35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20.506849315068401</v>
      </c>
      <c r="L4004">
        <v>13.927</v>
      </c>
      <c r="M4004">
        <v>14.1809999999999</v>
      </c>
      <c r="N4004">
        <v>21.306999999999999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20.906849315068399</v>
      </c>
      <c r="L4005">
        <v>5.2309999999999999</v>
      </c>
      <c r="M4005">
        <v>3.996</v>
      </c>
      <c r="N4005">
        <v>14.122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25.2602739726027</v>
      </c>
      <c r="L4006">
        <v>26.256</v>
      </c>
      <c r="M4006">
        <v>26.459999999999901</v>
      </c>
      <c r="N4006">
        <v>28.283999999999999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23.580821917808201</v>
      </c>
      <c r="L4007">
        <v>19.613</v>
      </c>
      <c r="M4007">
        <v>21.361000000000001</v>
      </c>
      <c r="N4007">
        <v>28.234999999999999</v>
      </c>
      <c r="O4007">
        <v>3.4369999999999998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28.375342465753398</v>
      </c>
      <c r="L4008">
        <v>17.036000000000001</v>
      </c>
      <c r="M4008">
        <v>17.978000000000002</v>
      </c>
      <c r="N4008">
        <v>24.716000000000001</v>
      </c>
      <c r="O4008">
        <v>3.3690000000000002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27.380821917808198</v>
      </c>
      <c r="L4009">
        <v>20.373000000000001</v>
      </c>
      <c r="M4009">
        <v>20.128</v>
      </c>
      <c r="N4009">
        <v>22.558</v>
      </c>
      <c r="O4009">
        <v>1.2150000000000001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30.301369863013601</v>
      </c>
      <c r="L4010">
        <v>31.201000000000001</v>
      </c>
      <c r="M4010">
        <v>31.267999999999901</v>
      </c>
      <c r="N4010">
        <v>32.991999999999997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32.4821917808219</v>
      </c>
      <c r="L4011">
        <v>17.635999999999999</v>
      </c>
      <c r="M4011">
        <v>18.349</v>
      </c>
      <c r="N4011">
        <v>20.754999999999999</v>
      </c>
      <c r="O4011">
        <v>1.2030000000000001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34.9671232876712</v>
      </c>
      <c r="L4012">
        <v>26.95</v>
      </c>
      <c r="M4012">
        <v>26.861000000000001</v>
      </c>
      <c r="N4012">
        <v>28.419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23.9780821917808</v>
      </c>
      <c r="L4013">
        <v>17.559999999999999</v>
      </c>
      <c r="M4013">
        <v>18.076000000000001</v>
      </c>
      <c r="N4013">
        <v>22.45</v>
      </c>
      <c r="O4013">
        <v>2.1869999999999998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26.2219178082191</v>
      </c>
      <c r="L4014">
        <v>23.623000000000001</v>
      </c>
      <c r="M4014">
        <v>23.006</v>
      </c>
      <c r="N4014">
        <v>25.71</v>
      </c>
      <c r="O4014">
        <v>1.3520000000000001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27.835616438356102</v>
      </c>
      <c r="L4015">
        <v>24.3</v>
      </c>
      <c r="M4015">
        <v>24.613</v>
      </c>
      <c r="N4015">
        <v>27.050999999999998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22.7205479452054</v>
      </c>
      <c r="L4016">
        <v>15.273</v>
      </c>
      <c r="M4016">
        <v>17.47</v>
      </c>
      <c r="N4016">
        <v>22.712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32.013698630136901</v>
      </c>
      <c r="L4017">
        <v>24.852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22.010958904109501</v>
      </c>
      <c r="L4018">
        <v>11.834</v>
      </c>
      <c r="M4018">
        <v>10.848000000000001</v>
      </c>
      <c r="N4018">
        <v>18.254000000000001</v>
      </c>
      <c r="O4018">
        <v>3.7029999999999998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27.835616438356102</v>
      </c>
      <c r="L4021">
        <v>24.613</v>
      </c>
      <c r="M4021">
        <v>24.856999999999999</v>
      </c>
      <c r="N4021">
        <v>27.231000000000002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25.4575342465753</v>
      </c>
      <c r="L4023">
        <v>19.355</v>
      </c>
      <c r="M4023">
        <v>19.419</v>
      </c>
      <c r="N4023">
        <v>24.715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22.852054794520502</v>
      </c>
      <c r="L4024">
        <v>21.082999999999998</v>
      </c>
      <c r="M4024">
        <v>20.071000000000002</v>
      </c>
      <c r="N4024">
        <v>24.175000000000001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23.558904109589001</v>
      </c>
      <c r="L4025">
        <v>28.350999999999999</v>
      </c>
      <c r="M4025">
        <v>28.613</v>
      </c>
      <c r="N4025">
        <v>30.279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23.090410958904101</v>
      </c>
      <c r="L4026">
        <v>27.228000000000002</v>
      </c>
      <c r="M4026">
        <v>27.609000000000002</v>
      </c>
      <c r="N4026">
        <v>30.097000000000001</v>
      </c>
      <c r="O4026">
        <v>1.244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30.301369863013601</v>
      </c>
      <c r="L4027">
        <v>31.267999999999901</v>
      </c>
      <c r="M4027">
        <v>31.199000000000002</v>
      </c>
      <c r="N4027">
        <v>32.905000000000001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25.2602739726027</v>
      </c>
      <c r="L4028">
        <v>26.459999999999901</v>
      </c>
      <c r="M4028">
        <v>26.48</v>
      </c>
      <c r="N4028">
        <v>28.28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29.424657534246499</v>
      </c>
      <c r="L4029">
        <v>26.582000000000001</v>
      </c>
      <c r="M4029">
        <v>25.593</v>
      </c>
      <c r="N4029">
        <v>29.869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23.369863013698598</v>
      </c>
      <c r="L4030">
        <v>20.838999999999999</v>
      </c>
      <c r="M4030">
        <v>20.594999999999999</v>
      </c>
      <c r="N4030">
        <v>23.321000000000002</v>
      </c>
      <c r="O4030">
        <v>1.363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23.558904109589001</v>
      </c>
      <c r="L4031">
        <v>28.613</v>
      </c>
      <c r="M4031">
        <v>28.898</v>
      </c>
      <c r="N4031">
        <v>30.552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23.090410958904101</v>
      </c>
      <c r="L4032">
        <v>27.609000000000002</v>
      </c>
      <c r="M4032">
        <v>28.035999999999898</v>
      </c>
      <c r="N4032">
        <v>30.45</v>
      </c>
      <c r="O4032">
        <v>1.2070000000000001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30.301369863013601</v>
      </c>
      <c r="L4033">
        <v>31.199000000000002</v>
      </c>
      <c r="M4033">
        <v>31.190999999999999</v>
      </c>
      <c r="N4033">
        <v>32.877000000000002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27.835616438356102</v>
      </c>
      <c r="L4034">
        <v>24.856999999999999</v>
      </c>
      <c r="M4034">
        <v>25.129000000000001</v>
      </c>
      <c r="N4034">
        <v>27.437000000000001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29.424657534246499</v>
      </c>
      <c r="L4037">
        <v>25.593</v>
      </c>
      <c r="M4037">
        <v>26.838999999999999</v>
      </c>
      <c r="N4037">
        <v>30.864999999999998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25.2602739726027</v>
      </c>
      <c r="L4038">
        <v>26.48</v>
      </c>
      <c r="M4038">
        <v>26.599999999999898</v>
      </c>
      <c r="N4038">
        <v>28.38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25.4575342465753</v>
      </c>
      <c r="L4039">
        <v>19.419</v>
      </c>
      <c r="M4039">
        <v>20.824999999999999</v>
      </c>
      <c r="N4039">
        <v>25.491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22.852054794520502</v>
      </c>
      <c r="L4041">
        <v>20.071000000000002</v>
      </c>
      <c r="M4041">
        <v>19.914999999999999</v>
      </c>
      <c r="N4041">
        <v>23.721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23.369863013698598</v>
      </c>
      <c r="L4042">
        <v>20.594999999999999</v>
      </c>
      <c r="M4042">
        <v>20.167999999999999</v>
      </c>
      <c r="N4042">
        <v>22.824000000000002</v>
      </c>
      <c r="O4042">
        <v>1.3280000000000001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25.336986301369802</v>
      </c>
      <c r="L4043">
        <v>32.862000000000002</v>
      </c>
      <c r="M4043">
        <v>32.94</v>
      </c>
      <c r="N4043">
        <v>34.734000000000002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21.4602739726027</v>
      </c>
      <c r="L4044">
        <v>9</v>
      </c>
      <c r="M4044">
        <v>18.763999999999999</v>
      </c>
      <c r="N4044">
        <v>28.681999999999999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20.660273972602699</v>
      </c>
      <c r="L4045">
        <v>14.1809999999999</v>
      </c>
      <c r="M4045">
        <v>16.366</v>
      </c>
      <c r="N4045">
        <v>22.49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24.131506849314999</v>
      </c>
      <c r="L4046">
        <v>18.076000000000001</v>
      </c>
      <c r="M4046">
        <v>17.794</v>
      </c>
      <c r="N4046">
        <v>21.934000000000001</v>
      </c>
      <c r="O4046">
        <v>2.0699999999999998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28.509589041095801</v>
      </c>
      <c r="L4047">
        <v>9</v>
      </c>
      <c r="M4047">
        <v>4.4660000000000002</v>
      </c>
      <c r="N4047">
        <v>15.816000000000001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29.334246575342402</v>
      </c>
      <c r="L4048">
        <v>27.518000000000001</v>
      </c>
      <c r="M4048">
        <v>27.919</v>
      </c>
      <c r="N4048">
        <v>30.535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24.2493150684931</v>
      </c>
      <c r="L4049">
        <v>25.597000000000001</v>
      </c>
      <c r="M4049">
        <v>25.760999999999999</v>
      </c>
      <c r="N4049">
        <v>28.079000000000001</v>
      </c>
      <c r="O4049">
        <v>1.159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21.9671232876712</v>
      </c>
      <c r="L4051">
        <v>9</v>
      </c>
      <c r="M4051">
        <v>13.41</v>
      </c>
      <c r="N4051">
        <v>22.692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25.649315068493099</v>
      </c>
      <c r="L4052">
        <v>9</v>
      </c>
      <c r="M4052">
        <v>9.2479999999999993</v>
      </c>
      <c r="N4052">
        <v>19.231999999999999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23.7123287671232</v>
      </c>
      <c r="L4054">
        <v>28.898</v>
      </c>
      <c r="M4054">
        <v>29.055</v>
      </c>
      <c r="N4054">
        <v>30.701000000000001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28.4547945205479</v>
      </c>
      <c r="L4055">
        <v>25.856000000000002</v>
      </c>
      <c r="M4055">
        <v>25.962</v>
      </c>
      <c r="N4055">
        <v>27.474</v>
      </c>
      <c r="O4055">
        <v>0.75600000000000001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28.073972602739701</v>
      </c>
      <c r="L4056">
        <v>20.625999999999902</v>
      </c>
      <c r="M4056">
        <v>21.105</v>
      </c>
      <c r="N4056">
        <v>23.681000000000001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30.4547945205479</v>
      </c>
      <c r="L4060">
        <v>31.190999999999999</v>
      </c>
      <c r="M4060">
        <v>31.295000000000002</v>
      </c>
      <c r="N4060">
        <v>32.975000000000001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28.7397260273972</v>
      </c>
      <c r="L4061">
        <v>23.847000000000001</v>
      </c>
      <c r="M4061">
        <v>24.175999999999998</v>
      </c>
      <c r="N4061">
        <v>26.416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22.9945205479452</v>
      </c>
      <c r="L4062">
        <v>9</v>
      </c>
      <c r="M4062">
        <v>18.061999999999902</v>
      </c>
      <c r="N4062">
        <v>26.681999999999999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33.605479452054702</v>
      </c>
      <c r="L4063">
        <v>24.782</v>
      </c>
      <c r="M4063">
        <v>24.713000000000001</v>
      </c>
      <c r="N4063">
        <v>26.273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23.523287671232801</v>
      </c>
      <c r="L4064">
        <v>20.167999999999999</v>
      </c>
      <c r="M4064">
        <v>20.007999999999999</v>
      </c>
      <c r="N4064">
        <v>22.6</v>
      </c>
      <c r="O4064">
        <v>1.296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25.328767123287601</v>
      </c>
      <c r="L4065">
        <v>9</v>
      </c>
      <c r="M4065">
        <v>4.8369999999999997</v>
      </c>
      <c r="N4065">
        <v>16.039000000000001</v>
      </c>
      <c r="O4065">
        <v>5.601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23.808219178082101</v>
      </c>
      <c r="L4066">
        <v>27.056000000000001</v>
      </c>
      <c r="M4066">
        <v>27.914999999999999</v>
      </c>
      <c r="N4066">
        <v>31.292999999999999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27.410958904109499</v>
      </c>
      <c r="L4067">
        <v>28.369</v>
      </c>
      <c r="M4067">
        <v>28.445</v>
      </c>
      <c r="N4067">
        <v>30.306999999999999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36.235616438356097</v>
      </c>
      <c r="L4070">
        <v>21.035999999999898</v>
      </c>
      <c r="M4070">
        <v>20.997999999999902</v>
      </c>
      <c r="N4070">
        <v>22.97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21.758904109589</v>
      </c>
      <c r="L4071">
        <v>13.207000000000001</v>
      </c>
      <c r="M4071">
        <v>13.8559999999999</v>
      </c>
      <c r="N4071">
        <v>19.7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24.504109589041001</v>
      </c>
      <c r="L4072">
        <v>18.228000000000002</v>
      </c>
      <c r="M4072">
        <v>16.646999999999998</v>
      </c>
      <c r="N4072">
        <v>21.172999999999998</v>
      </c>
      <c r="O4072">
        <v>2.2629999999999999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27.9890410958904</v>
      </c>
      <c r="L4073">
        <v>25.129000000000001</v>
      </c>
      <c r="M4073">
        <v>25.553000000000001</v>
      </c>
      <c r="N4073">
        <v>27.823</v>
      </c>
      <c r="O4073">
        <v>1.135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24.794520547945201</v>
      </c>
      <c r="L4074">
        <v>23.297999999999998</v>
      </c>
      <c r="M4074">
        <v>24.058</v>
      </c>
      <c r="N4074">
        <v>28.724</v>
      </c>
      <c r="O4074">
        <v>2.3330000000000002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25.860273972602698</v>
      </c>
      <c r="L4075">
        <v>25.814</v>
      </c>
      <c r="M4075">
        <v>25.58</v>
      </c>
      <c r="N4075">
        <v>28.571999999999999</v>
      </c>
      <c r="O4075">
        <v>1.496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27.534246575342401</v>
      </c>
      <c r="L4076">
        <v>20.128</v>
      </c>
      <c r="M4076">
        <v>20.087</v>
      </c>
      <c r="N4076">
        <v>22.475000000000001</v>
      </c>
      <c r="O4076">
        <v>1.194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22.4904109589041</v>
      </c>
      <c r="L4077">
        <v>9</v>
      </c>
      <c r="M4077">
        <v>5.2459999999999898</v>
      </c>
      <c r="N4077">
        <v>16.673999999999999</v>
      </c>
      <c r="O4077">
        <v>5.7140000000000004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25.860273972602698</v>
      </c>
      <c r="L4078">
        <v>25.58</v>
      </c>
      <c r="M4078">
        <v>25.995000000000001</v>
      </c>
      <c r="N4078">
        <v>28.917000000000002</v>
      </c>
      <c r="O4078">
        <v>1.4610000000000001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32.347945205479398</v>
      </c>
      <c r="L4079">
        <v>17.497</v>
      </c>
      <c r="M4079">
        <v>18.547999999999998</v>
      </c>
      <c r="N4079">
        <v>21.975999999999999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21.4602739726027</v>
      </c>
      <c r="L4080">
        <v>18.763999999999999</v>
      </c>
      <c r="M4080">
        <v>18.635999999999999</v>
      </c>
      <c r="N4080">
        <v>25.826000000000001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21.021917808219101</v>
      </c>
      <c r="L4081">
        <v>14.949</v>
      </c>
      <c r="M4081">
        <v>15.221</v>
      </c>
      <c r="N4081">
        <v>21.861000000000001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24.504109589041001</v>
      </c>
      <c r="L4082">
        <v>16.646999999999998</v>
      </c>
      <c r="M4082">
        <v>15.773</v>
      </c>
      <c r="N4082">
        <v>20.039000000000001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24.2493150684931</v>
      </c>
      <c r="L4083">
        <v>25.760999999999999</v>
      </c>
      <c r="M4083">
        <v>25.977</v>
      </c>
      <c r="N4083">
        <v>28.266999999999999</v>
      </c>
      <c r="O4083">
        <v>1.145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36.235616438356097</v>
      </c>
      <c r="L4084">
        <v>20.997999999999902</v>
      </c>
      <c r="M4084">
        <v>21.161999999999999</v>
      </c>
      <c r="N4084">
        <v>23.108000000000001</v>
      </c>
      <c r="O4084">
        <v>0.97299999999999998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27.534246575342401</v>
      </c>
      <c r="L4085">
        <v>20.087</v>
      </c>
      <c r="M4085">
        <v>20.106000000000002</v>
      </c>
      <c r="N4085">
        <v>22.442</v>
      </c>
      <c r="O4085">
        <v>1.1679999999999999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20.660273972602699</v>
      </c>
      <c r="L4086">
        <v>16.366</v>
      </c>
      <c r="M4086">
        <v>15.618</v>
      </c>
      <c r="N4086">
        <v>21.006</v>
      </c>
      <c r="O4086">
        <v>2.694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25.328767123287601</v>
      </c>
      <c r="L4087">
        <v>4.8369999999999997</v>
      </c>
      <c r="M4087">
        <v>3.7609999999999899</v>
      </c>
      <c r="N4087">
        <v>12.933</v>
      </c>
      <c r="O4087">
        <v>4.5860000000000003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22.4904109589041</v>
      </c>
      <c r="L4088">
        <v>5.2459999999999898</v>
      </c>
      <c r="M4088">
        <v>18.0749999999999</v>
      </c>
      <c r="N4088">
        <v>26.236999999999998</v>
      </c>
      <c r="O4088">
        <v>4.0810000000000004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28.4547945205479</v>
      </c>
      <c r="L4089">
        <v>25.962</v>
      </c>
      <c r="M4089">
        <v>25.972000000000001</v>
      </c>
      <c r="N4089">
        <v>27.478000000000002</v>
      </c>
      <c r="O4089">
        <v>0.753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24.131506849314999</v>
      </c>
      <c r="L4090">
        <v>17.794</v>
      </c>
      <c r="M4090">
        <v>18.541999999999899</v>
      </c>
      <c r="N4090">
        <v>22.385999999999999</v>
      </c>
      <c r="O4090">
        <v>1.9219999999999999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21.758904109589</v>
      </c>
      <c r="L4092">
        <v>13.8559999999999</v>
      </c>
      <c r="M4092">
        <v>13.147</v>
      </c>
      <c r="N4092">
        <v>18.497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28.7397260273972</v>
      </c>
      <c r="L4093">
        <v>24.175999999999998</v>
      </c>
      <c r="M4093">
        <v>24.442</v>
      </c>
      <c r="N4093">
        <v>26.655999999999999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21.9671232876712</v>
      </c>
      <c r="L4094">
        <v>13.41</v>
      </c>
      <c r="M4094">
        <v>17.11</v>
      </c>
      <c r="N4094">
        <v>24.212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28.073972602739701</v>
      </c>
      <c r="L4095">
        <v>21.105</v>
      </c>
      <c r="M4095">
        <v>20.981999999999999</v>
      </c>
      <c r="N4095">
        <v>23.504000000000001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28.509589041095801</v>
      </c>
      <c r="L4096">
        <v>4.4660000000000002</v>
      </c>
      <c r="M4096">
        <v>7.6859999999999999</v>
      </c>
      <c r="N4096">
        <v>16.164000000000001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27.410958904109499</v>
      </c>
      <c r="L4098">
        <v>28.445</v>
      </c>
      <c r="M4098">
        <v>28.646999999999998</v>
      </c>
      <c r="N4098">
        <v>30.495000000000001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22.9945205479452</v>
      </c>
      <c r="L4101">
        <v>18.061999999999902</v>
      </c>
      <c r="M4101">
        <v>17.335999999999999</v>
      </c>
      <c r="N4101">
        <v>24.24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25.649315068493099</v>
      </c>
      <c r="L4102">
        <v>9.2479999999999993</v>
      </c>
      <c r="M4102">
        <v>8.27</v>
      </c>
      <c r="N4102">
        <v>16.754000000000001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23.523287671232801</v>
      </c>
      <c r="L4103">
        <v>20.007999999999999</v>
      </c>
      <c r="M4103">
        <v>20.808</v>
      </c>
      <c r="N4103">
        <v>23.334</v>
      </c>
      <c r="O4103">
        <v>1.2629999999999999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26.558904109589001</v>
      </c>
      <c r="L4104">
        <v>25.908999999999999</v>
      </c>
      <c r="M4104">
        <v>25.949000000000002</v>
      </c>
      <c r="N4104">
        <v>28.471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24.794520547945201</v>
      </c>
      <c r="L4105">
        <v>24.058</v>
      </c>
      <c r="M4105">
        <v>23.668999999999901</v>
      </c>
      <c r="N4105">
        <v>27.914999999999999</v>
      </c>
      <c r="O4105">
        <v>2.1230000000000002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20.334246575342402</v>
      </c>
      <c r="L4106">
        <v>2.9020000000000001</v>
      </c>
      <c r="M4106">
        <v>11.52</v>
      </c>
      <c r="N4106">
        <v>19.206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33.605479452054702</v>
      </c>
      <c r="L4107">
        <v>24.713000000000001</v>
      </c>
      <c r="M4107">
        <v>24.465</v>
      </c>
      <c r="N4107">
        <v>26.018999999999998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30.4547945205479</v>
      </c>
      <c r="L4108">
        <v>31.295000000000002</v>
      </c>
      <c r="M4108">
        <v>31.486999999999899</v>
      </c>
      <c r="N4108">
        <v>33.156999999999996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24.2493150684931</v>
      </c>
      <c r="L4109">
        <v>25.977</v>
      </c>
      <c r="M4109">
        <v>26.428000000000001</v>
      </c>
      <c r="N4109">
        <v>28.664000000000001</v>
      </c>
      <c r="O4109">
        <v>1.1180000000000001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27.410958904109499</v>
      </c>
      <c r="L4110">
        <v>28.646999999999998</v>
      </c>
      <c r="M4110">
        <v>28.722999999999999</v>
      </c>
      <c r="N4110">
        <v>30.545000000000002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25.336986301369802</v>
      </c>
      <c r="L4111">
        <v>32.94</v>
      </c>
      <c r="M4111">
        <v>32.722000000000001</v>
      </c>
      <c r="N4111">
        <v>34.494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27.9890410958904</v>
      </c>
      <c r="L4112">
        <v>25.553000000000001</v>
      </c>
      <c r="M4112">
        <v>25.492000000000001</v>
      </c>
      <c r="N4112">
        <v>27.712</v>
      </c>
      <c r="O4112">
        <v>1.1100000000000001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28.7397260273972</v>
      </c>
      <c r="L4113">
        <v>24.442</v>
      </c>
      <c r="M4113">
        <v>24.187999999999999</v>
      </c>
      <c r="N4113">
        <v>26.367999999999999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23.808219178082101</v>
      </c>
      <c r="L4114">
        <v>27.914999999999999</v>
      </c>
      <c r="M4114">
        <v>28.658000000000001</v>
      </c>
      <c r="N4114">
        <v>31.914000000000001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25.860273972602698</v>
      </c>
      <c r="L4115">
        <v>25.995000000000001</v>
      </c>
      <c r="M4115">
        <v>26.385999999999999</v>
      </c>
      <c r="N4115">
        <v>29.206</v>
      </c>
      <c r="O4115">
        <v>1.41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23.7123287671232</v>
      </c>
      <c r="L4116">
        <v>29.055</v>
      </c>
      <c r="M4116">
        <v>28.983000000000001</v>
      </c>
      <c r="N4116">
        <v>30.617000000000001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22.4904109589041</v>
      </c>
      <c r="L4117">
        <v>18.0749999999999</v>
      </c>
      <c r="M4117">
        <v>18.907</v>
      </c>
      <c r="N4117">
        <v>25.407</v>
      </c>
      <c r="O4117">
        <v>3.25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23.523287671232801</v>
      </c>
      <c r="L4118">
        <v>20.808</v>
      </c>
      <c r="M4118">
        <v>20.56</v>
      </c>
      <c r="N4118">
        <v>23.045999999999999</v>
      </c>
      <c r="O4118">
        <v>1.2430000000000001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23.808219178082101</v>
      </c>
      <c r="L4119">
        <v>28.658000000000001</v>
      </c>
      <c r="M4119">
        <v>29.566999999999901</v>
      </c>
      <c r="N4119">
        <v>32.692999999999998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27.410958904109499</v>
      </c>
      <c r="L4120">
        <v>28.722999999999999</v>
      </c>
      <c r="M4120">
        <v>28.920999999999999</v>
      </c>
      <c r="N4120">
        <v>30.719000000000001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25.860273972602698</v>
      </c>
      <c r="L4121">
        <v>26.385999999999999</v>
      </c>
      <c r="M4121">
        <v>26.77</v>
      </c>
      <c r="N4121">
        <v>29.48</v>
      </c>
      <c r="O4121">
        <v>1.355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30.4547945205479</v>
      </c>
      <c r="L4122">
        <v>31.486999999999899</v>
      </c>
      <c r="M4122">
        <v>31.369</v>
      </c>
      <c r="N4122">
        <v>33.023000000000003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24.2493150684931</v>
      </c>
      <c r="L4123">
        <v>26.428000000000001</v>
      </c>
      <c r="M4123">
        <v>26.372</v>
      </c>
      <c r="N4123">
        <v>28.558</v>
      </c>
      <c r="O4123">
        <v>1.093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23.7123287671232</v>
      </c>
      <c r="L4124">
        <v>28.983000000000001</v>
      </c>
      <c r="M4124">
        <v>28.748000000000001</v>
      </c>
      <c r="N4124">
        <v>30.372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25.336986301369802</v>
      </c>
      <c r="L4125">
        <v>32.722000000000001</v>
      </c>
      <c r="M4125">
        <v>32.830999999999896</v>
      </c>
      <c r="N4125">
        <v>34.594999999999999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27.9890410958904</v>
      </c>
      <c r="L4126">
        <v>25.492000000000001</v>
      </c>
      <c r="M4126">
        <v>25.79</v>
      </c>
      <c r="N4126">
        <v>27.966000000000001</v>
      </c>
      <c r="O4126">
        <v>1.0880000000000001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23.523287671232801</v>
      </c>
      <c r="L4127">
        <v>20.56</v>
      </c>
      <c r="M4127">
        <v>21.070999999999898</v>
      </c>
      <c r="N4127">
        <v>23.484999999999999</v>
      </c>
      <c r="O4127">
        <v>1.2070000000000001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29.334246575342402</v>
      </c>
      <c r="L4128">
        <v>27.919</v>
      </c>
      <c r="M4128">
        <v>27.611999999999998</v>
      </c>
      <c r="N4128">
        <v>30.143999999999998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28.7397260273972</v>
      </c>
      <c r="L4129">
        <v>24.187999999999999</v>
      </c>
      <c r="M4129">
        <v>24.033999999999999</v>
      </c>
      <c r="N4129">
        <v>26.172000000000001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22.4904109589041</v>
      </c>
      <c r="L4130">
        <v>18.907</v>
      </c>
      <c r="M4130">
        <v>17.344999999999999</v>
      </c>
      <c r="N4130">
        <v>23.041</v>
      </c>
      <c r="O4130">
        <v>2.8479999999999999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26.805479452054701</v>
      </c>
      <c r="L4132">
        <v>28.234000000000002</v>
      </c>
      <c r="M4132">
        <v>28.463000000000001</v>
      </c>
      <c r="N4132">
        <v>31.109000000000002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25.4712328767123</v>
      </c>
      <c r="L4133">
        <v>26.599999999999898</v>
      </c>
      <c r="M4133">
        <v>26.640999999999998</v>
      </c>
      <c r="N4133">
        <v>28.402999999999999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28.512328767123201</v>
      </c>
      <c r="L4134">
        <v>25.972000000000001</v>
      </c>
      <c r="M4134">
        <v>25.914000000000001</v>
      </c>
      <c r="N4134">
        <v>27.414000000000001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23.865753424657498</v>
      </c>
      <c r="L4137">
        <v>29.566999999999901</v>
      </c>
      <c r="M4137">
        <v>30.061</v>
      </c>
      <c r="N4137">
        <v>33.103000000000002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18.871232876712298</v>
      </c>
      <c r="L4140">
        <v>18.5</v>
      </c>
      <c r="M4140">
        <v>18.917000000000002</v>
      </c>
      <c r="N4140">
        <v>24.581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19.9534246575342</v>
      </c>
      <c r="L4141">
        <v>9</v>
      </c>
      <c r="M4141">
        <v>11.103999999999999</v>
      </c>
      <c r="N4141">
        <v>20.55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20.391780821917799</v>
      </c>
      <c r="L4142">
        <v>11.52</v>
      </c>
      <c r="M4142">
        <v>10.054</v>
      </c>
      <c r="N4142">
        <v>16.864000000000001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23.063013698630101</v>
      </c>
      <c r="L4143">
        <v>19.914999999999999</v>
      </c>
      <c r="M4143">
        <v>21.803999999999998</v>
      </c>
      <c r="N4143">
        <v>25.391999999999999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23.301369863013601</v>
      </c>
      <c r="L4145">
        <v>28.035999999999898</v>
      </c>
      <c r="M4145">
        <v>27.895</v>
      </c>
      <c r="N4145">
        <v>30.248999999999999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22.789041095890401</v>
      </c>
      <c r="L4146">
        <v>19.382000000000001</v>
      </c>
      <c r="M4146">
        <v>19.837</v>
      </c>
      <c r="N4146">
        <v>23.811</v>
      </c>
      <c r="O4146">
        <v>1.9870000000000001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24.671232876712299</v>
      </c>
      <c r="L4147">
        <v>20.641999999999999</v>
      </c>
      <c r="M4147">
        <v>20.331</v>
      </c>
      <c r="N4147">
        <v>23.539000000000001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24.915068493150599</v>
      </c>
      <c r="L4148">
        <v>9</v>
      </c>
      <c r="M4148">
        <v>5.01</v>
      </c>
      <c r="N4148">
        <v>16.256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26.693150684931499</v>
      </c>
      <c r="L4149">
        <v>25.204999999999998</v>
      </c>
      <c r="M4149">
        <v>25.442999999999898</v>
      </c>
      <c r="N4149">
        <v>27.088999999999999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25.917808219177999</v>
      </c>
      <c r="L4150">
        <v>26.77</v>
      </c>
      <c r="M4150">
        <v>26.858000000000001</v>
      </c>
      <c r="N4150">
        <v>29.486000000000001</v>
      </c>
      <c r="O4150">
        <v>1.3140000000000001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25.668493150684899</v>
      </c>
      <c r="L4151">
        <v>20.824999999999999</v>
      </c>
      <c r="M4151">
        <v>21.446000000000002</v>
      </c>
      <c r="N4151">
        <v>25.702000000000002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22.421917808219099</v>
      </c>
      <c r="L4152">
        <v>9</v>
      </c>
      <c r="M4152">
        <v>14.96</v>
      </c>
      <c r="N4152">
        <v>23.67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28.602739726027298</v>
      </c>
      <c r="L4153">
        <v>16.170999999999999</v>
      </c>
      <c r="M4153">
        <v>15.9759999999999</v>
      </c>
      <c r="N4153">
        <v>22.053999999999998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21.402739726027399</v>
      </c>
      <c r="L4154">
        <v>16.34</v>
      </c>
      <c r="M4154">
        <v>14.224</v>
      </c>
      <c r="N4154">
        <v>20.364000000000001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25.4712328767123</v>
      </c>
      <c r="L4155">
        <v>26.640999999999998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22.421917808219099</v>
      </c>
      <c r="L4156">
        <v>14.96</v>
      </c>
      <c r="M4156">
        <v>17.698999999999899</v>
      </c>
      <c r="N4156">
        <v>24.672999999999998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24.671232876712299</v>
      </c>
      <c r="L4157">
        <v>20.331</v>
      </c>
      <c r="M4157">
        <v>20.099</v>
      </c>
      <c r="N4157">
        <v>23.216999999999999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19.9534246575342</v>
      </c>
      <c r="L4160">
        <v>11.103999999999999</v>
      </c>
      <c r="M4160">
        <v>13.038</v>
      </c>
      <c r="N4160">
        <v>20.844000000000001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20.391780821917799</v>
      </c>
      <c r="L4161">
        <v>10.054</v>
      </c>
      <c r="M4161">
        <v>9.4049999999999994</v>
      </c>
      <c r="N4161">
        <v>15.750999999999999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23.301369863013601</v>
      </c>
      <c r="L4162">
        <v>27.895</v>
      </c>
      <c r="M4162">
        <v>28.13</v>
      </c>
      <c r="N4162">
        <v>30.454000000000001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18.871232876712298</v>
      </c>
      <c r="L4163">
        <v>18.917000000000002</v>
      </c>
      <c r="M4163">
        <v>20.599</v>
      </c>
      <c r="N4163">
        <v>25.638999999999999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26.693150684931499</v>
      </c>
      <c r="L4164">
        <v>25.442999999999898</v>
      </c>
      <c r="M4164">
        <v>25.347000000000001</v>
      </c>
      <c r="N4164">
        <v>26.984999999999999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28.602739726027298</v>
      </c>
      <c r="L4165">
        <v>15.9759999999999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28.512328767123201</v>
      </c>
      <c r="L4166">
        <v>25.914000000000001</v>
      </c>
      <c r="M4166">
        <v>25.991</v>
      </c>
      <c r="N4166">
        <v>27.491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21.402739726027399</v>
      </c>
      <c r="L4167">
        <v>14.224</v>
      </c>
      <c r="M4167">
        <v>16.419</v>
      </c>
      <c r="N4167">
        <v>21.823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25.668493150684899</v>
      </c>
      <c r="L4168">
        <v>21.446000000000002</v>
      </c>
      <c r="M4168">
        <v>20.701000000000001</v>
      </c>
      <c r="N4168">
        <v>24.715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24.915068493150599</v>
      </c>
      <c r="L4169">
        <v>5.01</v>
      </c>
      <c r="M4169">
        <v>4.4530000000000003</v>
      </c>
      <c r="N4169">
        <v>13.973000000000001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26.693150684931499</v>
      </c>
      <c r="L4170">
        <v>25.347000000000001</v>
      </c>
      <c r="M4170">
        <v>25.68</v>
      </c>
      <c r="N4170">
        <v>27.306000000000001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28.512328767123201</v>
      </c>
      <c r="L4171">
        <v>25.991</v>
      </c>
      <c r="M4171">
        <v>26.173999999999999</v>
      </c>
      <c r="N4171">
        <v>27.664000000000001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23.865753424657498</v>
      </c>
      <c r="L4176">
        <v>30.061</v>
      </c>
      <c r="M4176">
        <v>30.695999999999898</v>
      </c>
      <c r="N4176">
        <v>33.643999999999998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26.805479452054701</v>
      </c>
      <c r="L4177">
        <v>28.463000000000001</v>
      </c>
      <c r="M4177">
        <v>28.786000000000001</v>
      </c>
      <c r="N4177">
        <v>31.352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23.301369863013601</v>
      </c>
      <c r="L4178">
        <v>28.13</v>
      </c>
      <c r="M4178">
        <v>28.213000000000001</v>
      </c>
      <c r="N4178">
        <v>30.481000000000002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25.917808219177999</v>
      </c>
      <c r="L4179">
        <v>26.858000000000001</v>
      </c>
      <c r="M4179">
        <v>26.803999999999998</v>
      </c>
      <c r="N4179">
        <v>29.35</v>
      </c>
      <c r="O4179">
        <v>1.2729999999999999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23.063013698630101</v>
      </c>
      <c r="L4180">
        <v>21.803999999999998</v>
      </c>
      <c r="M4180">
        <v>21.904</v>
      </c>
      <c r="N4180">
        <v>25.294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23.865753424657498</v>
      </c>
      <c r="L4182">
        <v>30.695999999999898</v>
      </c>
      <c r="M4182">
        <v>31.289000000000001</v>
      </c>
      <c r="N4182">
        <v>34.149000000000001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26.693150684931499</v>
      </c>
      <c r="L4184">
        <v>25.68</v>
      </c>
      <c r="M4184">
        <v>25.841999999999999</v>
      </c>
      <c r="N4184">
        <v>27.454000000000001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23.301369863013601</v>
      </c>
      <c r="L4185">
        <v>28.213000000000001</v>
      </c>
      <c r="M4185">
        <v>28.167999999999999</v>
      </c>
      <c r="N4185">
        <v>30.382000000000001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26.805479452054701</v>
      </c>
      <c r="L4186">
        <v>28.786000000000001</v>
      </c>
      <c r="M4186">
        <v>28.452000000000002</v>
      </c>
      <c r="N4186">
        <v>30.94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28.512328767123201</v>
      </c>
      <c r="L4187">
        <v>26.173999999999999</v>
      </c>
      <c r="M4187">
        <v>26.030999999999999</v>
      </c>
      <c r="N4187">
        <v>27.516999999999999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23.063013698630101</v>
      </c>
      <c r="L4190">
        <v>21.904</v>
      </c>
      <c r="M4190">
        <v>22.738</v>
      </c>
      <c r="N4190">
        <v>25.934000000000001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25.917808219177999</v>
      </c>
      <c r="L4191">
        <v>26.803999999999998</v>
      </c>
      <c r="M4191">
        <v>26.763000000000002</v>
      </c>
      <c r="N4191">
        <v>29.227</v>
      </c>
      <c r="O4191">
        <v>1.232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25.6</v>
      </c>
      <c r="K4194">
        <v>9.3850204645585098</v>
      </c>
      <c r="L4194">
        <v>32.830999999999896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26.898630136986299</v>
      </c>
      <c r="L4195">
        <v>25.841999999999999</v>
      </c>
      <c r="M4195">
        <v>25.954000000000001</v>
      </c>
      <c r="N4195">
        <v>27.556000000000001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27.797260273972601</v>
      </c>
      <c r="L4196">
        <v>20.106000000000002</v>
      </c>
      <c r="M4196">
        <v>20.460999999999999</v>
      </c>
      <c r="N4196">
        <v>22.742999999999999</v>
      </c>
      <c r="O4196">
        <v>1.141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23.7424657534246</v>
      </c>
      <c r="K4197">
        <v>9.6980146008997501</v>
      </c>
      <c r="L4197">
        <v>27.766999999999999</v>
      </c>
      <c r="M4197">
        <v>27.515999999999998</v>
      </c>
      <c r="N4197">
        <v>29.36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24.394520547945199</v>
      </c>
      <c r="L4198">
        <v>18.541999999999899</v>
      </c>
      <c r="M4198">
        <v>18.122</v>
      </c>
      <c r="N4198">
        <v>21.803999999999998</v>
      </c>
      <c r="O4198">
        <v>1.841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30.717808219178</v>
      </c>
      <c r="K4199">
        <v>9.7380202063919192</v>
      </c>
      <c r="L4199">
        <v>31.369</v>
      </c>
      <c r="M4199">
        <v>31.515000000000001</v>
      </c>
      <c r="N4199">
        <v>33.161000000000001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28.791780821917801</v>
      </c>
      <c r="L4200">
        <v>17.978000000000002</v>
      </c>
      <c r="M4200">
        <v>22.128</v>
      </c>
      <c r="N4200">
        <v>27.738</v>
      </c>
      <c r="O4200">
        <v>2.8050000000000002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25.504109589041001</v>
      </c>
      <c r="K4201">
        <v>9.5869617320444096</v>
      </c>
      <c r="L4201">
        <v>29.902999999999999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28.2520547945205</v>
      </c>
      <c r="L4202">
        <v>25.79</v>
      </c>
      <c r="M4202">
        <v>25.751999999999999</v>
      </c>
      <c r="N4202">
        <v>27.885999999999999</v>
      </c>
      <c r="O4202">
        <v>1.0669999999999999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35.383561643835598</v>
      </c>
      <c r="L4203">
        <v>26.861000000000001</v>
      </c>
      <c r="M4203">
        <v>26.69</v>
      </c>
      <c r="N4203">
        <v>28.242000000000001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23.9753424657534</v>
      </c>
      <c r="L4204">
        <v>28.748000000000001</v>
      </c>
      <c r="M4204">
        <v>28.939</v>
      </c>
      <c r="N4204">
        <v>30.555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23.506849315068401</v>
      </c>
      <c r="K4205">
        <v>9.6540627514078796</v>
      </c>
      <c r="L4205">
        <v>28.167999999999999</v>
      </c>
      <c r="M4205">
        <v>28.305</v>
      </c>
      <c r="N4205">
        <v>30.472999999999999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28.717808219178</v>
      </c>
      <c r="L4206">
        <v>26.030999999999999</v>
      </c>
      <c r="M4206">
        <v>26.076999999999899</v>
      </c>
      <c r="N4206">
        <v>27.555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23.786301369863001</v>
      </c>
      <c r="K4207">
        <v>9.5989761092150108</v>
      </c>
      <c r="L4207">
        <v>21.070999999999898</v>
      </c>
      <c r="M4207">
        <v>21.335000000000001</v>
      </c>
      <c r="N4207">
        <v>23.683</v>
      </c>
      <c r="O4207">
        <v>1.1739999999999999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25.057534246575301</v>
      </c>
      <c r="L4208">
        <v>23.668999999999901</v>
      </c>
      <c r="M4208">
        <v>23.141999999999999</v>
      </c>
      <c r="N4208">
        <v>27.042000000000002</v>
      </c>
      <c r="O4208">
        <v>1.95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29.841095890410902</v>
      </c>
      <c r="L4211">
        <v>26.838999999999999</v>
      </c>
      <c r="M4211">
        <v>27.286999999999999</v>
      </c>
      <c r="N4211">
        <v>31.061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29.002739726027301</v>
      </c>
      <c r="K4212">
        <v>9.6950111088668898</v>
      </c>
      <c r="L4212">
        <v>24.033999999999999</v>
      </c>
      <c r="M4212">
        <v>24.183</v>
      </c>
      <c r="N4212">
        <v>26.285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24.512328767123201</v>
      </c>
      <c r="K4213">
        <v>10.3470575555076</v>
      </c>
      <c r="L4213">
        <v>26.372</v>
      </c>
      <c r="M4213">
        <v>26.163</v>
      </c>
      <c r="N4213">
        <v>28.311</v>
      </c>
      <c r="O4213">
        <v>1.0740000000000001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21.608219178082098</v>
      </c>
      <c r="K4214">
        <v>10.7369739628381</v>
      </c>
      <c r="L4214">
        <v>16.419</v>
      </c>
      <c r="M4214">
        <v>15.927</v>
      </c>
      <c r="N4214">
        <v>20.971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25.4904109589041</v>
      </c>
      <c r="K4215">
        <v>9.70795243103308</v>
      </c>
      <c r="L4215">
        <v>30.334</v>
      </c>
      <c r="M4215">
        <v>30.478000000000002</v>
      </c>
      <c r="N4215">
        <v>32.036000000000001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29.597260273972601</v>
      </c>
      <c r="K4216">
        <v>9.5689964514971493</v>
      </c>
      <c r="L4216">
        <v>27.611999999999998</v>
      </c>
      <c r="M4216">
        <v>27.835999999999999</v>
      </c>
      <c r="N4216">
        <v>30.3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22.673972602739699</v>
      </c>
      <c r="K4217">
        <v>9.7419730201469399</v>
      </c>
      <c r="L4217">
        <v>23.864000000000001</v>
      </c>
      <c r="M4217">
        <v>24.207000000000001</v>
      </c>
      <c r="N4217">
        <v>27.062999999999999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27.673972602739699</v>
      </c>
      <c r="L4218">
        <v>28.920999999999999</v>
      </c>
      <c r="M4218">
        <v>28.733000000000001</v>
      </c>
      <c r="N4218">
        <v>30.510999999999999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20.923287671232799</v>
      </c>
      <c r="L4219">
        <v>15.618</v>
      </c>
      <c r="M4219">
        <v>16.348999999999901</v>
      </c>
      <c r="N4219">
        <v>21.178999999999998</v>
      </c>
      <c r="O4219">
        <v>2.415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32.898630136986299</v>
      </c>
      <c r="K4220">
        <v>10.5349408872761</v>
      </c>
      <c r="L4220">
        <v>18.349</v>
      </c>
      <c r="M4220">
        <v>18.105999999999899</v>
      </c>
      <c r="N4220">
        <v>20.475999999999999</v>
      </c>
      <c r="O4220">
        <v>1.1850000000000001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27.673972602739699</v>
      </c>
      <c r="L4221">
        <v>28.733000000000001</v>
      </c>
      <c r="M4221">
        <v>28.884999999999899</v>
      </c>
      <c r="N4221">
        <v>30.652999999999999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24.512328767123201</v>
      </c>
      <c r="K4222">
        <v>10.3470575555076</v>
      </c>
      <c r="L4222">
        <v>26.163</v>
      </c>
      <c r="M4222">
        <v>26.251999999999999</v>
      </c>
      <c r="N4222">
        <v>28.366</v>
      </c>
      <c r="O4222">
        <v>1.0569999999999999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26.745205479452</v>
      </c>
      <c r="L4223">
        <v>24.827999999999999</v>
      </c>
      <c r="M4223">
        <v>24.766999999999999</v>
      </c>
      <c r="N4223">
        <v>26.748999999999999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27.797260273972601</v>
      </c>
      <c r="L4224">
        <v>20.460999999999999</v>
      </c>
      <c r="M4224">
        <v>20.303000000000001</v>
      </c>
      <c r="N4224">
        <v>22.559000000000001</v>
      </c>
      <c r="O4224">
        <v>1.1279999999999999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25.504109589041001</v>
      </c>
      <c r="K4225">
        <v>9.5869617320444096</v>
      </c>
      <c r="L4225">
        <v>29.83</v>
      </c>
      <c r="M4225">
        <v>29.963999999999999</v>
      </c>
      <c r="N4225">
        <v>31.777999999999999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23.7424657534246</v>
      </c>
      <c r="K4226">
        <v>9.6980146008997501</v>
      </c>
      <c r="L4226">
        <v>27.515999999999998</v>
      </c>
      <c r="M4226">
        <v>27.529</v>
      </c>
      <c r="N4226">
        <v>29.356999999999999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20.923287671232799</v>
      </c>
      <c r="L4227">
        <v>16.348999999999901</v>
      </c>
      <c r="M4227">
        <v>17.559000000000001</v>
      </c>
      <c r="N4227">
        <v>21.981000000000002</v>
      </c>
      <c r="O4227">
        <v>2.2109999999999999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23.786301369863001</v>
      </c>
      <c r="K4228">
        <v>9.5989761092150108</v>
      </c>
      <c r="L4228">
        <v>21.335000000000001</v>
      </c>
      <c r="M4228">
        <v>21.161000000000001</v>
      </c>
      <c r="N4228">
        <v>23.469000000000001</v>
      </c>
      <c r="O4228">
        <v>1.1539999999999999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21.580821917808201</v>
      </c>
      <c r="L4229">
        <v>9</v>
      </c>
      <c r="M4229">
        <v>4.9660000000000002</v>
      </c>
      <c r="N4229">
        <v>16.256</v>
      </c>
      <c r="O4229">
        <v>5.6449999999999996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28.2520547945205</v>
      </c>
      <c r="L4230">
        <v>25.751999999999999</v>
      </c>
      <c r="M4230">
        <v>25.995000000000001</v>
      </c>
      <c r="N4230">
        <v>28.103000000000002</v>
      </c>
      <c r="O4230">
        <v>1.054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21.608219178082098</v>
      </c>
      <c r="K4231">
        <v>10.7369739628381</v>
      </c>
      <c r="L4231">
        <v>15.927</v>
      </c>
      <c r="M4231">
        <v>18.058</v>
      </c>
      <c r="N4231">
        <v>22.588000000000001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28.717808219178</v>
      </c>
      <c r="L4232">
        <v>26.076999999999899</v>
      </c>
      <c r="M4232">
        <v>25.982999999999901</v>
      </c>
      <c r="N4232">
        <v>27.454999999999998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24.394520547945199</v>
      </c>
      <c r="L4233">
        <v>18.122</v>
      </c>
      <c r="M4233">
        <v>18.148999999999901</v>
      </c>
      <c r="N4233">
        <v>21.626999999999999</v>
      </c>
      <c r="O4233">
        <v>1.7390000000000001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32.898630136986299</v>
      </c>
      <c r="K4234">
        <v>10.5349408872761</v>
      </c>
      <c r="L4234">
        <v>18.105999999999899</v>
      </c>
      <c r="M4234">
        <v>17.847999999999999</v>
      </c>
      <c r="N4234">
        <v>20.18</v>
      </c>
      <c r="O4234">
        <v>1.1659999999999999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25.057534246575301</v>
      </c>
      <c r="L4235">
        <v>23.141999999999999</v>
      </c>
      <c r="M4235">
        <v>24.317</v>
      </c>
      <c r="N4235">
        <v>28.018999999999998</v>
      </c>
      <c r="O4235">
        <v>1.851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29.002739726027301</v>
      </c>
      <c r="K4236">
        <v>9.6950111088668898</v>
      </c>
      <c r="L4236">
        <v>24.183</v>
      </c>
      <c r="M4236">
        <v>24.364000000000001</v>
      </c>
      <c r="N4236">
        <v>26.43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22.673972602739699</v>
      </c>
      <c r="K4237">
        <v>9.7419730201469399</v>
      </c>
      <c r="L4237">
        <v>24.207000000000001</v>
      </c>
      <c r="M4237">
        <v>24.17</v>
      </c>
      <c r="N4237">
        <v>26.928000000000001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35.383561643835598</v>
      </c>
      <c r="L4238">
        <v>26.69</v>
      </c>
      <c r="M4238">
        <v>26.501000000000001</v>
      </c>
      <c r="N4238">
        <v>28.047000000000001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25.6</v>
      </c>
      <c r="K4239">
        <v>9.3850204645585098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28.791780821917801</v>
      </c>
      <c r="L4240">
        <v>22.128</v>
      </c>
      <c r="M4240">
        <v>25.034999999999901</v>
      </c>
      <c r="N4240">
        <v>29.922999999999998</v>
      </c>
      <c r="O4240">
        <v>2.444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25.504109589041001</v>
      </c>
      <c r="K4242">
        <v>9.5869617320444096</v>
      </c>
      <c r="L4242">
        <v>29.963999999999999</v>
      </c>
      <c r="M4242">
        <v>29.885999999999999</v>
      </c>
      <c r="N4242">
        <v>31.678000000000001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28.2520547945205</v>
      </c>
      <c r="L4243">
        <v>25.995000000000001</v>
      </c>
      <c r="M4243">
        <v>25.928999999999998</v>
      </c>
      <c r="N4243">
        <v>27.998999999999999</v>
      </c>
      <c r="O4243">
        <v>1.0349999999999999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29.002739726027301</v>
      </c>
      <c r="K4244">
        <v>9.6950111088668898</v>
      </c>
      <c r="L4244">
        <v>24.364000000000001</v>
      </c>
      <c r="M4244">
        <v>24.15</v>
      </c>
      <c r="N4244">
        <v>26.192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23.506849315068401</v>
      </c>
      <c r="K4245">
        <v>9.6540627514078796</v>
      </c>
      <c r="L4245">
        <v>28.305</v>
      </c>
      <c r="M4245">
        <v>28.709999999999901</v>
      </c>
      <c r="N4245">
        <v>30.841999999999999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25.057534246575301</v>
      </c>
      <c r="L4246">
        <v>24.317</v>
      </c>
      <c r="M4246">
        <v>25.37</v>
      </c>
      <c r="N4246">
        <v>28.832000000000001</v>
      </c>
      <c r="O4246">
        <v>1.7310000000000001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21.608219178082098</v>
      </c>
      <c r="K4247">
        <v>10.7369739628381</v>
      </c>
      <c r="L4247">
        <v>18.058</v>
      </c>
      <c r="M4247">
        <v>20.329999999999998</v>
      </c>
      <c r="N4247">
        <v>24.417999999999999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25.4904109589041</v>
      </c>
      <c r="K4248">
        <v>9.70795243103308</v>
      </c>
      <c r="L4248">
        <v>30.478000000000002</v>
      </c>
      <c r="M4248">
        <v>30.38</v>
      </c>
      <c r="N4248">
        <v>31.925999999999998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30.717808219178</v>
      </c>
      <c r="K4249">
        <v>9.7380202063919192</v>
      </c>
      <c r="L4249">
        <v>31.515000000000001</v>
      </c>
      <c r="M4249">
        <v>31.291</v>
      </c>
      <c r="N4249">
        <v>32.920999999999999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27.673972602739699</v>
      </c>
      <c r="L4250">
        <v>28.884999999999899</v>
      </c>
      <c r="M4250">
        <v>28.606999999999999</v>
      </c>
      <c r="N4250">
        <v>30.356999999999999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23.9753424657534</v>
      </c>
      <c r="L4251">
        <v>28.939</v>
      </c>
      <c r="M4251">
        <v>29.157</v>
      </c>
      <c r="N4251">
        <v>30.763000000000002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29.597260273972601</v>
      </c>
      <c r="K4252">
        <v>9.5689964514971493</v>
      </c>
      <c r="L4252">
        <v>27.835999999999999</v>
      </c>
      <c r="M4252">
        <v>28.117999999999999</v>
      </c>
      <c r="N4252">
        <v>30.513999999999999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26.898630136986299</v>
      </c>
      <c r="L4253">
        <v>25.954000000000001</v>
      </c>
      <c r="M4253">
        <v>26.068999999999999</v>
      </c>
      <c r="N4253">
        <v>27.657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24.512328767123201</v>
      </c>
      <c r="K4254">
        <v>10.3470575555076</v>
      </c>
      <c r="L4254">
        <v>26.251999999999999</v>
      </c>
      <c r="M4254">
        <v>26.283999999999999</v>
      </c>
      <c r="N4254">
        <v>28.353999999999999</v>
      </c>
      <c r="O4254">
        <v>1.0349999999999999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29.841095890410902</v>
      </c>
      <c r="L4255">
        <v>27.286999999999999</v>
      </c>
      <c r="M4255">
        <v>26.667999999999999</v>
      </c>
      <c r="N4255">
        <v>30.187999999999999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23.7424657534246</v>
      </c>
      <c r="K4256">
        <v>9.6980146008997501</v>
      </c>
      <c r="L4256">
        <v>27.529</v>
      </c>
      <c r="M4256">
        <v>27.248999999999999</v>
      </c>
      <c r="N4256">
        <v>29.056999999999999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25.057534246575301</v>
      </c>
      <c r="L4257">
        <v>25.37</v>
      </c>
      <c r="M4257">
        <v>26.69</v>
      </c>
      <c r="N4257">
        <v>29.992000000000001</v>
      </c>
      <c r="O4257">
        <v>1.651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25.6</v>
      </c>
      <c r="K4258">
        <v>9.3850204645585098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28.791780821917801</v>
      </c>
      <c r="L4259">
        <v>25.034999999999901</v>
      </c>
      <c r="M4259">
        <v>25.706</v>
      </c>
      <c r="N4259">
        <v>30.09</v>
      </c>
      <c r="O4259">
        <v>2.1920000000000002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21.608219178082098</v>
      </c>
      <c r="K4260">
        <v>10.7369739628381</v>
      </c>
      <c r="L4260">
        <v>20.329999999999998</v>
      </c>
      <c r="M4260">
        <v>21.254999999999999</v>
      </c>
      <c r="N4260">
        <v>25.033000000000001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24.512328767123201</v>
      </c>
      <c r="K4261">
        <v>10.3470575555076</v>
      </c>
      <c r="L4261">
        <v>26.283999999999999</v>
      </c>
      <c r="M4261">
        <v>26.13</v>
      </c>
      <c r="N4261">
        <v>28.164000000000001</v>
      </c>
      <c r="O4261">
        <v>1.0169999999999999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26.898630136986299</v>
      </c>
      <c r="L4262">
        <v>26.068999999999999</v>
      </c>
      <c r="M4262">
        <v>25.870999999999999</v>
      </c>
      <c r="N4262">
        <v>27.451000000000001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23.9753424657534</v>
      </c>
      <c r="L4263">
        <v>29.157</v>
      </c>
      <c r="M4263">
        <v>29.419</v>
      </c>
      <c r="N4263">
        <v>31.015000000000001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29.597260273972601</v>
      </c>
      <c r="K4264">
        <v>9.5689964514971493</v>
      </c>
      <c r="L4264">
        <v>28.117999999999999</v>
      </c>
      <c r="M4264">
        <v>28.512</v>
      </c>
      <c r="N4264">
        <v>30.841999999999999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25.504109589041001</v>
      </c>
      <c r="K4265">
        <v>9.5869617320444096</v>
      </c>
      <c r="L4265">
        <v>29.885999999999999</v>
      </c>
      <c r="M4265">
        <v>29.951000000000001</v>
      </c>
      <c r="N4265">
        <v>31.719000000000001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23.506849315068401</v>
      </c>
      <c r="K4266">
        <v>9.6540627514078796</v>
      </c>
      <c r="L4266">
        <v>28.709999999999901</v>
      </c>
      <c r="M4266">
        <v>28.736000000000001</v>
      </c>
      <c r="N4266">
        <v>30.821999999999999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25.4904109589041</v>
      </c>
      <c r="K4268">
        <v>9.70795243103308</v>
      </c>
      <c r="L4268">
        <v>30.38</v>
      </c>
      <c r="M4268">
        <v>30.166999999999899</v>
      </c>
      <c r="N4268">
        <v>31.704999999999998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25.6</v>
      </c>
      <c r="K4269">
        <v>9.3850204645585098</v>
      </c>
      <c r="L4269">
        <v>33.068999999999903</v>
      </c>
      <c r="M4269">
        <v>33.252000000000002</v>
      </c>
      <c r="N4269">
        <v>34.968000000000004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29.597260273972601</v>
      </c>
      <c r="K4270">
        <v>9.5689964514971493</v>
      </c>
      <c r="L4270">
        <v>28.512</v>
      </c>
      <c r="M4270">
        <v>28.869</v>
      </c>
      <c r="N4270">
        <v>31.143000000000001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23.9753424657534</v>
      </c>
      <c r="L4271">
        <v>29.419</v>
      </c>
      <c r="M4271">
        <v>29.478999999999999</v>
      </c>
      <c r="N4271">
        <v>31.062999999999999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25.504109589041001</v>
      </c>
      <c r="K4272">
        <v>9.5869617320444096</v>
      </c>
      <c r="L4272">
        <v>29.951000000000001</v>
      </c>
      <c r="M4272">
        <v>29.896000000000001</v>
      </c>
      <c r="N4272">
        <v>31.641999999999999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25.057534246575301</v>
      </c>
      <c r="L4273">
        <v>26.69</v>
      </c>
      <c r="M4273">
        <v>26.478999999999999</v>
      </c>
      <c r="N4273">
        <v>29.617000000000001</v>
      </c>
      <c r="O4273">
        <v>1.569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28.791780821917801</v>
      </c>
      <c r="L4274">
        <v>25.706</v>
      </c>
      <c r="M4274">
        <v>24.62</v>
      </c>
      <c r="N4274">
        <v>28.704000000000001</v>
      </c>
      <c r="O4274">
        <v>2.0419999999999998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23.506849315068401</v>
      </c>
      <c r="K4276">
        <v>9.6540627514078796</v>
      </c>
      <c r="L4276">
        <v>28.736000000000001</v>
      </c>
      <c r="M4276">
        <v>28.945</v>
      </c>
      <c r="N4276">
        <v>30.992999999999999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25.4904109589041</v>
      </c>
      <c r="K4277">
        <v>9.70795243103308</v>
      </c>
      <c r="L4277">
        <v>30.166999999999899</v>
      </c>
      <c r="M4277">
        <v>30.15</v>
      </c>
      <c r="N4277">
        <v>31.678000000000001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26.898630136986299</v>
      </c>
      <c r="L4278">
        <v>25.870999999999999</v>
      </c>
      <c r="M4278">
        <v>25.898999999999901</v>
      </c>
      <c r="N4278">
        <v>27.466999999999999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24.512328767123201</v>
      </c>
      <c r="K4279">
        <v>10.3470575555076</v>
      </c>
      <c r="L4279">
        <v>26.13</v>
      </c>
      <c r="M4279">
        <v>25.983000000000001</v>
      </c>
      <c r="N4279">
        <v>27.984999999999999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21.608219178082098</v>
      </c>
      <c r="K4280">
        <v>10.7369739628381</v>
      </c>
      <c r="L4280">
        <v>21.254999999999999</v>
      </c>
      <c r="M4280">
        <v>20.696999999999999</v>
      </c>
      <c r="N4280">
        <v>24.300999999999998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>
        <v>25.9698630136986</v>
      </c>
      <c r="K4281">
        <v>9.4900420461585107</v>
      </c>
      <c r="L4281">
        <v>33.252000000000002</v>
      </c>
      <c r="M4281">
        <v>33.355999999999902</v>
      </c>
      <c r="N4281">
        <v>35.067999999999998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>
        <v>25.873972602739698</v>
      </c>
      <c r="K4282">
        <v>9.9129860116752901</v>
      </c>
      <c r="L4282">
        <v>29.896000000000001</v>
      </c>
      <c r="M4282">
        <v>29.925000000000001</v>
      </c>
      <c r="N4282">
        <v>31.661000000000001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>
        <v>23.638356164383499</v>
      </c>
      <c r="K4284">
        <v>10.023946093445399</v>
      </c>
      <c r="L4284">
        <v>22.738</v>
      </c>
      <c r="M4284">
        <v>22.337999999999901</v>
      </c>
      <c r="N4284">
        <v>25.463999999999999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J4285">
        <v>30.2109589041095</v>
      </c>
      <c r="K4285">
        <v>9.9769974780367399</v>
      </c>
      <c r="L4285">
        <v>26.667999999999999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J4286">
        <v>24.090410958904101</v>
      </c>
      <c r="L4286">
        <v>9</v>
      </c>
      <c r="M4286">
        <v>21.992000000000001</v>
      </c>
      <c r="N4286">
        <v>30.794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J4287">
        <v>23.876712328767098</v>
      </c>
      <c r="L4287">
        <v>28.945</v>
      </c>
      <c r="M4287">
        <v>28.869</v>
      </c>
      <c r="N4287">
        <v>30.887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J4288">
        <v>29.372602739725998</v>
      </c>
      <c r="K4288">
        <v>9.8510035709887909</v>
      </c>
      <c r="L4288">
        <v>24.15</v>
      </c>
      <c r="M4288">
        <v>24.141999999999999</v>
      </c>
      <c r="N4288">
        <v>26.154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J4289">
        <v>29.290410958904101</v>
      </c>
      <c r="L4289">
        <v>23.276</v>
      </c>
      <c r="M4289">
        <v>22.975999999999999</v>
      </c>
      <c r="N4289">
        <v>25.402000000000001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J4290">
        <v>27.008219178082101</v>
      </c>
      <c r="K4290">
        <v>9.9789333629005394</v>
      </c>
      <c r="L4290">
        <v>23.006</v>
      </c>
      <c r="M4290">
        <v>23.847999999999999</v>
      </c>
      <c r="N4290">
        <v>26.472000000000001</v>
      </c>
      <c r="O4290">
        <v>1.3120000000000001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J4291">
        <v>27.027397260273901</v>
      </c>
      <c r="L4291">
        <v>24.597999999999999</v>
      </c>
      <c r="M4291">
        <v>24.84</v>
      </c>
      <c r="N4291">
        <v>26.706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J4292">
        <v>22.4986301369863</v>
      </c>
      <c r="K4292">
        <v>9.6879667379808598</v>
      </c>
      <c r="L4292">
        <v>28.58</v>
      </c>
      <c r="M4292">
        <v>27.523</v>
      </c>
      <c r="N4292">
        <v>32.548999999999999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J4293">
        <v>21.9780821917808</v>
      </c>
      <c r="L4293">
        <v>20.696999999999999</v>
      </c>
      <c r="M4293">
        <v>21.186</v>
      </c>
      <c r="N4293">
        <v>24.576000000000001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J4294">
        <v>24.345205479452002</v>
      </c>
      <c r="K4294">
        <v>9.9000371251392192</v>
      </c>
      <c r="L4294">
        <v>29.478999999999999</v>
      </c>
      <c r="M4294">
        <v>29.224999999999898</v>
      </c>
      <c r="N4294">
        <v>30.798999999999999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J4295">
        <v>20.150684931506799</v>
      </c>
      <c r="L4295">
        <v>9</v>
      </c>
      <c r="M4295">
        <v>6.28399999999999</v>
      </c>
      <c r="N4295">
        <v>17.86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J4296">
        <v>29.9671232876712</v>
      </c>
      <c r="L4296">
        <v>28.869</v>
      </c>
      <c r="M4296">
        <v>29.204999999999998</v>
      </c>
      <c r="N4296">
        <v>31.443000000000001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J4297">
        <v>25.4547945205479</v>
      </c>
      <c r="L4297">
        <v>23.401</v>
      </c>
      <c r="M4297">
        <v>24.140999999999998</v>
      </c>
      <c r="N4297">
        <v>27.100999999999999</v>
      </c>
      <c r="O4297">
        <v>1.48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J4298">
        <v>24.367123287671198</v>
      </c>
      <c r="K4298">
        <v>10.174952658206299</v>
      </c>
      <c r="L4298">
        <v>21.361000000000001</v>
      </c>
      <c r="M4298">
        <v>22.912999999999901</v>
      </c>
      <c r="N4298">
        <v>28.530999999999999</v>
      </c>
      <c r="O4298">
        <v>2.8090000000000002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J4299">
        <v>21.9890410958904</v>
      </c>
      <c r="L4299">
        <v>11.459</v>
      </c>
      <c r="M4299">
        <v>17.48</v>
      </c>
      <c r="N4299">
        <v>24.382000000000001</v>
      </c>
      <c r="O4299">
        <v>3.4510000000000001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J4300">
        <v>22.7506849315068</v>
      </c>
      <c r="K4300">
        <v>10.2770521988609</v>
      </c>
      <c r="L4300">
        <v>16.523</v>
      </c>
      <c r="M4300">
        <v>18.244</v>
      </c>
      <c r="N4300">
        <v>24.186</v>
      </c>
      <c r="O4300">
        <v>2.9710000000000001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J4301">
        <v>21.293150684931501</v>
      </c>
      <c r="L4301">
        <v>17.559000000000001</v>
      </c>
      <c r="M4301">
        <v>17.988999999999901</v>
      </c>
      <c r="N4301">
        <v>22.024999999999999</v>
      </c>
      <c r="O4301">
        <v>2.0179999999999998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J4302">
        <v>25.860273972602698</v>
      </c>
      <c r="K4302">
        <v>9.9969453778012198</v>
      </c>
      <c r="L4302">
        <v>30.15</v>
      </c>
      <c r="M4302">
        <v>29.774000000000001</v>
      </c>
      <c r="N4302">
        <v>31.294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J4303">
        <v>29.161643835616399</v>
      </c>
      <c r="K4303">
        <v>10.027994818869301</v>
      </c>
      <c r="L4303">
        <v>24.62</v>
      </c>
      <c r="M4303">
        <v>26.007999999999999</v>
      </c>
      <c r="N4303">
        <v>29.856000000000002</v>
      </c>
      <c r="O4303">
        <v>1.9239999999999999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J4304">
        <v>28.621917808219099</v>
      </c>
      <c r="L4304">
        <v>25.928999999999998</v>
      </c>
      <c r="M4304">
        <v>26.138999999999999</v>
      </c>
      <c r="N4304">
        <v>28.175000000000001</v>
      </c>
      <c r="O4304">
        <v>1.018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J4305">
        <v>21.038356164383501</v>
      </c>
      <c r="L4305">
        <v>9</v>
      </c>
      <c r="M4305">
        <v>19.254999999999999</v>
      </c>
      <c r="N4305">
        <v>27.658999999999999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J4306">
        <v>27.901369863013699</v>
      </c>
      <c r="K4306">
        <v>9.9909803649483102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J4307">
        <v>26.2438356164383</v>
      </c>
      <c r="L4307">
        <v>20.701000000000001</v>
      </c>
      <c r="M4307">
        <v>20.696999999999999</v>
      </c>
      <c r="N4307">
        <v>24.425000000000001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J4308">
        <v>22.509589041095801</v>
      </c>
      <c r="L4308">
        <v>9</v>
      </c>
      <c r="M4308">
        <v>12.590999999999999</v>
      </c>
      <c r="N4308">
        <v>21.207000000000001</v>
      </c>
      <c r="O4308">
        <v>4.3079999999999998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J4309">
        <v>28.7068493150684</v>
      </c>
      <c r="L4309">
        <v>20.981999999999999</v>
      </c>
      <c r="M4309">
        <v>20.49</v>
      </c>
      <c r="N4309">
        <v>22.96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J4310">
        <v>26.4931506849315</v>
      </c>
      <c r="L4310">
        <v>26.763000000000002</v>
      </c>
      <c r="M4310">
        <v>27.315999999999999</v>
      </c>
      <c r="N4310">
        <v>29.73</v>
      </c>
      <c r="O4310">
        <v>1.2070000000000001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J4311">
        <v>22.189041095890399</v>
      </c>
      <c r="L4311">
        <v>9</v>
      </c>
      <c r="M4311">
        <v>22.222000000000001</v>
      </c>
      <c r="N4311">
        <v>30.76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J4312">
        <v>33.153424657534202</v>
      </c>
      <c r="K4312">
        <v>10.2140698812614</v>
      </c>
      <c r="L4312">
        <v>24.939999999999898</v>
      </c>
      <c r="M4312">
        <v>25.219000000000001</v>
      </c>
      <c r="N4312">
        <v>28.001000000000001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J4313">
        <v>22.391780821917799</v>
      </c>
      <c r="L4313">
        <v>13.147</v>
      </c>
      <c r="M4313">
        <v>16.271999999999998</v>
      </c>
      <c r="N4313">
        <v>20.943999999999999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J4314">
        <v>28.043835616438301</v>
      </c>
      <c r="K4314">
        <v>9.9810083590944991</v>
      </c>
      <c r="L4314">
        <v>28.606999999999999</v>
      </c>
      <c r="M4314">
        <v>28.399000000000001</v>
      </c>
      <c r="N4314">
        <v>30.129000000000001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J4315">
        <v>26.046575342465701</v>
      </c>
      <c r="K4315">
        <v>9.9009900990098991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J4316">
        <v>22.093150684931501</v>
      </c>
      <c r="L4316">
        <v>18.635999999999999</v>
      </c>
      <c r="M4316">
        <v>16.64</v>
      </c>
      <c r="N4316">
        <v>22.738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J4317">
        <v>27.2684931506849</v>
      </c>
      <c r="K4317">
        <v>10.0530578050823</v>
      </c>
      <c r="L4317">
        <v>25.898999999999901</v>
      </c>
      <c r="M4317">
        <v>26.094000000000001</v>
      </c>
      <c r="N4317">
        <v>27.654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J4318">
        <v>27.115068493150599</v>
      </c>
      <c r="K4318">
        <v>10.0850223411258</v>
      </c>
      <c r="L4318">
        <v>24.766999999999999</v>
      </c>
      <c r="M4318">
        <v>24.946999999999999</v>
      </c>
      <c r="N4318">
        <v>26.896999999999998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J4319">
        <v>24.882191780821898</v>
      </c>
      <c r="K4319">
        <v>10.1290041219419</v>
      </c>
      <c r="L4319">
        <v>25.983000000000001</v>
      </c>
      <c r="M4319">
        <v>25.956</v>
      </c>
      <c r="N4319">
        <v>27.923999999999999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J4320">
        <v>32.9808219178082</v>
      </c>
      <c r="L4320">
        <v>18.547999999999998</v>
      </c>
      <c r="M4320">
        <v>19.042000000000002</v>
      </c>
      <c r="N4320">
        <v>22.28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J4321">
        <v>23.627397260273899</v>
      </c>
      <c r="K4321">
        <v>10.281014393420101</v>
      </c>
      <c r="L4321">
        <v>17.335999999999999</v>
      </c>
      <c r="M4321">
        <v>17.5</v>
      </c>
      <c r="N4321">
        <v>23.152000000000001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J4322">
        <v>19.4465753424657</v>
      </c>
      <c r="L4322">
        <v>20.599</v>
      </c>
      <c r="M4322">
        <v>19.245999999999999</v>
      </c>
      <c r="N4322">
        <v>23.782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J4323">
        <v>20.9671232876712</v>
      </c>
      <c r="L4323">
        <v>9.4049999999999994</v>
      </c>
      <c r="M4323">
        <v>8.8389999999999898</v>
      </c>
      <c r="N4323">
        <v>14.632999999999999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J4324">
        <v>23.043835616438301</v>
      </c>
      <c r="L4324">
        <v>24.17</v>
      </c>
      <c r="M4324">
        <v>24.940999999999999</v>
      </c>
      <c r="N4324">
        <v>27.620999999999999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J4325">
        <v>31.087671232876701</v>
      </c>
      <c r="L4325">
        <v>31.291</v>
      </c>
      <c r="M4325">
        <v>31.225999999999999</v>
      </c>
      <c r="N4325">
        <v>32.844000000000001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J4326">
        <v>25.673972602739699</v>
      </c>
      <c r="K4326">
        <v>9.9909803649483102</v>
      </c>
      <c r="L4326">
        <v>22.975999999999999</v>
      </c>
      <c r="M4326">
        <v>23.099999999999898</v>
      </c>
      <c r="N4326">
        <v>24.81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J4327">
        <v>24.7643835616438</v>
      </c>
      <c r="K4327">
        <v>9.9760298172446706</v>
      </c>
      <c r="L4327">
        <v>18.148999999999901</v>
      </c>
      <c r="M4327">
        <v>18.753</v>
      </c>
      <c r="N4327">
        <v>22.039000000000001</v>
      </c>
      <c r="O4327">
        <v>1.643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J4328">
        <v>22.019178082191701</v>
      </c>
      <c r="L4328">
        <v>9</v>
      </c>
      <c r="M4328">
        <v>14.163</v>
      </c>
      <c r="N4328">
        <v>22.573</v>
      </c>
      <c r="O4328">
        <v>4.2050000000000001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J4329">
        <v>23.364383561643798</v>
      </c>
      <c r="L4329">
        <v>19.837</v>
      </c>
      <c r="M4329">
        <v>19.286999999999999</v>
      </c>
      <c r="N4329">
        <v>22.997</v>
      </c>
      <c r="O4329">
        <v>1.855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J4330">
        <v>23.123287671232799</v>
      </c>
      <c r="K4330">
        <v>10.005002501250599</v>
      </c>
      <c r="L4330">
        <v>17.344999999999999</v>
      </c>
      <c r="M4330">
        <v>15.635999999999999</v>
      </c>
      <c r="N4330">
        <v>20.736000000000001</v>
      </c>
      <c r="O4330">
        <v>2.5499999999999998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J4331">
        <v>25.873972602739698</v>
      </c>
      <c r="K4331">
        <v>9.9129860116752901</v>
      </c>
      <c r="L4331">
        <v>29.925000000000001</v>
      </c>
      <c r="M4331">
        <v>30.102</v>
      </c>
      <c r="N4331">
        <v>31.827999999999999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J4332">
        <v>24.882191780821898</v>
      </c>
      <c r="K4332">
        <v>10.1290041219419</v>
      </c>
      <c r="L4332">
        <v>25.956</v>
      </c>
      <c r="M4332">
        <v>26.18</v>
      </c>
      <c r="N4332">
        <v>28.12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J4333">
        <v>25.860273972602698</v>
      </c>
      <c r="K4333">
        <v>9.9969453778012198</v>
      </c>
      <c r="L4333">
        <v>29.774000000000001</v>
      </c>
      <c r="M4333">
        <v>29.701999999999899</v>
      </c>
      <c r="N4333">
        <v>31.213999999999999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J4334">
        <v>33.153424657534202</v>
      </c>
      <c r="K4334">
        <v>10.2140698812614</v>
      </c>
      <c r="L4334">
        <v>25.219000000000001</v>
      </c>
      <c r="M4334">
        <v>25.044999999999899</v>
      </c>
      <c r="N4334">
        <v>27.741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J4335">
        <v>22.7506849315068</v>
      </c>
      <c r="K4335">
        <v>10.2770521988609</v>
      </c>
      <c r="L4335">
        <v>18.244</v>
      </c>
      <c r="M4335">
        <v>17.443000000000001</v>
      </c>
      <c r="N4335">
        <v>22.859000000000002</v>
      </c>
      <c r="O4335">
        <v>2.7080000000000002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J4336">
        <v>24.345205479452002</v>
      </c>
      <c r="K4336">
        <v>9.9000371251392192</v>
      </c>
      <c r="L4336">
        <v>29.224999999999898</v>
      </c>
      <c r="M4336">
        <v>29.372999999999902</v>
      </c>
      <c r="N4336">
        <v>30.940999999999999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J4337">
        <v>25.673972602739699</v>
      </c>
      <c r="K4337">
        <v>9.9909803649483102</v>
      </c>
      <c r="L4337">
        <v>23.099999999999898</v>
      </c>
      <c r="M4337">
        <v>23.364999999999998</v>
      </c>
      <c r="N4337">
        <v>25.059000000000001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J4338">
        <v>21.038356164383501</v>
      </c>
      <c r="L4338">
        <v>19.254999999999999</v>
      </c>
      <c r="M4338">
        <v>21.747</v>
      </c>
      <c r="N4338">
        <v>28.129000000000001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J4339">
        <v>24.090410958904101</v>
      </c>
      <c r="L4339">
        <v>21.992000000000001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J4340">
        <v>28.043835616438301</v>
      </c>
      <c r="K4340">
        <v>9.9810083590944991</v>
      </c>
      <c r="L4340">
        <v>28.399000000000001</v>
      </c>
      <c r="M4340">
        <v>28.148</v>
      </c>
      <c r="N4340">
        <v>29.861999999999998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J4341">
        <v>23.123287671232799</v>
      </c>
      <c r="K4341">
        <v>10.005002501250599</v>
      </c>
      <c r="L4341">
        <v>15.635999999999999</v>
      </c>
      <c r="M4341">
        <v>15.2</v>
      </c>
      <c r="N4341">
        <v>19.984000000000002</v>
      </c>
      <c r="O4341">
        <v>2.3919999999999999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J4342">
        <v>24.367123287671198</v>
      </c>
      <c r="K4342">
        <v>10.174952658206299</v>
      </c>
      <c r="L4342">
        <v>22.912999999999901</v>
      </c>
      <c r="M4342">
        <v>25.065999999999999</v>
      </c>
      <c r="N4342">
        <v>30.158000000000001</v>
      </c>
      <c r="O4342">
        <v>2.5459999999999998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J4343">
        <v>23.638356164383499</v>
      </c>
      <c r="K4343">
        <v>10.023946093445399</v>
      </c>
      <c r="L4343">
        <v>22.337999999999901</v>
      </c>
      <c r="M4343">
        <v>22.957999999999998</v>
      </c>
      <c r="N4343">
        <v>25.952000000000002</v>
      </c>
      <c r="O4343">
        <v>1.4970000000000001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J4344">
        <v>23.627397260273899</v>
      </c>
      <c r="K4344">
        <v>10.281014393420101</v>
      </c>
      <c r="L4344">
        <v>17.5</v>
      </c>
      <c r="M4344">
        <v>19.340999999999902</v>
      </c>
      <c r="N4344">
        <v>24.236999999999998</v>
      </c>
      <c r="O4344">
        <v>2.448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J4345">
        <v>22.093150684931501</v>
      </c>
      <c r="L4345">
        <v>16.64</v>
      </c>
      <c r="M4345">
        <v>18.088999999999999</v>
      </c>
      <c r="N4345">
        <v>23.254999999999999</v>
      </c>
      <c r="O4345">
        <v>2.5830000000000002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J4346">
        <v>29.290410958904101</v>
      </c>
      <c r="L4346">
        <v>22.975999999999999</v>
      </c>
      <c r="M4346">
        <v>22.771000000000001</v>
      </c>
      <c r="N4346">
        <v>25.132999999999999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J4347">
        <v>27.027397260273901</v>
      </c>
      <c r="L4347">
        <v>24.84</v>
      </c>
      <c r="M4347">
        <v>24.497999999999902</v>
      </c>
      <c r="N4347">
        <v>26.341999999999999</v>
      </c>
      <c r="O4347">
        <v>0.92200000000000004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J4348">
        <v>22.4986301369863</v>
      </c>
      <c r="K4348">
        <v>9.6879667379808598</v>
      </c>
      <c r="L4348">
        <v>27.523</v>
      </c>
      <c r="M4348">
        <v>29.152999999999999</v>
      </c>
      <c r="N4348">
        <v>33.817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J4349">
        <v>23.7342465753424</v>
      </c>
      <c r="L4349">
        <v>19.088999999999999</v>
      </c>
      <c r="M4349">
        <v>23.881</v>
      </c>
      <c r="N4349">
        <v>30.669</v>
      </c>
      <c r="O4349">
        <v>3.3940000000000001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J4350">
        <v>22.019178082191701</v>
      </c>
      <c r="L4350">
        <v>14.163</v>
      </c>
      <c r="M4350">
        <v>19.774000000000001</v>
      </c>
      <c r="N4350">
        <v>26.152000000000001</v>
      </c>
      <c r="O4350">
        <v>3.1890000000000001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J4351">
        <v>29.372602739725998</v>
      </c>
      <c r="K4351">
        <v>9.8510035709887909</v>
      </c>
      <c r="L4351">
        <v>24.141999999999999</v>
      </c>
      <c r="M4351">
        <v>24.239000000000001</v>
      </c>
      <c r="N4351">
        <v>26.215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J4352">
        <v>19.4465753424657</v>
      </c>
      <c r="L4352">
        <v>19.245999999999999</v>
      </c>
      <c r="M4352">
        <v>19.957999999999998</v>
      </c>
      <c r="N4352">
        <v>24.062000000000001</v>
      </c>
      <c r="O4352">
        <v>2.052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J4353">
        <v>26.046575342465701</v>
      </c>
      <c r="K4353">
        <v>9.9009900990098991</v>
      </c>
      <c r="L4353">
        <v>26.119</v>
      </c>
      <c r="M4353">
        <v>25.934999999999999</v>
      </c>
      <c r="N4353">
        <v>27.626999999999999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J4354">
        <v>25.4547945205479</v>
      </c>
      <c r="L4354">
        <v>24.140999999999998</v>
      </c>
      <c r="M4354">
        <v>23.43</v>
      </c>
      <c r="N4354">
        <v>26.286000000000001</v>
      </c>
      <c r="O4354">
        <v>1.4279999999999999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J4355">
        <v>23.876712328767098</v>
      </c>
      <c r="L4355">
        <v>28.869</v>
      </c>
      <c r="M4355">
        <v>29.143999999999998</v>
      </c>
      <c r="N4355">
        <v>31.14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J4356">
        <v>35.164383561643803</v>
      </c>
      <c r="L4356">
        <v>30.652000000000001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J4357">
        <v>28.621917808219099</v>
      </c>
      <c r="L4357">
        <v>26.138999999999999</v>
      </c>
      <c r="M4357">
        <v>26.14</v>
      </c>
      <c r="N4357">
        <v>28.146000000000001</v>
      </c>
      <c r="O4357">
        <v>1.0029999999999999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J4358">
        <v>22.509589041095801</v>
      </c>
      <c r="L4358">
        <v>12.590999999999999</v>
      </c>
      <c r="M4358">
        <v>15.555</v>
      </c>
      <c r="N4358">
        <v>22.309000000000001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J4359">
        <v>21.9780821917808</v>
      </c>
      <c r="L4359">
        <v>21.186</v>
      </c>
      <c r="M4359">
        <v>20.573</v>
      </c>
      <c r="N4359">
        <v>23.849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J4360">
        <v>31.087671232876701</v>
      </c>
      <c r="L4360">
        <v>31.225999999999999</v>
      </c>
      <c r="M4360">
        <v>31.293999999999901</v>
      </c>
      <c r="N4360">
        <v>32.909999999999997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J4361">
        <v>32.9808219178082</v>
      </c>
      <c r="L4361">
        <v>19.042000000000002</v>
      </c>
      <c r="M4361">
        <v>20.044</v>
      </c>
      <c r="N4361">
        <v>23.134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J4362">
        <v>28.7068493150684</v>
      </c>
      <c r="L4362">
        <v>20.49</v>
      </c>
      <c r="M4362">
        <v>20.806999999999999</v>
      </c>
      <c r="N4362">
        <v>23.209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J4363">
        <v>23.364383561643798</v>
      </c>
      <c r="L4363">
        <v>19.286999999999999</v>
      </c>
      <c r="M4363">
        <v>19.649000000000001</v>
      </c>
      <c r="N4363">
        <v>23.123000000000001</v>
      </c>
      <c r="O4363">
        <v>1.7370000000000001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J4364">
        <v>25.695890410958899</v>
      </c>
      <c r="L4364">
        <v>9</v>
      </c>
      <c r="M4364">
        <v>13.8349999999999</v>
      </c>
      <c r="N4364">
        <v>22.234999999999999</v>
      </c>
      <c r="O4364">
        <v>4.2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J4365">
        <v>21.9890410958904</v>
      </c>
      <c r="L4365">
        <v>17.48</v>
      </c>
      <c r="M4365">
        <v>16.574000000000002</v>
      </c>
      <c r="N4365">
        <v>22.286000000000001</v>
      </c>
      <c r="O4365">
        <v>2.8559999999999999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J4366">
        <v>22.189041095890399</v>
      </c>
      <c r="L4366">
        <v>22.222000000000001</v>
      </c>
      <c r="M4366">
        <v>16.61</v>
      </c>
      <c r="N4366">
        <v>23.338000000000001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J4367">
        <v>27.115068493150599</v>
      </c>
      <c r="K4367">
        <v>10.0850223411258</v>
      </c>
      <c r="L4367">
        <v>24.946999999999999</v>
      </c>
      <c r="M4367">
        <v>25.244</v>
      </c>
      <c r="N4367">
        <v>27.173999999999999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J4368">
        <v>20.780821917808201</v>
      </c>
      <c r="L4368">
        <v>17.175000000000001</v>
      </c>
      <c r="M4368">
        <v>20.841999999999999</v>
      </c>
      <c r="N4368">
        <v>27.792000000000002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J4369">
        <v>27.901369863013699</v>
      </c>
      <c r="K4369">
        <v>9.9909803649483102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J4370">
        <v>21.293150684931501</v>
      </c>
      <c r="L4370">
        <v>17.988999999999901</v>
      </c>
      <c r="M4370">
        <v>18.331</v>
      </c>
      <c r="N4370">
        <v>22.085000000000001</v>
      </c>
      <c r="O4370">
        <v>1.877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J4371">
        <v>20.150684931506799</v>
      </c>
      <c r="L4371">
        <v>6.28399999999999</v>
      </c>
      <c r="M4371">
        <v>11.098000000000001</v>
      </c>
      <c r="N4371">
        <v>18.722000000000001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J4372">
        <v>22.391780821917799</v>
      </c>
      <c r="L4372">
        <v>16.271999999999998</v>
      </c>
      <c r="M4372">
        <v>15.492000000000001</v>
      </c>
      <c r="N4372">
        <v>19.782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J4373">
        <v>20.9671232876712</v>
      </c>
      <c r="L4373">
        <v>8.8389999999999898</v>
      </c>
      <c r="M4373">
        <v>8.08</v>
      </c>
      <c r="N4373">
        <v>13.4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115</v>
      </c>
      <c r="F4374">
        <v>1</v>
      </c>
      <c r="G4374">
        <v>1</v>
      </c>
      <c r="H4374" t="s">
        <v>193</v>
      </c>
      <c r="I4374" t="s">
        <v>50</v>
      </c>
      <c r="J4374">
        <v>35.164383561643803</v>
      </c>
      <c r="L4374">
        <v>30.640999999999998</v>
      </c>
      <c r="M4374">
        <v>30.790999999999901</v>
      </c>
      <c r="N4374">
        <v>32.180999999999997</v>
      </c>
      <c r="O4374">
        <v>0.69499999999999995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115</v>
      </c>
      <c r="F4375">
        <v>1</v>
      </c>
      <c r="G4375">
        <v>2</v>
      </c>
      <c r="H4375" t="s">
        <v>99</v>
      </c>
      <c r="I4375" t="s">
        <v>100</v>
      </c>
      <c r="J4375">
        <v>23.876712328767098</v>
      </c>
      <c r="L4375">
        <v>29.143999999999998</v>
      </c>
      <c r="M4375">
        <v>29.335999999999999</v>
      </c>
      <c r="N4375">
        <v>31.297999999999998</v>
      </c>
      <c r="O4375">
        <v>0.98099999999999998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115</v>
      </c>
      <c r="F4376">
        <v>1</v>
      </c>
      <c r="G4376">
        <v>3</v>
      </c>
      <c r="H4376" t="s">
        <v>97</v>
      </c>
      <c r="I4376" t="s">
        <v>26</v>
      </c>
      <c r="J4376">
        <v>25.873972602739698</v>
      </c>
      <c r="K4376">
        <v>9.9129860116752901</v>
      </c>
      <c r="L4376">
        <v>30.102</v>
      </c>
      <c r="M4376">
        <v>30.106999999999999</v>
      </c>
      <c r="N4376">
        <v>31.812999999999999</v>
      </c>
      <c r="O4376">
        <v>0.85299999999999998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115</v>
      </c>
      <c r="F4377">
        <v>1</v>
      </c>
      <c r="G4377">
        <v>4</v>
      </c>
      <c r="H4377" t="s">
        <v>208</v>
      </c>
      <c r="I4377" t="s">
        <v>209</v>
      </c>
      <c r="J4377">
        <v>25.673972602739699</v>
      </c>
      <c r="K4377">
        <v>9.9909803649483102</v>
      </c>
      <c r="L4377">
        <v>23.364999999999998</v>
      </c>
      <c r="M4377">
        <v>23.535</v>
      </c>
      <c r="N4377">
        <v>25.210999999999999</v>
      </c>
      <c r="O4377">
        <v>0.83799999999999997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115</v>
      </c>
      <c r="F4378">
        <v>1</v>
      </c>
      <c r="G4378">
        <v>5</v>
      </c>
      <c r="H4378" t="s">
        <v>38</v>
      </c>
      <c r="I4378" t="s">
        <v>28</v>
      </c>
      <c r="J4378">
        <v>27.115068493150599</v>
      </c>
      <c r="K4378">
        <v>10.0850223411258</v>
      </c>
      <c r="L4378">
        <v>25.244</v>
      </c>
      <c r="M4378">
        <v>25.254000000000001</v>
      </c>
      <c r="N4378">
        <v>27.152000000000001</v>
      </c>
      <c r="O4378">
        <v>0.94899999999999995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115</v>
      </c>
      <c r="F4379">
        <v>1</v>
      </c>
      <c r="G4379">
        <v>6</v>
      </c>
      <c r="H4379" t="s">
        <v>170</v>
      </c>
      <c r="I4379" t="s">
        <v>40</v>
      </c>
      <c r="J4379">
        <v>24.367123287671198</v>
      </c>
      <c r="K4379">
        <v>10.174952658206299</v>
      </c>
      <c r="L4379">
        <v>25.065999999999999</v>
      </c>
      <c r="M4379">
        <v>24.128</v>
      </c>
      <c r="N4379">
        <v>28.634</v>
      </c>
      <c r="O4379">
        <v>2.2530000000000001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115</v>
      </c>
      <c r="F4380">
        <v>1</v>
      </c>
      <c r="G4380">
        <v>7</v>
      </c>
      <c r="H4380" t="s">
        <v>96</v>
      </c>
      <c r="I4380" t="s">
        <v>166</v>
      </c>
      <c r="J4380">
        <v>29.161643835616399</v>
      </c>
      <c r="K4380">
        <v>10.027994818869301</v>
      </c>
      <c r="L4380">
        <v>26.007999999999999</v>
      </c>
      <c r="M4380">
        <v>24.79</v>
      </c>
      <c r="N4380">
        <v>28.405999999999999</v>
      </c>
      <c r="O4380">
        <v>1.8080000000000001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115</v>
      </c>
      <c r="F4381">
        <v>2</v>
      </c>
      <c r="G4381">
        <v>1</v>
      </c>
      <c r="H4381" t="s">
        <v>167</v>
      </c>
      <c r="I4381" t="s">
        <v>30</v>
      </c>
      <c r="J4381">
        <v>23.7342465753424</v>
      </c>
      <c r="L4381">
        <v>23.881</v>
      </c>
      <c r="M4381">
        <v>27.242000000000001</v>
      </c>
      <c r="N4381">
        <v>33.14</v>
      </c>
      <c r="O4381">
        <v>2.9489999999999998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115</v>
      </c>
      <c r="F4382">
        <v>2</v>
      </c>
      <c r="G4382">
        <v>2</v>
      </c>
      <c r="H4382" t="s">
        <v>91</v>
      </c>
      <c r="I4382" t="s">
        <v>50</v>
      </c>
      <c r="J4382">
        <v>27.2684931506849</v>
      </c>
      <c r="K4382">
        <v>10.0530578050823</v>
      </c>
      <c r="L4382">
        <v>26.094000000000001</v>
      </c>
      <c r="M4382">
        <v>26.271999999999998</v>
      </c>
      <c r="N4382">
        <v>27.821999999999999</v>
      </c>
      <c r="O4382">
        <v>0.77500000000000002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115</v>
      </c>
      <c r="F4383">
        <v>2</v>
      </c>
      <c r="G4383">
        <v>3</v>
      </c>
      <c r="H4383" t="s">
        <v>95</v>
      </c>
      <c r="I4383" t="s">
        <v>28</v>
      </c>
      <c r="J4383">
        <v>31.087671232876701</v>
      </c>
      <c r="L4383">
        <v>31.293999999999901</v>
      </c>
      <c r="M4383">
        <v>31.201000000000001</v>
      </c>
      <c r="N4383">
        <v>32.805</v>
      </c>
      <c r="O4383">
        <v>0.80200000000000005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115</v>
      </c>
      <c r="F4384">
        <v>2</v>
      </c>
      <c r="G4384">
        <v>4</v>
      </c>
      <c r="H4384" t="s">
        <v>108</v>
      </c>
      <c r="I4384" t="s">
        <v>56</v>
      </c>
      <c r="J4384">
        <v>24.882191780821898</v>
      </c>
      <c r="K4384">
        <v>10.1290041219419</v>
      </c>
      <c r="L4384">
        <v>26.18</v>
      </c>
      <c r="M4384">
        <v>26.146999999999998</v>
      </c>
      <c r="N4384">
        <v>28.059000000000001</v>
      </c>
      <c r="O4384">
        <v>0.95599999999999996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115</v>
      </c>
      <c r="F4385">
        <v>2</v>
      </c>
      <c r="G4385">
        <v>5</v>
      </c>
      <c r="H4385" t="s">
        <v>155</v>
      </c>
      <c r="I4385" t="s">
        <v>140</v>
      </c>
      <c r="J4385">
        <v>32.9808219178082</v>
      </c>
      <c r="L4385">
        <v>20.044</v>
      </c>
      <c r="M4385">
        <v>20.193000000000001</v>
      </c>
      <c r="N4385">
        <v>23.163</v>
      </c>
      <c r="O4385">
        <v>1.4850000000000001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115</v>
      </c>
      <c r="F4386">
        <v>2</v>
      </c>
      <c r="G4386">
        <v>6</v>
      </c>
      <c r="H4386" t="s">
        <v>819</v>
      </c>
      <c r="I4386" t="s">
        <v>204</v>
      </c>
      <c r="J4386">
        <v>20.780821917808201</v>
      </c>
      <c r="L4386">
        <v>20.841999999999999</v>
      </c>
      <c r="M4386">
        <v>18.484000000000002</v>
      </c>
      <c r="N4386">
        <v>24.452000000000002</v>
      </c>
      <c r="O4386">
        <v>2.984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1</v>
      </c>
      <c r="G4387">
        <v>1</v>
      </c>
      <c r="H4387" t="s">
        <v>90</v>
      </c>
      <c r="I4387" t="s">
        <v>22</v>
      </c>
      <c r="J4387">
        <v>25.9698630136986</v>
      </c>
      <c r="K4387">
        <v>9.4900420461585107</v>
      </c>
      <c r="L4387">
        <v>33.355999999999902</v>
      </c>
      <c r="M4387">
        <v>33.503</v>
      </c>
      <c r="N4387">
        <v>35.204999999999998</v>
      </c>
      <c r="O4387">
        <v>0.85099999999999998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1</v>
      </c>
      <c r="G4388">
        <v>2</v>
      </c>
      <c r="H4388" t="s">
        <v>112</v>
      </c>
      <c r="I4388" t="s">
        <v>100</v>
      </c>
      <c r="J4388">
        <v>23.043835616438301</v>
      </c>
      <c r="L4388">
        <v>24.940999999999999</v>
      </c>
      <c r="M4388">
        <v>25.628</v>
      </c>
      <c r="N4388">
        <v>28.222000000000001</v>
      </c>
      <c r="O4388">
        <v>1.2969999999999999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1</v>
      </c>
      <c r="G4389">
        <v>3</v>
      </c>
      <c r="H4389" t="s">
        <v>97</v>
      </c>
      <c r="I4389" t="s">
        <v>26</v>
      </c>
      <c r="J4389">
        <v>25.873972602739698</v>
      </c>
      <c r="K4389">
        <v>9.9129860116752901</v>
      </c>
      <c r="L4389">
        <v>30.106999999999999</v>
      </c>
      <c r="M4389">
        <v>30.113</v>
      </c>
      <c r="N4389">
        <v>31.803000000000001</v>
      </c>
      <c r="O4389">
        <v>0.84499999999999997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1</v>
      </c>
      <c r="G4390">
        <v>4</v>
      </c>
      <c r="H4390" t="s">
        <v>167</v>
      </c>
      <c r="I4390" t="s">
        <v>30</v>
      </c>
      <c r="J4390">
        <v>23.7342465753424</v>
      </c>
      <c r="L4390">
        <v>27.242000000000001</v>
      </c>
      <c r="M4390">
        <v>26.710999999999999</v>
      </c>
      <c r="N4390">
        <v>31.785</v>
      </c>
      <c r="O4390">
        <v>2.5369999999999999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1</v>
      </c>
      <c r="G4391">
        <v>5</v>
      </c>
      <c r="H4391" t="s">
        <v>193</v>
      </c>
      <c r="I4391" t="s">
        <v>50</v>
      </c>
      <c r="J4391">
        <v>35.164383561643803</v>
      </c>
      <c r="L4391">
        <v>30.790999999999901</v>
      </c>
      <c r="M4391">
        <v>30.622</v>
      </c>
      <c r="N4391">
        <v>32.01</v>
      </c>
      <c r="O4391">
        <v>0.69399999999999995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2</v>
      </c>
      <c r="G4392">
        <v>1</v>
      </c>
      <c r="H4392" t="s">
        <v>105</v>
      </c>
      <c r="I4392" t="s">
        <v>166</v>
      </c>
      <c r="J4392">
        <v>30.2109589041095</v>
      </c>
      <c r="K4392">
        <v>9.9769974780367399</v>
      </c>
      <c r="L4392">
        <v>27.667000000000002</v>
      </c>
      <c r="M4392">
        <v>28.369</v>
      </c>
      <c r="N4392">
        <v>31.638999999999999</v>
      </c>
      <c r="O4392">
        <v>1.635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2</v>
      </c>
      <c r="G4393">
        <v>2</v>
      </c>
      <c r="H4393" t="s">
        <v>98</v>
      </c>
      <c r="I4393" t="s">
        <v>42</v>
      </c>
      <c r="J4393">
        <v>24.345205479452002</v>
      </c>
      <c r="K4393">
        <v>9.9000371251392192</v>
      </c>
      <c r="L4393">
        <v>29.372999999999902</v>
      </c>
      <c r="M4393">
        <v>29.379000000000001</v>
      </c>
      <c r="N4393">
        <v>30.939</v>
      </c>
      <c r="O4393">
        <v>0.78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117</v>
      </c>
      <c r="F4394">
        <v>2</v>
      </c>
      <c r="G4394">
        <v>3</v>
      </c>
      <c r="H4394" t="s">
        <v>130</v>
      </c>
      <c r="I4394" t="s">
        <v>111</v>
      </c>
      <c r="J4394">
        <v>23.638356164383499</v>
      </c>
      <c r="K4394">
        <v>10.023946093445399</v>
      </c>
      <c r="L4394">
        <v>22.957999999999998</v>
      </c>
      <c r="M4394">
        <v>23.149000000000001</v>
      </c>
      <c r="N4394">
        <v>26.039000000000001</v>
      </c>
      <c r="O4394">
        <v>1.4450000000000001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117</v>
      </c>
      <c r="F4395">
        <v>2</v>
      </c>
      <c r="G4395">
        <v>4</v>
      </c>
      <c r="H4395" t="s">
        <v>38</v>
      </c>
      <c r="I4395" t="s">
        <v>28</v>
      </c>
      <c r="J4395">
        <v>27.115068493150599</v>
      </c>
      <c r="K4395">
        <v>10.0850223411258</v>
      </c>
      <c r="L4395">
        <v>25.254000000000001</v>
      </c>
      <c r="M4395">
        <v>25.052999999999901</v>
      </c>
      <c r="N4395">
        <v>26.934999999999999</v>
      </c>
      <c r="O4395">
        <v>0.94099999999999995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117</v>
      </c>
      <c r="F4396">
        <v>3</v>
      </c>
      <c r="G4396">
        <v>1</v>
      </c>
      <c r="H4396" t="s">
        <v>29</v>
      </c>
      <c r="I4396" t="s">
        <v>30</v>
      </c>
      <c r="J4396">
        <v>27.008219178082101</v>
      </c>
      <c r="K4396">
        <v>9.9789333629005394</v>
      </c>
      <c r="L4396">
        <v>23.847999999999999</v>
      </c>
      <c r="M4396">
        <v>24.628</v>
      </c>
      <c r="N4396">
        <v>27.181999999999999</v>
      </c>
      <c r="O4396">
        <v>1.2769999999999999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117</v>
      </c>
      <c r="F4397">
        <v>3</v>
      </c>
      <c r="G4397">
        <v>2</v>
      </c>
      <c r="H4397" t="s">
        <v>134</v>
      </c>
      <c r="I4397" t="s">
        <v>33</v>
      </c>
      <c r="J4397">
        <v>26.4931506849315</v>
      </c>
      <c r="L4397">
        <v>27.315999999999999</v>
      </c>
      <c r="M4397">
        <v>27.510999999999999</v>
      </c>
      <c r="N4397">
        <v>29.864999999999998</v>
      </c>
      <c r="O4397">
        <v>1.177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117</v>
      </c>
      <c r="F4398">
        <v>3</v>
      </c>
      <c r="G4398">
        <v>3</v>
      </c>
      <c r="H4398" t="s">
        <v>95</v>
      </c>
      <c r="I4398" t="s">
        <v>28</v>
      </c>
      <c r="J4398">
        <v>31.087671232876701</v>
      </c>
      <c r="L4398">
        <v>31.201000000000001</v>
      </c>
      <c r="M4398">
        <v>31.074999999999999</v>
      </c>
      <c r="N4398">
        <v>32.667000000000002</v>
      </c>
      <c r="O4398">
        <v>0.79600000000000004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117</v>
      </c>
      <c r="F4399">
        <v>3</v>
      </c>
      <c r="G4399">
        <v>4</v>
      </c>
      <c r="H4399" t="s">
        <v>170</v>
      </c>
      <c r="I4399" t="s">
        <v>40</v>
      </c>
      <c r="J4399">
        <v>24.367123287671198</v>
      </c>
      <c r="K4399">
        <v>10.174952658206299</v>
      </c>
      <c r="L4399">
        <v>24.128</v>
      </c>
      <c r="M4399">
        <v>23.789000000000001</v>
      </c>
      <c r="N4399">
        <v>27.937000000000001</v>
      </c>
      <c r="O4399">
        <v>2.0739999999999998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117</v>
      </c>
      <c r="F4400">
        <v>3</v>
      </c>
      <c r="G4400">
        <v>5</v>
      </c>
      <c r="H4400" t="s">
        <v>819</v>
      </c>
      <c r="I4400" t="s">
        <v>204</v>
      </c>
      <c r="J4400">
        <v>20.780821917808201</v>
      </c>
      <c r="L4400">
        <v>18.484000000000002</v>
      </c>
      <c r="M4400">
        <v>17.652999999999999</v>
      </c>
      <c r="N4400">
        <v>23.088999999999999</v>
      </c>
      <c r="O4400">
        <v>2.718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117</v>
      </c>
      <c r="F4401">
        <v>4</v>
      </c>
      <c r="G4401">
        <v>1</v>
      </c>
      <c r="H4401" t="s">
        <v>181</v>
      </c>
      <c r="I4401" t="s">
        <v>473</v>
      </c>
      <c r="J4401">
        <v>22.4986301369863</v>
      </c>
      <c r="K4401">
        <v>9.6879667379808598</v>
      </c>
      <c r="L4401">
        <v>29.152999999999999</v>
      </c>
      <c r="M4401">
        <v>30.578999999999901</v>
      </c>
      <c r="N4401">
        <v>34.930999999999997</v>
      </c>
      <c r="O4401">
        <v>2.1760000000000002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117</v>
      </c>
      <c r="F4402">
        <v>4</v>
      </c>
      <c r="G4402">
        <v>2</v>
      </c>
      <c r="H4402" t="s">
        <v>21</v>
      </c>
      <c r="I4402" t="s">
        <v>22</v>
      </c>
      <c r="J4402">
        <v>29.9671232876712</v>
      </c>
      <c r="L4402">
        <v>29.204999999999998</v>
      </c>
      <c r="M4402">
        <v>29.436</v>
      </c>
      <c r="N4402">
        <v>31.628</v>
      </c>
      <c r="O4402">
        <v>1.0960000000000001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117</v>
      </c>
      <c r="F4403">
        <v>4</v>
      </c>
      <c r="G4403">
        <v>3</v>
      </c>
      <c r="H4403" t="s">
        <v>99</v>
      </c>
      <c r="I4403" t="s">
        <v>100</v>
      </c>
      <c r="J4403">
        <v>23.876712328767098</v>
      </c>
      <c r="L4403">
        <v>29.335999999999999</v>
      </c>
      <c r="M4403">
        <v>29.358000000000001</v>
      </c>
      <c r="N4403">
        <v>31.29</v>
      </c>
      <c r="O4403">
        <v>0.96599999999999997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117</v>
      </c>
      <c r="F4404">
        <v>4</v>
      </c>
      <c r="G4404">
        <v>4</v>
      </c>
      <c r="H4404" t="s">
        <v>96</v>
      </c>
      <c r="I4404" t="s">
        <v>166</v>
      </c>
      <c r="J4404">
        <v>29.161643835616399</v>
      </c>
      <c r="K4404">
        <v>10.027994818869301</v>
      </c>
      <c r="L4404">
        <v>24.79</v>
      </c>
      <c r="M4404">
        <v>24.952000000000002</v>
      </c>
      <c r="N4404">
        <v>28.356000000000002</v>
      </c>
      <c r="O4404">
        <v>1.702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117</v>
      </c>
      <c r="F4405">
        <v>4</v>
      </c>
      <c r="G4405">
        <v>5</v>
      </c>
      <c r="H4405" t="s">
        <v>108</v>
      </c>
      <c r="I4405" t="s">
        <v>56</v>
      </c>
      <c r="J4405">
        <v>24.882191780821898</v>
      </c>
      <c r="K4405">
        <v>10.1290041219419</v>
      </c>
      <c r="L4405">
        <v>26.146999999999998</v>
      </c>
      <c r="M4405">
        <v>26.013999999999999</v>
      </c>
      <c r="N4405">
        <v>27.902000000000001</v>
      </c>
      <c r="O4405">
        <v>0.94399999999999995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117</v>
      </c>
      <c r="F4406">
        <v>4</v>
      </c>
      <c r="G4406">
        <v>6</v>
      </c>
      <c r="H4406" t="s">
        <v>155</v>
      </c>
      <c r="I4406" t="s">
        <v>140</v>
      </c>
      <c r="J4406">
        <v>32.9808219178082</v>
      </c>
      <c r="L4406">
        <v>20.193000000000001</v>
      </c>
      <c r="M4406">
        <v>19.919999999999899</v>
      </c>
      <c r="N4406">
        <v>22.815999999999999</v>
      </c>
      <c r="O4406">
        <v>1.448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J4407">
        <v>22.4986301369863</v>
      </c>
      <c r="K4407">
        <v>9.6879667379808598</v>
      </c>
      <c r="L4407">
        <v>30.578999999999901</v>
      </c>
      <c r="M4407">
        <v>32.006</v>
      </c>
      <c r="N4407">
        <v>36.084000000000003</v>
      </c>
      <c r="O4407">
        <v>2.0390000000000001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J4408">
        <v>25.9698630136986</v>
      </c>
      <c r="K4408">
        <v>9.4900420461585107</v>
      </c>
      <c r="L4408">
        <v>33.503</v>
      </c>
      <c r="M4408">
        <v>33.567999999999998</v>
      </c>
      <c r="N4408">
        <v>35.253999999999998</v>
      </c>
      <c r="O4408">
        <v>0.84299999999999997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J4409">
        <v>26.4931506849315</v>
      </c>
      <c r="L4409">
        <v>27.510999999999999</v>
      </c>
      <c r="M4409">
        <v>27.817</v>
      </c>
      <c r="N4409">
        <v>30.111000000000001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J4410">
        <v>24.345205479452002</v>
      </c>
      <c r="K4410">
        <v>9.9000371251392192</v>
      </c>
      <c r="L4410">
        <v>29.379000000000001</v>
      </c>
      <c r="M4410">
        <v>29.38</v>
      </c>
      <c r="N4410">
        <v>30.93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J4411">
        <v>23.876712328767098</v>
      </c>
      <c r="L4411">
        <v>29.358000000000001</v>
      </c>
      <c r="M4411">
        <v>29.222999999999999</v>
      </c>
      <c r="N4411">
        <v>31.126999999999999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J4412">
        <v>23.7342465753424</v>
      </c>
      <c r="L4412">
        <v>26.710999999999999</v>
      </c>
      <c r="M4412">
        <v>25.241</v>
      </c>
      <c r="N4412">
        <v>29.855</v>
      </c>
      <c r="O4412">
        <v>2.3069999999999999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J4413">
        <v>35.164383561643803</v>
      </c>
      <c r="L4413">
        <v>30.622</v>
      </c>
      <c r="M4413">
        <v>30.710999999999999</v>
      </c>
      <c r="N4413">
        <v>32.100999999999999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J4414">
        <v>27.2684931506849</v>
      </c>
      <c r="K4414">
        <v>10.0530578050823</v>
      </c>
      <c r="L4414">
        <v>26.271999999999998</v>
      </c>
      <c r="M4414">
        <v>26.384999999999899</v>
      </c>
      <c r="N4414">
        <v>27.927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J4415">
        <v>23.043835616438301</v>
      </c>
      <c r="L4415">
        <v>25.628</v>
      </c>
      <c r="M4415">
        <v>25.672999999999998</v>
      </c>
      <c r="N4415">
        <v>28.195</v>
      </c>
      <c r="O4415">
        <v>1.2609999999999999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J4416">
        <v>30.2109589041095</v>
      </c>
      <c r="K4416">
        <v>9.9769974780367399</v>
      </c>
      <c r="L4416">
        <v>28.369</v>
      </c>
      <c r="M4416">
        <v>27.571999999999999</v>
      </c>
      <c r="N4416">
        <v>30.716000000000001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J4417">
        <v>25.9698630136986</v>
      </c>
      <c r="K4417">
        <v>9.4900420461585107</v>
      </c>
      <c r="L4417">
        <v>33.567999999999998</v>
      </c>
      <c r="M4417">
        <v>33.750999999999998</v>
      </c>
      <c r="N4417">
        <v>35.427</v>
      </c>
      <c r="O4417">
        <v>0.83799999999999997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J4418">
        <v>35.164383561643803</v>
      </c>
      <c r="L4418">
        <v>30.710999999999999</v>
      </c>
      <c r="M4418">
        <v>30.815999999999999</v>
      </c>
      <c r="N4418">
        <v>32.201999999999998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J4419">
        <v>22.4986301369863</v>
      </c>
      <c r="K4419">
        <v>9.6879667379808598</v>
      </c>
      <c r="L4419">
        <v>32.006</v>
      </c>
      <c r="M4419">
        <v>31.747</v>
      </c>
      <c r="N4419">
        <v>35.517000000000003</v>
      </c>
      <c r="O4419">
        <v>1.885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J4420">
        <v>23.043835616438301</v>
      </c>
      <c r="L4420">
        <v>25.672999999999998</v>
      </c>
      <c r="M4420">
        <v>25.896999999999998</v>
      </c>
      <c r="N4420">
        <v>28.344999999999999</v>
      </c>
      <c r="O4420">
        <v>1.224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J4421">
        <v>26.4931506849315</v>
      </c>
      <c r="L4421">
        <v>27.817</v>
      </c>
      <c r="M4421">
        <v>27.661999999999999</v>
      </c>
      <c r="N4421">
        <v>29.904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J4422">
        <v>27.2684931506849</v>
      </c>
      <c r="K4422">
        <v>10.0530578050823</v>
      </c>
      <c r="L4422">
        <v>26.384999999999899</v>
      </c>
      <c r="M4422">
        <v>26.241</v>
      </c>
      <c r="N4422">
        <v>27.777000000000001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J4423">
        <v>23.876712328767098</v>
      </c>
      <c r="L4423">
        <v>29.222999999999999</v>
      </c>
      <c r="M4423">
        <v>29.538999999999898</v>
      </c>
      <c r="N4423">
        <v>31.420999999999999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J4424">
        <v>24.345205479452002</v>
      </c>
      <c r="K4424">
        <v>9.9000371251392192</v>
      </c>
      <c r="L4424">
        <v>29.38</v>
      </c>
      <c r="M4424">
        <v>29.484999999999999</v>
      </c>
      <c r="N4424">
        <v>31.024999999999999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J4425">
        <v>23.7342465753424</v>
      </c>
      <c r="L4425">
        <v>25.241</v>
      </c>
      <c r="M4425">
        <v>26.012999999999899</v>
      </c>
      <c r="N4425">
        <v>30.172999999999998</v>
      </c>
      <c r="O4425">
        <v>2.08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J4426">
        <v>27.008219178082101</v>
      </c>
      <c r="K4426">
        <v>9.9789333629005394</v>
      </c>
      <c r="L4426">
        <v>24.628</v>
      </c>
      <c r="M4426">
        <v>24.852</v>
      </c>
      <c r="N4426">
        <v>27.326000000000001</v>
      </c>
      <c r="O4426">
        <v>1.2370000000000001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J4427">
        <v>29.9671232876712</v>
      </c>
      <c r="L4427">
        <v>29.436</v>
      </c>
      <c r="M4427">
        <v>29.161999999999999</v>
      </c>
      <c r="N4427">
        <v>31.306000000000001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J4428">
        <v>30.2109589041095</v>
      </c>
      <c r="K4428">
        <v>9.9769974780367399</v>
      </c>
      <c r="L4428">
        <v>27.571999999999999</v>
      </c>
      <c r="M4428">
        <v>26.806999999999999</v>
      </c>
      <c r="N4428">
        <v>29.827000000000002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26.021917808219101</v>
      </c>
      <c r="L4429">
        <v>33.750999999999998</v>
      </c>
      <c r="M4429">
        <v>33.826999999999998</v>
      </c>
      <c r="N4429">
        <v>35.500999999999998</v>
      </c>
      <c r="O4429">
        <v>0.83699999999999997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25.926027397260199</v>
      </c>
      <c r="K4430">
        <v>9.8810000000000002</v>
      </c>
      <c r="L4430">
        <v>30.113</v>
      </c>
      <c r="M4430">
        <v>30.103000000000002</v>
      </c>
      <c r="N4430">
        <v>31.785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33.320547945205398</v>
      </c>
      <c r="K4431">
        <v>10.097</v>
      </c>
      <c r="L4431">
        <v>17.847999999999999</v>
      </c>
      <c r="M4431">
        <v>18.254000000000001</v>
      </c>
      <c r="N4431">
        <v>20.542000000000002</v>
      </c>
      <c r="O4431">
        <v>1.1439999999999999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22.652054794520499</v>
      </c>
      <c r="L4432">
        <v>17.11</v>
      </c>
      <c r="M4432">
        <v>17.347000000000001</v>
      </c>
      <c r="N4432">
        <v>23.266999999999999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19.4986301369863</v>
      </c>
      <c r="L4433">
        <v>19.957999999999998</v>
      </c>
      <c r="M4433">
        <v>19.035</v>
      </c>
      <c r="N4433">
        <v>22.925000000000001</v>
      </c>
      <c r="O4433">
        <v>1.9450000000000001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23.786301369863001</v>
      </c>
      <c r="L4434">
        <v>26.012999999999899</v>
      </c>
      <c r="M4434">
        <v>27.4</v>
      </c>
      <c r="N4434">
        <v>31.315999999999999</v>
      </c>
      <c r="O4434">
        <v>1.958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27.432876712328699</v>
      </c>
      <c r="K4435">
        <v>9.9120307272952495</v>
      </c>
      <c r="L4435">
        <v>28.452000000000002</v>
      </c>
      <c r="M4435">
        <v>28.617000000000001</v>
      </c>
      <c r="N4435">
        <v>31.041</v>
      </c>
      <c r="O4435">
        <v>1.212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24.419178082191699</v>
      </c>
      <c r="K4436">
        <v>9.8870000000000005</v>
      </c>
      <c r="L4436">
        <v>23.789000000000001</v>
      </c>
      <c r="M4436">
        <v>24.317</v>
      </c>
      <c r="N4436">
        <v>28.151</v>
      </c>
      <c r="O4436">
        <v>1.917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25.7260273972602</v>
      </c>
      <c r="L4437">
        <v>23.535</v>
      </c>
      <c r="M4437">
        <v>23.584</v>
      </c>
      <c r="N4437">
        <v>25.245999999999999</v>
      </c>
      <c r="O4437">
        <v>0.83099999999999996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24.397260273972599</v>
      </c>
      <c r="K4438">
        <v>9.7390000000000008</v>
      </c>
      <c r="L4438">
        <v>29.484999999999999</v>
      </c>
      <c r="M4438">
        <v>29.234000000000002</v>
      </c>
      <c r="N4438">
        <v>30.768000000000001</v>
      </c>
      <c r="O4438">
        <v>0.76700000000000002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23.652054794520499</v>
      </c>
      <c r="K4439">
        <v>9.7279999999999998</v>
      </c>
      <c r="L4439">
        <v>9</v>
      </c>
      <c r="M4439">
        <v>24.225999999999999</v>
      </c>
      <c r="N4439">
        <v>35.253999999999998</v>
      </c>
      <c r="O4439">
        <v>5.5140000000000002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24.142465753424599</v>
      </c>
      <c r="L4440">
        <v>21.873999999999999</v>
      </c>
      <c r="M4440">
        <v>24</v>
      </c>
      <c r="N4440">
        <v>29.692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28.673972602739699</v>
      </c>
      <c r="K4441">
        <v>9.9150336698018293</v>
      </c>
      <c r="L4441">
        <v>26.14</v>
      </c>
      <c r="M4441">
        <v>26.155999999999999</v>
      </c>
      <c r="N4441">
        <v>28.135999999999999</v>
      </c>
      <c r="O4441">
        <v>0.99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20.832876712328702</v>
      </c>
      <c r="L4442">
        <v>17.652999999999999</v>
      </c>
      <c r="M4442">
        <v>18.600000000000001</v>
      </c>
      <c r="N4442">
        <v>23.442</v>
      </c>
      <c r="O4442">
        <v>2.4209999999999998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27.079452054794501</v>
      </c>
      <c r="L4443">
        <v>24.497999999999902</v>
      </c>
      <c r="M4443">
        <v>24.253</v>
      </c>
      <c r="N4443">
        <v>26.082999999999998</v>
      </c>
      <c r="O4443">
        <v>0.91500000000000004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28.095890410958901</v>
      </c>
      <c r="K4444">
        <v>9.9039999999999999</v>
      </c>
      <c r="L4444">
        <v>28.148</v>
      </c>
      <c r="M4444">
        <v>28.311999999999902</v>
      </c>
      <c r="N4444">
        <v>30.015999999999998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33.205479452054703</v>
      </c>
      <c r="K4445">
        <v>9.9049999999999994</v>
      </c>
      <c r="L4445">
        <v>25.044999999999899</v>
      </c>
      <c r="M4445">
        <v>25.286000000000001</v>
      </c>
      <c r="N4445">
        <v>27.902000000000001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29.424657534246499</v>
      </c>
      <c r="K4446">
        <v>9.5929651588834801</v>
      </c>
      <c r="L4446">
        <v>24.239000000000001</v>
      </c>
      <c r="M4446">
        <v>24.261999999999901</v>
      </c>
      <c r="N4446">
        <v>26.207999999999998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32.723287671232796</v>
      </c>
      <c r="K4447">
        <v>9.8539999999999992</v>
      </c>
      <c r="L4447">
        <v>21.943000000000001</v>
      </c>
      <c r="M4447">
        <v>21.919</v>
      </c>
      <c r="N4447">
        <v>23.573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23.679452054794499</v>
      </c>
      <c r="L4448">
        <v>19.340999999999902</v>
      </c>
      <c r="M4448">
        <v>18.286000000000001</v>
      </c>
      <c r="N4448">
        <v>22.814</v>
      </c>
      <c r="O4448">
        <v>2.2639999999999998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23.690410958904099</v>
      </c>
      <c r="L4449">
        <v>23.149000000000001</v>
      </c>
      <c r="M4449">
        <v>23.797999999999998</v>
      </c>
      <c r="N4449">
        <v>26.61</v>
      </c>
      <c r="O4449">
        <v>1.4059999999999999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27.2438356164383</v>
      </c>
      <c r="K4450">
        <v>9.657</v>
      </c>
      <c r="L4450">
        <v>25.949000000000002</v>
      </c>
      <c r="M4450">
        <v>25.945999999999898</v>
      </c>
      <c r="N4450">
        <v>28.405999999999999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22.145205479451999</v>
      </c>
      <c r="L4451">
        <v>18.088999999999999</v>
      </c>
      <c r="M4451">
        <v>18.780999999999999</v>
      </c>
      <c r="N4451">
        <v>23.419</v>
      </c>
      <c r="O4451">
        <v>2.319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23.175342465753399</v>
      </c>
      <c r="L4452">
        <v>15.2</v>
      </c>
      <c r="M4452">
        <v>15.646999999999901</v>
      </c>
      <c r="N4452">
        <v>20.024999999999999</v>
      </c>
      <c r="O4452">
        <v>2.1890000000000001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22.802739726027301</v>
      </c>
      <c r="L4453">
        <v>17.443000000000001</v>
      </c>
      <c r="M4453">
        <v>15.984999999999999</v>
      </c>
      <c r="N4453">
        <v>20.925000000000001</v>
      </c>
      <c r="O4453">
        <v>2.4700000000000002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27.167123287671199</v>
      </c>
      <c r="L4454">
        <v>25.052999999999901</v>
      </c>
      <c r="M4454">
        <v>25.303000000000001</v>
      </c>
      <c r="N4454">
        <v>27.169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24.934246575342399</v>
      </c>
      <c r="L4455">
        <v>26.013999999999999</v>
      </c>
      <c r="M4455">
        <v>26.042000000000002</v>
      </c>
      <c r="N4455">
        <v>27.908000000000001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25.298630136986301</v>
      </c>
      <c r="L4456">
        <v>20.099</v>
      </c>
      <c r="M4456">
        <v>20.384</v>
      </c>
      <c r="N4456">
        <v>23.373999999999999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24.621917808219099</v>
      </c>
      <c r="L4457">
        <v>14.2729999999999</v>
      </c>
      <c r="M4457">
        <v>15.473000000000001</v>
      </c>
      <c r="N4457">
        <v>21.263000000000002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22.2410958904109</v>
      </c>
      <c r="L4458">
        <v>16.61</v>
      </c>
      <c r="M4458">
        <v>15.48</v>
      </c>
      <c r="N4458">
        <v>21.242000000000001</v>
      </c>
      <c r="O4458">
        <v>2.8809999999999998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22.005479452054701</v>
      </c>
      <c r="L4459">
        <v>9</v>
      </c>
      <c r="M4459">
        <v>3.6440000000000001</v>
      </c>
      <c r="N4459">
        <v>14.593999999999999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24.4931506849315</v>
      </c>
      <c r="K4460">
        <v>9.5749773924144908</v>
      </c>
      <c r="L4460">
        <v>31.289000000000001</v>
      </c>
      <c r="M4460">
        <v>31.504000000000001</v>
      </c>
      <c r="N4460">
        <v>34.316000000000003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24.816438356164301</v>
      </c>
      <c r="K4461">
        <v>10.055999999999999</v>
      </c>
      <c r="L4461">
        <v>18.753</v>
      </c>
      <c r="M4461">
        <v>19.886999999999901</v>
      </c>
      <c r="N4461">
        <v>23.018999999999998</v>
      </c>
      <c r="O4461">
        <v>1.5660000000000001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28.758904109589</v>
      </c>
      <c r="L4462">
        <v>20.806999999999999</v>
      </c>
      <c r="M4462">
        <v>21.132000000000001</v>
      </c>
      <c r="N4462">
        <v>23.472000000000001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27.320547945205401</v>
      </c>
      <c r="K4463">
        <v>9.9</v>
      </c>
      <c r="L4463">
        <v>26.241</v>
      </c>
      <c r="M4463">
        <v>26.14</v>
      </c>
      <c r="N4463">
        <v>27.666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20.580821917808201</v>
      </c>
      <c r="L4464">
        <v>9</v>
      </c>
      <c r="M4464">
        <v>13.856999999999999</v>
      </c>
      <c r="N4464">
        <v>22.367000000000001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34.290410958904097</v>
      </c>
      <c r="L4465">
        <v>24.465</v>
      </c>
      <c r="M4465">
        <v>24.225999999999999</v>
      </c>
      <c r="N4465">
        <v>25.774000000000001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29.2136986301369</v>
      </c>
      <c r="K4466">
        <v>9.7650000000000006</v>
      </c>
      <c r="L4466">
        <v>24.952000000000002</v>
      </c>
      <c r="M4466">
        <v>25.928000000000001</v>
      </c>
      <c r="N4466">
        <v>29.206</v>
      </c>
      <c r="O4466">
        <v>1.639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25.339726027397202</v>
      </c>
      <c r="L4467">
        <v>9</v>
      </c>
      <c r="M4467">
        <v>20.853999999999999</v>
      </c>
      <c r="N4467">
        <v>29.602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29.342465753424602</v>
      </c>
      <c r="L4468">
        <v>22.771000000000001</v>
      </c>
      <c r="M4468">
        <v>23.012</v>
      </c>
      <c r="N4468">
        <v>25.32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19.394520547945199</v>
      </c>
      <c r="L4469">
        <v>9</v>
      </c>
      <c r="M4469">
        <v>16.593</v>
      </c>
      <c r="N4469">
        <v>25.085000000000001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29.139726027397199</v>
      </c>
      <c r="K4470">
        <v>10.196999999999999</v>
      </c>
      <c r="L4470">
        <v>25.982999999999901</v>
      </c>
      <c r="M4470">
        <v>25.838999999999999</v>
      </c>
      <c r="N4470">
        <v>27.305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33.032876712328701</v>
      </c>
      <c r="L4471">
        <v>19.919999999999899</v>
      </c>
      <c r="M4471">
        <v>19.532</v>
      </c>
      <c r="N4471">
        <v>22.35</v>
      </c>
      <c r="O4471">
        <v>1.409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25.912328767123199</v>
      </c>
      <c r="L4472">
        <v>29.701999999999899</v>
      </c>
      <c r="M4472">
        <v>29.782999999999902</v>
      </c>
      <c r="N4472">
        <v>31.292999999999999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21.413698630136899</v>
      </c>
      <c r="L4473">
        <v>10.417</v>
      </c>
      <c r="M4473">
        <v>14.756</v>
      </c>
      <c r="N4473">
        <v>19.452000000000002</v>
      </c>
      <c r="O4473">
        <v>2.3479999999999999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27.9534246575342</v>
      </c>
      <c r="K4474">
        <v>9.7810000000000006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22.550684931506801</v>
      </c>
      <c r="K4475">
        <v>9.7260000000000009</v>
      </c>
      <c r="L4475">
        <v>31.747</v>
      </c>
      <c r="M4475">
        <v>30.087</v>
      </c>
      <c r="N4475">
        <v>33.619</v>
      </c>
      <c r="O4475">
        <v>1.766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29.194520547945199</v>
      </c>
      <c r="L4476">
        <v>7.6859999999999999</v>
      </c>
      <c r="M4476">
        <v>11.207999999999901</v>
      </c>
      <c r="N4476">
        <v>17.931999999999999</v>
      </c>
      <c r="O4476">
        <v>3.3620000000000001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22.041095890410901</v>
      </c>
      <c r="L4477">
        <v>16.574000000000002</v>
      </c>
      <c r="M4477">
        <v>14.988</v>
      </c>
      <c r="N4477">
        <v>20.192</v>
      </c>
      <c r="O4477">
        <v>2.6019999999999999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30.2630136986301</v>
      </c>
      <c r="L4478">
        <v>26.806999999999999</v>
      </c>
      <c r="M4478">
        <v>27.347999999999999</v>
      </c>
      <c r="N4478">
        <v>30.295999999999999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18.600000000000001</v>
      </c>
      <c r="K4479">
        <v>9.9469999999999992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22.030136986301301</v>
      </c>
      <c r="L4480">
        <v>20.573</v>
      </c>
      <c r="M4480">
        <v>20.963999999999999</v>
      </c>
      <c r="N4480">
        <v>24.094000000000001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22.443835616438299</v>
      </c>
      <c r="L4481">
        <v>15.492000000000001</v>
      </c>
      <c r="M4481">
        <v>16.412999999999901</v>
      </c>
      <c r="N4481">
        <v>20.370999999999999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26.098630136986301</v>
      </c>
      <c r="K4482">
        <v>9.7279999999999998</v>
      </c>
      <c r="L4482">
        <v>25.934999999999999</v>
      </c>
      <c r="M4482">
        <v>25.643999999999998</v>
      </c>
      <c r="N4482">
        <v>27.321999999999999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21.019178082191701</v>
      </c>
      <c r="L4483">
        <v>8.08</v>
      </c>
      <c r="M4483">
        <v>7.931</v>
      </c>
      <c r="N4483">
        <v>13.023</v>
      </c>
      <c r="O4483">
        <v>2.5459999999999998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25.926027397260199</v>
      </c>
      <c r="K4484">
        <v>9.8810000000000002</v>
      </c>
      <c r="L4484">
        <v>30.103000000000002</v>
      </c>
      <c r="M4484">
        <v>30.236000000000001</v>
      </c>
      <c r="N4484">
        <v>31.911999999999999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27.2438356164383</v>
      </c>
      <c r="K4485">
        <v>9.657</v>
      </c>
      <c r="L4485">
        <v>25.945999999999898</v>
      </c>
      <c r="M4485">
        <v>26.161000000000001</v>
      </c>
      <c r="N4485">
        <v>28.567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18.600000000000001</v>
      </c>
      <c r="K4486">
        <v>9.9469999999999992</v>
      </c>
      <c r="L4486">
        <v>19.613</v>
      </c>
      <c r="M4486">
        <v>20.850999999999999</v>
      </c>
      <c r="N4486">
        <v>27.677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23.679452054794499</v>
      </c>
      <c r="L4487">
        <v>18.286000000000001</v>
      </c>
      <c r="M4487">
        <v>18.664000000000001</v>
      </c>
      <c r="N4487">
        <v>22.858000000000001</v>
      </c>
      <c r="O4487">
        <v>2.097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19.394520547945199</v>
      </c>
      <c r="L4488">
        <v>16.593</v>
      </c>
      <c r="M4488">
        <v>15.134</v>
      </c>
      <c r="N4488">
        <v>22.004000000000001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22.005479452054701</v>
      </c>
      <c r="L4489">
        <v>3.6440000000000001</v>
      </c>
      <c r="M4489">
        <v>2.996</v>
      </c>
      <c r="N4489">
        <v>12.32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32.723287671232796</v>
      </c>
      <c r="K4490">
        <v>9.8539999999999992</v>
      </c>
      <c r="L4490">
        <v>21.919</v>
      </c>
      <c r="M4490">
        <v>22.187999999999999</v>
      </c>
      <c r="N4490">
        <v>23.83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24.816438356164301</v>
      </c>
      <c r="K4491">
        <v>10.055999999999999</v>
      </c>
      <c r="L4491">
        <v>19.886999999999901</v>
      </c>
      <c r="M4491">
        <v>20.561999999999902</v>
      </c>
      <c r="N4491">
        <v>23.547999999999998</v>
      </c>
      <c r="O4491">
        <v>1.4930000000000001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29.139726027397199</v>
      </c>
      <c r="K4492">
        <v>10.196999999999999</v>
      </c>
      <c r="L4492">
        <v>25.838999999999999</v>
      </c>
      <c r="M4492">
        <v>25.777999999999999</v>
      </c>
      <c r="N4492">
        <v>27.236000000000001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22.145205479451999</v>
      </c>
      <c r="L4493">
        <v>18.780999999999999</v>
      </c>
      <c r="M4493">
        <v>19.006</v>
      </c>
      <c r="N4493">
        <v>23.19</v>
      </c>
      <c r="O4493">
        <v>2.0920000000000001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33.320547945205398</v>
      </c>
      <c r="K4494">
        <v>10.097</v>
      </c>
      <c r="L4494">
        <v>18.254000000000001</v>
      </c>
      <c r="M4494">
        <v>18.248000000000001</v>
      </c>
      <c r="N4494">
        <v>20.484000000000002</v>
      </c>
      <c r="O4494">
        <v>1.1180000000000001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22.030136986301301</v>
      </c>
      <c r="L4495">
        <v>20.963999999999999</v>
      </c>
      <c r="M4495">
        <v>20.167999999999999</v>
      </c>
      <c r="N4495">
        <v>23.178000000000001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29.424657534246499</v>
      </c>
      <c r="K4496">
        <v>9.5929651588834801</v>
      </c>
      <c r="L4496">
        <v>24.261999999999901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23.175342465753399</v>
      </c>
      <c r="L4497">
        <v>15.646999999999901</v>
      </c>
      <c r="M4497">
        <v>17.196999999999999</v>
      </c>
      <c r="N4497">
        <v>21.222999999999999</v>
      </c>
      <c r="O4497">
        <v>2.0129999999999999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28.758904109589</v>
      </c>
      <c r="L4498">
        <v>21.132000000000001</v>
      </c>
      <c r="M4498">
        <v>21.142999999999901</v>
      </c>
      <c r="N4498">
        <v>23.428999999999998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22.652054794520499</v>
      </c>
      <c r="L4499">
        <v>17.347000000000001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33.032876712328701</v>
      </c>
      <c r="L4500">
        <v>19.532</v>
      </c>
      <c r="M4500">
        <v>19.021999999999998</v>
      </c>
      <c r="N4500">
        <v>21.762</v>
      </c>
      <c r="O4500">
        <v>1.37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27.320547945205401</v>
      </c>
      <c r="K4501">
        <v>9.9</v>
      </c>
      <c r="L4501">
        <v>26.14</v>
      </c>
      <c r="M4501">
        <v>26.280999999999999</v>
      </c>
      <c r="N4501">
        <v>27.803000000000001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33.205479452054703</v>
      </c>
      <c r="K4502">
        <v>9.9049999999999994</v>
      </c>
      <c r="L4502">
        <v>25.286000000000001</v>
      </c>
      <c r="M4502">
        <v>25.356999999999999</v>
      </c>
      <c r="N4502">
        <v>27.901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22.443835616438299</v>
      </c>
      <c r="L4503">
        <v>16.412999999999901</v>
      </c>
      <c r="M4503">
        <v>17.376000000000001</v>
      </c>
      <c r="N4503">
        <v>21.062000000000001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22.802739726027301</v>
      </c>
      <c r="L4504">
        <v>15.984999999999999</v>
      </c>
      <c r="M4504">
        <v>16.599</v>
      </c>
      <c r="N4504">
        <v>21.029</v>
      </c>
      <c r="O4504">
        <v>2.2149999999999999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19.4986301369863</v>
      </c>
      <c r="L4505">
        <v>19.035</v>
      </c>
      <c r="M4505">
        <v>18.504000000000001</v>
      </c>
      <c r="N4505">
        <v>22.146000000000001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21.413698630136899</v>
      </c>
      <c r="L4506">
        <v>14.756</v>
      </c>
      <c r="M4506">
        <v>13.867999999999901</v>
      </c>
      <c r="N4506">
        <v>18.239999999999998</v>
      </c>
      <c r="O4506">
        <v>2.1859999999999999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27.432876712328699</v>
      </c>
      <c r="K4507">
        <v>9.9120307272952495</v>
      </c>
      <c r="L4507">
        <v>28.617000000000001</v>
      </c>
      <c r="M4507">
        <v>28.896999999999998</v>
      </c>
      <c r="N4507">
        <v>31.283000000000001</v>
      </c>
      <c r="O4507">
        <v>1.1930000000000001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27.9534246575342</v>
      </c>
      <c r="K4508">
        <v>9.7810000000000006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24.934246575342399</v>
      </c>
      <c r="L4509">
        <v>26.042000000000002</v>
      </c>
      <c r="M4509">
        <v>25.992000000000001</v>
      </c>
      <c r="N4509">
        <v>27.834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27.079452054794501</v>
      </c>
      <c r="L4510">
        <v>24.253</v>
      </c>
      <c r="M4510">
        <v>24.123999999999999</v>
      </c>
      <c r="N4510">
        <v>25.934000000000001</v>
      </c>
      <c r="O4510">
        <v>0.90500000000000003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21.019178082191701</v>
      </c>
      <c r="L4511">
        <v>7.931</v>
      </c>
      <c r="M4511">
        <v>9.41</v>
      </c>
      <c r="N4511">
        <v>14.103999999999999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20.580821917808201</v>
      </c>
      <c r="L4512">
        <v>13.856999999999999</v>
      </c>
      <c r="M4512">
        <v>10.5359999999999</v>
      </c>
      <c r="N4512">
        <v>17.611999999999998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22.550684931506801</v>
      </c>
      <c r="K4513">
        <v>9.7260000000000009</v>
      </c>
      <c r="L4513">
        <v>30.087</v>
      </c>
      <c r="M4513">
        <v>30.390999999999998</v>
      </c>
      <c r="N4513">
        <v>33.844999999999999</v>
      </c>
      <c r="O4513">
        <v>1.7270000000000001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25.298630136986301</v>
      </c>
      <c r="L4514">
        <v>20.384</v>
      </c>
      <c r="M4514">
        <v>21.024000000000001</v>
      </c>
      <c r="N4514">
        <v>23.92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24.419178082191699</v>
      </c>
      <c r="K4515">
        <v>9.8870000000000005</v>
      </c>
      <c r="L4515">
        <v>24.317</v>
      </c>
      <c r="M4515">
        <v>23.937999999999999</v>
      </c>
      <c r="N4515">
        <v>27.565999999999999</v>
      </c>
      <c r="O4515">
        <v>1.8140000000000001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20.832876712328702</v>
      </c>
      <c r="L4516">
        <v>18.600000000000001</v>
      </c>
      <c r="M4516">
        <v>17.966999999999999</v>
      </c>
      <c r="N4516">
        <v>22.518999999999998</v>
      </c>
      <c r="O4516">
        <v>2.2759999999999998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25.7260273972602</v>
      </c>
      <c r="L4517">
        <v>23.584</v>
      </c>
      <c r="M4517">
        <v>23.818000000000001</v>
      </c>
      <c r="N4517">
        <v>25.472000000000001</v>
      </c>
      <c r="O4517">
        <v>0.82699999999999996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28.673972602739699</v>
      </c>
      <c r="K4518">
        <v>9.9150336698018293</v>
      </c>
      <c r="L4518">
        <v>26.155999999999999</v>
      </c>
      <c r="M4518">
        <v>26.163999999999898</v>
      </c>
      <c r="N4518">
        <v>28.117999999999999</v>
      </c>
      <c r="O4518">
        <v>0.97699999999999998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25.339726027397202</v>
      </c>
      <c r="L4519">
        <v>20.853999999999999</v>
      </c>
      <c r="M4519">
        <v>20.135999999999999</v>
      </c>
      <c r="N4519">
        <v>26.885999999999999</v>
      </c>
      <c r="O4519">
        <v>3.375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29.194520547945199</v>
      </c>
      <c r="L4520">
        <v>11.207999999999901</v>
      </c>
      <c r="M4520">
        <v>12.828999999999899</v>
      </c>
      <c r="N4520">
        <v>18.620999999999999</v>
      </c>
      <c r="O4520">
        <v>2.8959999999999999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24.621917808219099</v>
      </c>
      <c r="L4521">
        <v>15.473000000000001</v>
      </c>
      <c r="M4521">
        <v>14.087</v>
      </c>
      <c r="N4521">
        <v>19.373000000000001</v>
      </c>
      <c r="O4521">
        <v>2.6429999999999998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24.397260273972599</v>
      </c>
      <c r="K4522">
        <v>9.7390000000000008</v>
      </c>
      <c r="L4522">
        <v>29.234000000000002</v>
      </c>
      <c r="M4522">
        <v>29.254999999999999</v>
      </c>
      <c r="N4522">
        <v>30.792999999999999</v>
      </c>
      <c r="O4522">
        <v>0.76900000000000002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22.041095890410901</v>
      </c>
      <c r="L4523">
        <v>14.988</v>
      </c>
      <c r="M4523">
        <v>16.058</v>
      </c>
      <c r="N4523">
        <v>20.923999999999999</v>
      </c>
      <c r="O4523">
        <v>2.4329999999999998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22.2410958904109</v>
      </c>
      <c r="L4524">
        <v>15.48</v>
      </c>
      <c r="M4524">
        <v>14.6229999999999</v>
      </c>
      <c r="N4524">
        <v>19.998999999999999</v>
      </c>
      <c r="O4524">
        <v>2.6880000000000002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30.2630136986301</v>
      </c>
      <c r="L4525">
        <v>27.347999999999999</v>
      </c>
      <c r="M4525">
        <v>28.045999999999999</v>
      </c>
      <c r="N4525">
        <v>30.896000000000001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29.424657534246499</v>
      </c>
      <c r="K4526">
        <v>9.5929651588834801</v>
      </c>
      <c r="L4526">
        <v>24.468999999999902</v>
      </c>
      <c r="M4526">
        <v>24.791</v>
      </c>
      <c r="N4526">
        <v>26.689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32.723287671232796</v>
      </c>
      <c r="K4527">
        <v>9.8539999999999992</v>
      </c>
      <c r="L4527">
        <v>22.187999999999999</v>
      </c>
      <c r="M4527">
        <v>22.431999999999999</v>
      </c>
      <c r="N4527">
        <v>24.058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24.397260273972599</v>
      </c>
      <c r="K4528">
        <v>9.7390000000000008</v>
      </c>
      <c r="L4528">
        <v>29.254999999999999</v>
      </c>
      <c r="M4528">
        <v>29.178000000000001</v>
      </c>
      <c r="N4528">
        <v>30.704000000000001</v>
      </c>
      <c r="O4528">
        <v>0.76300000000000001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26.021917808219101</v>
      </c>
      <c r="L4529">
        <v>33.826999999999998</v>
      </c>
      <c r="M4529">
        <v>33.479999999999997</v>
      </c>
      <c r="N4529">
        <v>35.136000000000003</v>
      </c>
      <c r="O4529">
        <v>0.82799999999999996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27.167123287671199</v>
      </c>
      <c r="L4530">
        <v>25.303000000000001</v>
      </c>
      <c r="M4530">
        <v>25.097999999999999</v>
      </c>
      <c r="N4530">
        <v>26.943999999999999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23.786301369863001</v>
      </c>
      <c r="L4531">
        <v>27.4</v>
      </c>
      <c r="M4531">
        <v>28.643000000000001</v>
      </c>
      <c r="N4531">
        <v>32.347000000000001</v>
      </c>
      <c r="O4531">
        <v>1.8520000000000001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25.926027397260199</v>
      </c>
      <c r="K4532">
        <v>9.8810000000000002</v>
      </c>
      <c r="L4532">
        <v>30.236000000000001</v>
      </c>
      <c r="M4532">
        <v>30.306000000000001</v>
      </c>
      <c r="N4532">
        <v>31.968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27.320547945205401</v>
      </c>
      <c r="K4533">
        <v>9.9</v>
      </c>
      <c r="L4533">
        <v>26.280999999999999</v>
      </c>
      <c r="M4533">
        <v>26.373000000000001</v>
      </c>
      <c r="N4533">
        <v>27.885000000000002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25.7260273972602</v>
      </c>
      <c r="L4534">
        <v>23.818000000000001</v>
      </c>
      <c r="M4534">
        <v>23.924999999999901</v>
      </c>
      <c r="N4534">
        <v>25.562999999999999</v>
      </c>
      <c r="O4534">
        <v>0.81899999999999995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23.690410958904099</v>
      </c>
      <c r="L4535">
        <v>23.797999999999998</v>
      </c>
      <c r="M4535">
        <v>23.805</v>
      </c>
      <c r="N4535">
        <v>26.510999999999999</v>
      </c>
      <c r="O4535">
        <v>1.353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24.4931506849315</v>
      </c>
      <c r="K4536">
        <v>9.5749773924144908</v>
      </c>
      <c r="L4536">
        <v>31.504000000000001</v>
      </c>
      <c r="M4536">
        <v>30.472999999999999</v>
      </c>
      <c r="N4536">
        <v>33.186999999999998</v>
      </c>
      <c r="O4536">
        <v>1.357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23.652054794520499</v>
      </c>
      <c r="K4537">
        <v>9.7279999999999998</v>
      </c>
      <c r="L4537">
        <v>24.225999999999999</v>
      </c>
      <c r="M4537">
        <v>30.835999999999999</v>
      </c>
      <c r="N4537">
        <v>39.445999999999998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27.432876712328699</v>
      </c>
      <c r="K4538">
        <v>9.9120307272952495</v>
      </c>
      <c r="L4538">
        <v>28.896999999999998</v>
      </c>
      <c r="M4538">
        <v>29.311999999999902</v>
      </c>
      <c r="N4538">
        <v>31.641999999999999</v>
      </c>
      <c r="O4538">
        <v>1.165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25.912328767123199</v>
      </c>
      <c r="L4539">
        <v>29.782999999999902</v>
      </c>
      <c r="M4539">
        <v>29.849</v>
      </c>
      <c r="N4539">
        <v>31.350999999999999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29.2136986301369</v>
      </c>
      <c r="K4540">
        <v>9.7650000000000006</v>
      </c>
      <c r="L4540">
        <v>25.928000000000001</v>
      </c>
      <c r="M4540">
        <v>26.285</v>
      </c>
      <c r="N4540">
        <v>29.395</v>
      </c>
      <c r="O4540">
        <v>1.5549999999999999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22.550684931506801</v>
      </c>
      <c r="K4541">
        <v>9.7260000000000009</v>
      </c>
      <c r="L4541">
        <v>30.390999999999998</v>
      </c>
      <c r="M4541">
        <v>29.765000000000001</v>
      </c>
      <c r="N4541">
        <v>33.029000000000003</v>
      </c>
      <c r="O4541">
        <v>1.6319999999999999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28.095890410958901</v>
      </c>
      <c r="K4542">
        <v>9.9039999999999999</v>
      </c>
      <c r="L4542">
        <v>28.311999999999902</v>
      </c>
      <c r="M4542">
        <v>28.113</v>
      </c>
      <c r="N4542">
        <v>29.805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25.926027397260199</v>
      </c>
      <c r="K4543">
        <v>9.8810000000000002</v>
      </c>
      <c r="L4543">
        <v>30.306000000000001</v>
      </c>
      <c r="M4543">
        <v>30.486000000000001</v>
      </c>
      <c r="N4543">
        <v>32.14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27.320547945205401</v>
      </c>
      <c r="K4544">
        <v>9.9</v>
      </c>
      <c r="L4544">
        <v>26.373000000000001</v>
      </c>
      <c r="M4544">
        <v>26.530999999999999</v>
      </c>
      <c r="N4544">
        <v>28.036999999999999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23.652054794520499</v>
      </c>
      <c r="K4545">
        <v>9.7279999999999998</v>
      </c>
      <c r="L4545">
        <v>30.835999999999999</v>
      </c>
      <c r="M4545">
        <v>28.012</v>
      </c>
      <c r="N4545">
        <v>34.61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24.397260273972599</v>
      </c>
      <c r="K4546">
        <v>9.7390000000000008</v>
      </c>
      <c r="L4546">
        <v>29.178000000000001</v>
      </c>
      <c r="M4546">
        <v>29.036000000000001</v>
      </c>
      <c r="N4546">
        <v>30.558</v>
      </c>
      <c r="O4546">
        <v>0.76100000000000001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23.786301369863001</v>
      </c>
      <c r="L4547">
        <v>28.643000000000001</v>
      </c>
      <c r="M4547">
        <v>29.499999999999901</v>
      </c>
      <c r="N4547">
        <v>33.037999999999997</v>
      </c>
      <c r="O4547">
        <v>1.7689999999999999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29.424657534246499</v>
      </c>
      <c r="K4548">
        <v>9.5929651588834801</v>
      </c>
      <c r="L4548">
        <v>24.791</v>
      </c>
      <c r="M4548">
        <v>25.094000000000001</v>
      </c>
      <c r="N4548">
        <v>26.966000000000001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29.2136986301369</v>
      </c>
      <c r="K4549">
        <v>9.7650000000000006</v>
      </c>
      <c r="L4549">
        <v>26.285</v>
      </c>
      <c r="M4549">
        <v>26.477999999999899</v>
      </c>
      <c r="N4549">
        <v>29.443999999999999</v>
      </c>
      <c r="O4549">
        <v>1.4830000000000001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27.432876712328699</v>
      </c>
      <c r="K4550">
        <v>9.9120307272952495</v>
      </c>
      <c r="L4550">
        <v>29.311999999999902</v>
      </c>
      <c r="M4550">
        <v>29.061</v>
      </c>
      <c r="N4550">
        <v>31.332999999999998</v>
      </c>
      <c r="O4550">
        <v>1.1359999999999999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25.7260273972602</v>
      </c>
      <c r="L4551">
        <v>23.924999999999901</v>
      </c>
      <c r="M4551">
        <v>23.882999999999999</v>
      </c>
      <c r="N4551">
        <v>25.509</v>
      </c>
      <c r="O4551">
        <v>0.81299999999999994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32.723287671232796</v>
      </c>
      <c r="K4552">
        <v>9.8539999999999992</v>
      </c>
      <c r="L4552">
        <v>22.431999999999999</v>
      </c>
      <c r="M4552">
        <v>22.292999999999999</v>
      </c>
      <c r="N4552">
        <v>23.911000000000001</v>
      </c>
      <c r="O4552">
        <v>0.80900000000000005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23.786301369863001</v>
      </c>
      <c r="L4553">
        <v>29.499999999999901</v>
      </c>
      <c r="M4553">
        <v>30.407999999999902</v>
      </c>
      <c r="N4553">
        <v>33.79</v>
      </c>
      <c r="O4553">
        <v>1.6910000000000001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27.320547945205401</v>
      </c>
      <c r="K4554">
        <v>9.9</v>
      </c>
      <c r="L4554">
        <v>26.530999999999999</v>
      </c>
      <c r="M4554">
        <v>26.731999999999999</v>
      </c>
      <c r="N4554">
        <v>28.23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23.652054794520499</v>
      </c>
      <c r="K4555">
        <v>9.7279999999999998</v>
      </c>
      <c r="L4555">
        <v>28.012</v>
      </c>
      <c r="M4555">
        <v>28.070999999999898</v>
      </c>
      <c r="N4555">
        <v>33.518999999999998</v>
      </c>
      <c r="O4555">
        <v>2.7240000000000002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29.2136986301369</v>
      </c>
      <c r="K4556">
        <v>9.7650000000000006</v>
      </c>
      <c r="L4556">
        <v>26.477999999999899</v>
      </c>
      <c r="M4556">
        <v>26.582000000000001</v>
      </c>
      <c r="N4556">
        <v>29.422000000000001</v>
      </c>
      <c r="O4556">
        <v>1.42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29.424657534246499</v>
      </c>
      <c r="K4557">
        <v>9.5929651588834801</v>
      </c>
      <c r="L4557">
        <v>25.094000000000001</v>
      </c>
      <c r="M4557">
        <v>25.106000000000002</v>
      </c>
      <c r="N4557">
        <v>26.952000000000002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25.926027397260199</v>
      </c>
      <c r="K4558">
        <v>9.8810000000000002</v>
      </c>
      <c r="L4558">
        <v>30.486000000000001</v>
      </c>
      <c r="M4558">
        <v>30.187000000000001</v>
      </c>
      <c r="N4558">
        <v>31.829000000000001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24.397260273972599</v>
      </c>
      <c r="K4559">
        <v>9.7390000000000008</v>
      </c>
      <c r="L4559">
        <v>29.036000000000001</v>
      </c>
      <c r="M4559">
        <v>29.225000000000001</v>
      </c>
      <c r="N4559">
        <v>30.741</v>
      </c>
      <c r="O4559">
        <v>0.75800000000000001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25.912328767123199</v>
      </c>
      <c r="L4560">
        <v>29.849</v>
      </c>
      <c r="M4560">
        <v>29.904</v>
      </c>
      <c r="N4560">
        <v>31.398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25.7260273972602</v>
      </c>
      <c r="L4561">
        <v>23.882999999999999</v>
      </c>
      <c r="M4561">
        <v>24.064</v>
      </c>
      <c r="N4561">
        <v>25.675999999999998</v>
      </c>
      <c r="O4561">
        <v>0.80600000000000005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30.2630136986301</v>
      </c>
      <c r="L4562">
        <v>28.045999999999999</v>
      </c>
      <c r="M4562">
        <v>27.841999999999999</v>
      </c>
      <c r="N4562">
        <v>30.58</v>
      </c>
      <c r="O4562">
        <v>1.369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27.432876712328699</v>
      </c>
      <c r="K4563">
        <v>9.9120307272952495</v>
      </c>
      <c r="L4563">
        <v>29.061</v>
      </c>
      <c r="M4563">
        <v>28.699000000000002</v>
      </c>
      <c r="N4563">
        <v>30.919</v>
      </c>
      <c r="O4563">
        <v>1.1100000000000001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32.723287671232796</v>
      </c>
      <c r="K4564">
        <v>9.8539999999999992</v>
      </c>
      <c r="L4564">
        <v>22.292999999999999</v>
      </c>
      <c r="M4564">
        <v>22.186</v>
      </c>
      <c r="N4564">
        <v>23.797999999999998</v>
      </c>
      <c r="O4564">
        <v>0.80600000000000005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J4565">
        <v>24.030136986301301</v>
      </c>
      <c r="L4565">
        <v>29.538999999999898</v>
      </c>
      <c r="M4565">
        <v>29.690999999999999</v>
      </c>
      <c r="N4565">
        <v>31.559000000000001</v>
      </c>
      <c r="O4565">
        <v>0.93400000000000005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J4566">
        <v>25.827397260273901</v>
      </c>
      <c r="L4566">
        <v>24.064</v>
      </c>
      <c r="M4566">
        <v>24.21</v>
      </c>
      <c r="N4566">
        <v>25.812000000000001</v>
      </c>
      <c r="O4566">
        <v>0.80100000000000005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J4567">
        <v>26.397260273972599</v>
      </c>
      <c r="L4567">
        <v>20.696999999999999</v>
      </c>
      <c r="M4567">
        <v>21.259</v>
      </c>
      <c r="N4567">
        <v>24.757000000000001</v>
      </c>
      <c r="O4567">
        <v>1.7490000000000001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J4568">
        <v>24.520547945205401</v>
      </c>
      <c r="K4568">
        <v>9.7219999999999995</v>
      </c>
      <c r="L4568">
        <v>23.937999999999999</v>
      </c>
      <c r="M4568">
        <v>23.542999999999999</v>
      </c>
      <c r="N4568">
        <v>26.963000000000001</v>
      </c>
      <c r="O4568">
        <v>1.71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J4569">
        <v>29.443835616438299</v>
      </c>
      <c r="K4569">
        <v>10.034000000000001</v>
      </c>
      <c r="L4569">
        <v>23.012</v>
      </c>
      <c r="M4569">
        <v>22.684999999999999</v>
      </c>
      <c r="N4569">
        <v>24.952999999999999</v>
      </c>
      <c r="O4569">
        <v>1.1339999999999999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J4570">
        <v>24.4986301369863</v>
      </c>
      <c r="L4570">
        <v>29.225000000000001</v>
      </c>
      <c r="M4570">
        <v>29.337</v>
      </c>
      <c r="N4570">
        <v>30.849</v>
      </c>
      <c r="O4570">
        <v>0.75600000000000001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J4571">
        <v>32.824657534246498</v>
      </c>
      <c r="K4571">
        <v>9.7729999999999997</v>
      </c>
      <c r="L4571">
        <v>22.186</v>
      </c>
      <c r="M4571">
        <v>22.413</v>
      </c>
      <c r="N4571">
        <v>24.013000000000002</v>
      </c>
      <c r="O4571">
        <v>0.8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J4572">
        <v>27.534246575342401</v>
      </c>
      <c r="L4572">
        <v>28.699000000000002</v>
      </c>
      <c r="M4572">
        <v>28.503</v>
      </c>
      <c r="N4572">
        <v>30.675000000000001</v>
      </c>
      <c r="O4572">
        <v>1.0860000000000001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J4573">
        <v>21.515068493150601</v>
      </c>
      <c r="L4573">
        <v>13.867999999999901</v>
      </c>
      <c r="M4573">
        <v>15.506</v>
      </c>
      <c r="N4573">
        <v>19.506</v>
      </c>
      <c r="O4573">
        <v>2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J4574">
        <v>33.306849315068398</v>
      </c>
      <c r="L4574">
        <v>25.356999999999999</v>
      </c>
      <c r="M4574">
        <v>24.907</v>
      </c>
      <c r="N4574">
        <v>27.379000000000001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J4575">
        <v>24.342465753424602</v>
      </c>
      <c r="L4575">
        <v>18.741999999999901</v>
      </c>
      <c r="M4575">
        <v>16.861000000000001</v>
      </c>
      <c r="N4575">
        <v>22.491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J4576">
        <v>22.408219178082099</v>
      </c>
      <c r="L4576">
        <v>9</v>
      </c>
      <c r="M4576">
        <v>23.494999999999902</v>
      </c>
      <c r="N4576">
        <v>34.500999999999998</v>
      </c>
      <c r="O4576">
        <v>5.5030000000000001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J4577">
        <v>27.2684931506849</v>
      </c>
      <c r="L4577">
        <v>25.097999999999999</v>
      </c>
      <c r="M4577">
        <v>25.283999999999999</v>
      </c>
      <c r="N4577">
        <v>27.111999999999998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J4578">
        <v>28.7753424657534</v>
      </c>
      <c r="L4578">
        <v>26.163999999999898</v>
      </c>
      <c r="M4578">
        <v>26.15</v>
      </c>
      <c r="N4578">
        <v>28.076000000000001</v>
      </c>
      <c r="O4578">
        <v>0.96299999999999997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J4579">
        <v>22.7534246575342</v>
      </c>
      <c r="L4579">
        <v>17.088999999999999</v>
      </c>
      <c r="M4579">
        <v>18.106000000000002</v>
      </c>
      <c r="N4579">
        <v>22.678000000000001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J4580">
        <v>23.276712328767101</v>
      </c>
      <c r="K4580">
        <v>10.389010735311</v>
      </c>
      <c r="L4580">
        <v>17.196999999999999</v>
      </c>
      <c r="M4580">
        <v>17.399000000000001</v>
      </c>
      <c r="N4580">
        <v>21.161000000000001</v>
      </c>
      <c r="O4580">
        <v>1.881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J4581">
        <v>18.701369863013699</v>
      </c>
      <c r="K4581">
        <v>9.9830000000000005</v>
      </c>
      <c r="L4581">
        <v>20.850999999999999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J4582">
        <v>28.197260273972599</v>
      </c>
      <c r="L4582">
        <v>28.113</v>
      </c>
      <c r="M4582">
        <v>28.260999999999999</v>
      </c>
      <c r="N4582">
        <v>29.945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J4583">
        <v>28.054794520547901</v>
      </c>
      <c r="K4583">
        <v>9.782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J4584">
        <v>22.545205479452001</v>
      </c>
      <c r="L4584">
        <v>17.376000000000001</v>
      </c>
      <c r="M4584">
        <v>18.425000000000001</v>
      </c>
      <c r="N4584">
        <v>21.875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J4585">
        <v>29.2410958904109</v>
      </c>
      <c r="L4585">
        <v>25.777999999999999</v>
      </c>
      <c r="M4585">
        <v>25.68</v>
      </c>
      <c r="N4585">
        <v>27.132000000000001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J4586">
        <v>23.780821917808201</v>
      </c>
      <c r="L4586">
        <v>18.664000000000001</v>
      </c>
      <c r="M4586">
        <v>18.614000000000001</v>
      </c>
      <c r="N4586">
        <v>22.481999999999999</v>
      </c>
      <c r="O4586">
        <v>1.9339999999999999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J4587">
        <v>25.4</v>
      </c>
      <c r="L4587">
        <v>21.024000000000001</v>
      </c>
      <c r="M4587">
        <v>20.442</v>
      </c>
      <c r="N4587">
        <v>23.248000000000001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J4588">
        <v>27.345205479452002</v>
      </c>
      <c r="K4588">
        <v>9.8620000000000001</v>
      </c>
      <c r="L4588">
        <v>26.161000000000001</v>
      </c>
      <c r="M4588">
        <v>26.559000000000001</v>
      </c>
      <c r="N4588">
        <v>28.919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J4589">
        <v>22.2465753424657</v>
      </c>
      <c r="L4589">
        <v>19.006</v>
      </c>
      <c r="M4589">
        <v>20.562999999999999</v>
      </c>
      <c r="N4589">
        <v>24.419</v>
      </c>
      <c r="O4589">
        <v>1.9279999999999999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J4590">
        <v>29.526027397260201</v>
      </c>
      <c r="K4590">
        <v>9.6300000000000008</v>
      </c>
      <c r="L4590">
        <v>25.106000000000002</v>
      </c>
      <c r="M4590">
        <v>25.128</v>
      </c>
      <c r="N4590">
        <v>26.948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J4591">
        <v>25.035616438356101</v>
      </c>
      <c r="K4591">
        <v>10.2899772763001</v>
      </c>
      <c r="L4591">
        <v>25.992000000000001</v>
      </c>
      <c r="M4591">
        <v>25.856999999999999</v>
      </c>
      <c r="N4591">
        <v>27.675000000000001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J4592">
        <v>21.4465753424657</v>
      </c>
      <c r="L4592">
        <v>18.331</v>
      </c>
      <c r="M4592">
        <v>18.440000000000001</v>
      </c>
      <c r="N4592">
        <v>21.96</v>
      </c>
      <c r="O4592">
        <v>1.76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J4593">
        <v>28.860273972602698</v>
      </c>
      <c r="L4593">
        <v>21.142999999999901</v>
      </c>
      <c r="M4593">
        <v>20.794</v>
      </c>
      <c r="N4593">
        <v>23.04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J4594">
        <v>30.679452054794499</v>
      </c>
      <c r="L4594">
        <v>31.972999999999999</v>
      </c>
      <c r="M4594">
        <v>32.024999999999999</v>
      </c>
      <c r="N4594">
        <v>33.439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J4595">
        <v>23.517808219178001</v>
      </c>
      <c r="L4595">
        <v>19.649000000000001</v>
      </c>
      <c r="M4595">
        <v>20.790999999999901</v>
      </c>
      <c r="N4595">
        <v>24.082999999999998</v>
      </c>
      <c r="O4595">
        <v>1.6459999999999999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J4596">
        <v>24.7232876712328</v>
      </c>
      <c r="L4596">
        <v>14.087</v>
      </c>
      <c r="M4596">
        <v>16.866</v>
      </c>
      <c r="N4596">
        <v>21.518000000000001</v>
      </c>
      <c r="O4596">
        <v>2.3260000000000001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J4597">
        <v>24.594520547945201</v>
      </c>
      <c r="K4597">
        <v>9.5289999999999999</v>
      </c>
      <c r="L4597">
        <v>30.472999999999999</v>
      </c>
      <c r="M4597">
        <v>29.760999999999999</v>
      </c>
      <c r="N4597">
        <v>32.383000000000003</v>
      </c>
      <c r="O4597">
        <v>1.3109999999999999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J4598">
        <v>33.134246575342402</v>
      </c>
      <c r="L4598">
        <v>19.021999999999998</v>
      </c>
      <c r="M4598">
        <v>19.087</v>
      </c>
      <c r="N4598">
        <v>21.739000000000001</v>
      </c>
      <c r="O4598">
        <v>1.3260000000000001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J4599">
        <v>24.917808219177999</v>
      </c>
      <c r="K4599">
        <v>9.9440000000000008</v>
      </c>
      <c r="L4599">
        <v>20.561999999999902</v>
      </c>
      <c r="M4599">
        <v>20.021999999999998</v>
      </c>
      <c r="N4599">
        <v>22.914000000000001</v>
      </c>
      <c r="O4599">
        <v>1.446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J4600">
        <v>24.7232876712328</v>
      </c>
      <c r="L4600">
        <v>16.866</v>
      </c>
      <c r="M4600">
        <v>19.372999999999902</v>
      </c>
      <c r="N4600">
        <v>23.652999999999999</v>
      </c>
      <c r="O4600">
        <v>2.14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J4601">
        <v>25.035616438356101</v>
      </c>
      <c r="K4601">
        <v>10.2899772763001</v>
      </c>
      <c r="L4601">
        <v>25.856999999999999</v>
      </c>
      <c r="M4601">
        <v>25.870999999999999</v>
      </c>
      <c r="N4601">
        <v>27.669</v>
      </c>
      <c r="O4601">
        <v>0.89900000000000002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J4602">
        <v>25.827397260273901</v>
      </c>
      <c r="L4602">
        <v>24.21</v>
      </c>
      <c r="M4602">
        <v>24.18</v>
      </c>
      <c r="N4602">
        <v>25.77</v>
      </c>
      <c r="O4602">
        <v>0.79500000000000004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J4603">
        <v>18.701369863013699</v>
      </c>
      <c r="K4603">
        <v>9.9830000000000005</v>
      </c>
      <c r="L4603">
        <v>17.809000000000001</v>
      </c>
      <c r="M4603">
        <v>17.832000000000001</v>
      </c>
      <c r="N4603">
        <v>22.92</v>
      </c>
      <c r="O4603">
        <v>2.544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J4604">
        <v>23.780821917808201</v>
      </c>
      <c r="L4604">
        <v>18.614000000000001</v>
      </c>
      <c r="M4604">
        <v>17.911000000000001</v>
      </c>
      <c r="N4604">
        <v>21.593</v>
      </c>
      <c r="O4604">
        <v>1.841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J4605">
        <v>24.594520547945201</v>
      </c>
      <c r="K4605">
        <v>9.5289999999999999</v>
      </c>
      <c r="L4605">
        <v>29.760999999999999</v>
      </c>
      <c r="M4605">
        <v>29.957000000000001</v>
      </c>
      <c r="N4605">
        <v>32.542999999999999</v>
      </c>
      <c r="O4605">
        <v>1.2929999999999999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J4606">
        <v>32.824657534246498</v>
      </c>
      <c r="K4606">
        <v>9.7729999999999997</v>
      </c>
      <c r="L4606">
        <v>22.413</v>
      </c>
      <c r="M4606">
        <v>22.567</v>
      </c>
      <c r="N4606">
        <v>24.157</v>
      </c>
      <c r="O4606">
        <v>0.79500000000000004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J4607">
        <v>26.397260273972599</v>
      </c>
      <c r="L4607">
        <v>21.259</v>
      </c>
      <c r="M4607">
        <v>21.442</v>
      </c>
      <c r="N4607">
        <v>24.756</v>
      </c>
      <c r="O4607">
        <v>1.657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J4608">
        <v>25.4</v>
      </c>
      <c r="L4608">
        <v>20.442</v>
      </c>
      <c r="M4608">
        <v>20.355</v>
      </c>
      <c r="N4608">
        <v>23.068999999999999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J4609">
        <v>33.134246575342402</v>
      </c>
      <c r="L4609">
        <v>19.087</v>
      </c>
      <c r="M4609">
        <v>18.75</v>
      </c>
      <c r="N4609">
        <v>21.344000000000001</v>
      </c>
      <c r="O4609">
        <v>1.2969999999999999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J4610">
        <v>21.4465753424657</v>
      </c>
      <c r="L4610">
        <v>18.440000000000001</v>
      </c>
      <c r="M4610">
        <v>20.064</v>
      </c>
      <c r="N4610">
        <v>23.404</v>
      </c>
      <c r="O4610">
        <v>1.67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J4611">
        <v>27.2684931506849</v>
      </c>
      <c r="L4611">
        <v>25.283999999999999</v>
      </c>
      <c r="M4611">
        <v>25.384999999999899</v>
      </c>
      <c r="N4611">
        <v>27.190999999999999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J4612">
        <v>24.520547945205401</v>
      </c>
      <c r="K4612">
        <v>9.7219999999999995</v>
      </c>
      <c r="L4612">
        <v>23.542999999999999</v>
      </c>
      <c r="M4612">
        <v>23.663</v>
      </c>
      <c r="N4612">
        <v>26.895</v>
      </c>
      <c r="O4612">
        <v>1.6160000000000001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J4613">
        <v>27.534246575342401</v>
      </c>
      <c r="L4613">
        <v>28.503</v>
      </c>
      <c r="M4613">
        <v>28.126999999999999</v>
      </c>
      <c r="N4613">
        <v>30.254999999999999</v>
      </c>
      <c r="O4613">
        <v>1.0640000000000001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J4614">
        <v>28.860273972602698</v>
      </c>
      <c r="L4614">
        <v>20.794</v>
      </c>
      <c r="M4614">
        <v>20.596</v>
      </c>
      <c r="N4614">
        <v>22.81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J4615">
        <v>28.7753424657534</v>
      </c>
      <c r="L4615">
        <v>26.15</v>
      </c>
      <c r="M4615">
        <v>26.323</v>
      </c>
      <c r="N4615">
        <v>28.234999999999999</v>
      </c>
      <c r="O4615">
        <v>0.95599999999999996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J4616">
        <v>28.054794520547901</v>
      </c>
      <c r="K4616">
        <v>9.782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J4617">
        <v>21.515068493150601</v>
      </c>
      <c r="L4617">
        <v>15.506</v>
      </c>
      <c r="M4617">
        <v>16.270999999999901</v>
      </c>
      <c r="N4617">
        <v>20.024999999999999</v>
      </c>
      <c r="O4617">
        <v>1.877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J4618">
        <v>29.443835616438299</v>
      </c>
      <c r="K4618">
        <v>10.034000000000001</v>
      </c>
      <c r="L4618">
        <v>22.684999999999999</v>
      </c>
      <c r="M4618">
        <v>22.305</v>
      </c>
      <c r="N4618">
        <v>24.536999999999999</v>
      </c>
      <c r="O4618">
        <v>1.1160000000000001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J4619">
        <v>22.2465753424657</v>
      </c>
      <c r="L4619">
        <v>20.562999999999999</v>
      </c>
      <c r="M4619">
        <v>21.763999999999999</v>
      </c>
      <c r="N4619">
        <v>25.417999999999999</v>
      </c>
      <c r="O4619">
        <v>1.827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J4620">
        <v>22.545205479452001</v>
      </c>
      <c r="L4620">
        <v>18.425000000000001</v>
      </c>
      <c r="M4620">
        <v>19.271000000000001</v>
      </c>
      <c r="N4620">
        <v>22.539000000000001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J4621">
        <v>24.917808219177999</v>
      </c>
      <c r="K4621">
        <v>9.9440000000000008</v>
      </c>
      <c r="L4621">
        <v>20.021999999999998</v>
      </c>
      <c r="M4621">
        <v>20.238999999999901</v>
      </c>
      <c r="N4621">
        <v>23.018999999999998</v>
      </c>
      <c r="O4621">
        <v>1.39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J4622">
        <v>33.306849315068398</v>
      </c>
      <c r="L4622">
        <v>24.907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J4623">
        <v>22.7534246575342</v>
      </c>
      <c r="L4623">
        <v>18.106000000000002</v>
      </c>
      <c r="M4623">
        <v>17.216999999999999</v>
      </c>
      <c r="N4623">
        <v>21.475000000000001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J4624">
        <v>29.526027397260201</v>
      </c>
      <c r="K4624">
        <v>9.6300000000000008</v>
      </c>
      <c r="L4624">
        <v>25.128</v>
      </c>
      <c r="M4624">
        <v>25.346999999999898</v>
      </c>
      <c r="N4624">
        <v>27.152999999999999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J4625">
        <v>29.2410958904109</v>
      </c>
      <c r="L4625">
        <v>25.68</v>
      </c>
      <c r="M4625">
        <v>25.696999999999999</v>
      </c>
      <c r="N4625">
        <v>27.145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J4626">
        <v>23.517808219178001</v>
      </c>
      <c r="L4626">
        <v>20.790999999999901</v>
      </c>
      <c r="M4626">
        <v>20.939999999999898</v>
      </c>
      <c r="N4626">
        <v>24.08</v>
      </c>
      <c r="O4626">
        <v>1.57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J4627">
        <v>23.276712328767101</v>
      </c>
      <c r="K4627">
        <v>10.389010735311</v>
      </c>
      <c r="L4627">
        <v>17.399000000000001</v>
      </c>
      <c r="M4627">
        <v>17.497</v>
      </c>
      <c r="N4627">
        <v>21.048999999999999</v>
      </c>
      <c r="O4627">
        <v>1.776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J4628">
        <v>24.342465753424602</v>
      </c>
      <c r="L4628">
        <v>16.861000000000001</v>
      </c>
      <c r="M4628">
        <v>15.503</v>
      </c>
      <c r="N4628">
        <v>20.605</v>
      </c>
      <c r="O4628">
        <v>2.5510000000000002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J4629">
        <v>27.345205479452002</v>
      </c>
      <c r="K4629">
        <v>9.8620000000000001</v>
      </c>
      <c r="L4629">
        <v>26.559000000000001</v>
      </c>
      <c r="M4629">
        <v>27.172000000000001</v>
      </c>
      <c r="N4629">
        <v>29.48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J4630">
        <v>24.030136986301301</v>
      </c>
      <c r="L4630">
        <v>29.690999999999999</v>
      </c>
      <c r="M4630">
        <v>29.812999999999999</v>
      </c>
      <c r="N4630">
        <v>31.655000000000001</v>
      </c>
      <c r="O4630">
        <v>0.92100000000000004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J4631">
        <v>24.594520547945201</v>
      </c>
      <c r="K4631">
        <v>9.5289999999999999</v>
      </c>
      <c r="L4631">
        <v>29.957000000000001</v>
      </c>
      <c r="M4631">
        <v>29.913</v>
      </c>
      <c r="N4631">
        <v>32.417000000000002</v>
      </c>
      <c r="O4631">
        <v>1.252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J4632">
        <v>28.197260273972599</v>
      </c>
      <c r="L4632">
        <v>28.260999999999999</v>
      </c>
      <c r="M4632">
        <v>28.219000000000001</v>
      </c>
      <c r="N4632">
        <v>29.887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J4633">
        <v>28.7753424657534</v>
      </c>
      <c r="L4633">
        <v>26.323</v>
      </c>
      <c r="M4633">
        <v>26.21</v>
      </c>
      <c r="N4633">
        <v>28.096</v>
      </c>
      <c r="O4633">
        <v>0.94299999999999995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J4634">
        <v>22.2465753424657</v>
      </c>
      <c r="L4634">
        <v>21.763999999999999</v>
      </c>
      <c r="M4634">
        <v>21.242999999999999</v>
      </c>
      <c r="N4634">
        <v>24.739000000000001</v>
      </c>
      <c r="O4634">
        <v>1.748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J4635">
        <v>30.679452054794499</v>
      </c>
      <c r="L4635">
        <v>32.024999999999999</v>
      </c>
      <c r="M4635">
        <v>32.084000000000003</v>
      </c>
      <c r="N4635">
        <v>33.5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J4636">
        <v>21.4465753424657</v>
      </c>
      <c r="L4636">
        <v>20.064</v>
      </c>
      <c r="M4636">
        <v>21.170999999999999</v>
      </c>
      <c r="N4636">
        <v>24.349</v>
      </c>
      <c r="O4636">
        <v>1.589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J4637">
        <v>29.526027397260201</v>
      </c>
      <c r="K4637">
        <v>9.6300000000000008</v>
      </c>
      <c r="L4637">
        <v>25.346999999999898</v>
      </c>
      <c r="M4637">
        <v>25.388999999999999</v>
      </c>
      <c r="N4637">
        <v>27.172999999999998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J4638">
        <v>24.4986301369863</v>
      </c>
      <c r="L4638">
        <v>29.337</v>
      </c>
      <c r="M4638">
        <v>29.157999999999902</v>
      </c>
      <c r="N4638">
        <v>30.661999999999999</v>
      </c>
      <c r="O4638">
        <v>0.752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J4639">
        <v>24.7232876712328</v>
      </c>
      <c r="L4639">
        <v>19.372999999999902</v>
      </c>
      <c r="M4639">
        <v>18.869</v>
      </c>
      <c r="N4639">
        <v>22.925000000000001</v>
      </c>
      <c r="O4639">
        <v>2.028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J4640">
        <v>28.197260273972599</v>
      </c>
      <c r="L4640">
        <v>28.219000000000001</v>
      </c>
      <c r="M4640">
        <v>28.427</v>
      </c>
      <c r="N4640">
        <v>30.085000000000001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J4641">
        <v>24.4986301369863</v>
      </c>
      <c r="L4641">
        <v>29.157999999999902</v>
      </c>
      <c r="M4641">
        <v>29.190999999999999</v>
      </c>
      <c r="N4641">
        <v>30.687000000000001</v>
      </c>
      <c r="O4641">
        <v>0.748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J4642">
        <v>28.7753424657534</v>
      </c>
      <c r="L4642">
        <v>26.21</v>
      </c>
      <c r="M4642">
        <v>26.247</v>
      </c>
      <c r="N4642">
        <v>28.106999999999999</v>
      </c>
      <c r="O4642">
        <v>0.93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J4643">
        <v>22.2465753424657</v>
      </c>
      <c r="L4643">
        <v>21.242999999999999</v>
      </c>
      <c r="M4643">
        <v>21.507999999999999</v>
      </c>
      <c r="N4643">
        <v>24.814</v>
      </c>
      <c r="O4643">
        <v>1.653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J4644">
        <v>24.7232876712328</v>
      </c>
      <c r="L4644">
        <v>18.869</v>
      </c>
      <c r="M4644">
        <v>19</v>
      </c>
      <c r="N4644">
        <v>22.788</v>
      </c>
      <c r="O4644">
        <v>1.8939999999999999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J4645">
        <v>22.408219178082099</v>
      </c>
      <c r="L4645">
        <v>23.494999999999902</v>
      </c>
      <c r="M4645">
        <v>16.601999999999901</v>
      </c>
      <c r="N4645">
        <v>24.501999999999999</v>
      </c>
      <c r="O4645">
        <v>3.95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J4646">
        <v>24.030136986301301</v>
      </c>
      <c r="L4646">
        <v>29.812999999999999</v>
      </c>
      <c r="M4646">
        <v>30.081</v>
      </c>
      <c r="N4646">
        <v>31.905000000000001</v>
      </c>
      <c r="O4646">
        <v>0.91200000000000003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J4647">
        <v>27.345205479452002</v>
      </c>
      <c r="K4647">
        <v>9.8620000000000001</v>
      </c>
      <c r="L4647">
        <v>27.172000000000001</v>
      </c>
      <c r="M4647">
        <v>27.52</v>
      </c>
      <c r="N4647">
        <v>29.771999999999998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J4648">
        <v>24.594520547945201</v>
      </c>
      <c r="K4648">
        <v>9.5289999999999999</v>
      </c>
      <c r="L4648">
        <v>29.913</v>
      </c>
      <c r="M4648">
        <v>29.88</v>
      </c>
      <c r="N4648">
        <v>32.308</v>
      </c>
      <c r="O4648">
        <v>1.214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J4649">
        <v>21.4465753424657</v>
      </c>
      <c r="L4649">
        <v>21.170999999999999</v>
      </c>
      <c r="M4649">
        <v>21.855</v>
      </c>
      <c r="N4649">
        <v>24.876999999999999</v>
      </c>
      <c r="O4649">
        <v>1.5109999999999999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J4650">
        <v>30.679452054794499</v>
      </c>
      <c r="L4650">
        <v>32.084000000000003</v>
      </c>
      <c r="M4650">
        <v>31.886999999999901</v>
      </c>
      <c r="N4650">
        <v>33.296999999999997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J4651">
        <v>29.526027397260201</v>
      </c>
      <c r="K4651">
        <v>9.6300000000000008</v>
      </c>
      <c r="L4651">
        <v>25.388999999999999</v>
      </c>
      <c r="M4651">
        <v>25.202000000000002</v>
      </c>
      <c r="N4651">
        <v>26.972000000000001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J4652">
        <v>26.309589041095801</v>
      </c>
      <c r="K4652">
        <v>9.7089997033361204</v>
      </c>
      <c r="L4652">
        <v>29.904</v>
      </c>
      <c r="M4652">
        <v>30.103000000000002</v>
      </c>
      <c r="N4652">
        <v>31.593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J4653">
        <v>24.183561643835599</v>
      </c>
      <c r="K4653">
        <v>9.8580171693799006</v>
      </c>
      <c r="L4653">
        <v>30.407999999999902</v>
      </c>
      <c r="M4653">
        <v>30.661999999999999</v>
      </c>
      <c r="N4653">
        <v>33.878</v>
      </c>
      <c r="O4653">
        <v>1.6080000000000001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J4654">
        <v>26.419178082191699</v>
      </c>
      <c r="L4654">
        <v>33.479999999999997</v>
      </c>
      <c r="M4654">
        <v>33.350999999999999</v>
      </c>
      <c r="N4654">
        <v>34.994999999999997</v>
      </c>
      <c r="O4654">
        <v>0.82199999999999995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J4655">
        <v>22.438356164383499</v>
      </c>
      <c r="L4655">
        <v>16.058</v>
      </c>
      <c r="M4655">
        <v>18.061999999999902</v>
      </c>
      <c r="N4655">
        <v>22.49</v>
      </c>
      <c r="O4655">
        <v>2.214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J4656">
        <v>22.9479452054794</v>
      </c>
      <c r="K4656">
        <v>9.6070451664554</v>
      </c>
      <c r="L4656">
        <v>29.765000000000001</v>
      </c>
      <c r="M4656">
        <v>28.724999999999898</v>
      </c>
      <c r="N4656">
        <v>31.864999999999998</v>
      </c>
      <c r="O4656">
        <v>1.57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J4657">
        <v>24.794520547945201</v>
      </c>
      <c r="K4657">
        <v>9.8539696442990596</v>
      </c>
      <c r="L4657">
        <v>29.190999999999999</v>
      </c>
      <c r="M4657">
        <v>29.407</v>
      </c>
      <c r="N4657">
        <v>30.899000000000001</v>
      </c>
      <c r="O4657">
        <v>0.746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J4658">
        <v>24.049315068493101</v>
      </c>
      <c r="K4658">
        <v>9.5950105944908604</v>
      </c>
      <c r="L4658">
        <v>28.070999999999898</v>
      </c>
      <c r="M4658">
        <v>28.995000000000001</v>
      </c>
      <c r="N4658">
        <v>33.779000000000003</v>
      </c>
      <c r="O4658">
        <v>2.3919999999999999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J4659">
        <v>28.4931506849315</v>
      </c>
      <c r="K4659">
        <v>10.0750027986118</v>
      </c>
      <c r="L4659">
        <v>28.427</v>
      </c>
      <c r="M4659">
        <v>28.498999999999999</v>
      </c>
      <c r="N4659">
        <v>30.143000000000001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J4660">
        <v>24.326027397260201</v>
      </c>
      <c r="K4660">
        <v>9.4990566908980494</v>
      </c>
      <c r="L4660">
        <v>30.081</v>
      </c>
      <c r="M4660">
        <v>29.974</v>
      </c>
      <c r="N4660">
        <v>31.776</v>
      </c>
      <c r="O4660">
        <v>0.90100000000000002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J4661">
        <v>24.890410958904098</v>
      </c>
      <c r="L4661">
        <v>29.88</v>
      </c>
      <c r="M4661">
        <v>29.43</v>
      </c>
      <c r="N4661">
        <v>31.806000000000001</v>
      </c>
      <c r="O4661">
        <v>1.1879999999999999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J4662">
        <v>35.613698630136902</v>
      </c>
      <c r="K4662">
        <v>9.6560048280024091</v>
      </c>
      <c r="L4662">
        <v>30.815999999999999</v>
      </c>
      <c r="M4662">
        <v>30.925000000000001</v>
      </c>
      <c r="N4662">
        <v>32.311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J4663">
        <v>24.087671232876701</v>
      </c>
      <c r="L4663">
        <v>23.805</v>
      </c>
      <c r="M4663">
        <v>24.442</v>
      </c>
      <c r="N4663">
        <v>27.056000000000001</v>
      </c>
      <c r="O4663">
        <v>1.3069999999999999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J4664">
        <v>25.331506849315002</v>
      </c>
      <c r="L4664">
        <v>25.870999999999999</v>
      </c>
      <c r="M4664">
        <v>25.99</v>
      </c>
      <c r="N4664">
        <v>27.763999999999999</v>
      </c>
      <c r="O4664">
        <v>0.88700000000000001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J4665">
        <v>26.942465753424599</v>
      </c>
      <c r="K4665">
        <v>9.9420049710024792</v>
      </c>
      <c r="L4665">
        <v>27.661999999999999</v>
      </c>
      <c r="M4665">
        <v>27.56</v>
      </c>
      <c r="N4665">
        <v>29.75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J4666">
        <v>26.323287671232801</v>
      </c>
      <c r="L4666">
        <v>30.187000000000001</v>
      </c>
      <c r="M4666">
        <v>29.951000000000001</v>
      </c>
      <c r="N4666">
        <v>31.579000000000001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J4667">
        <v>22.427397260273899</v>
      </c>
      <c r="L4667">
        <v>20.167999999999999</v>
      </c>
      <c r="M4667">
        <v>19.911999999999999</v>
      </c>
      <c r="N4667">
        <v>22.841999999999999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J4668">
        <v>29.821917808219101</v>
      </c>
      <c r="L4668">
        <v>25.202000000000002</v>
      </c>
      <c r="M4668">
        <v>25.515999999999998</v>
      </c>
      <c r="N4668">
        <v>27.27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J4669">
        <v>27.641095890410899</v>
      </c>
      <c r="L4669">
        <v>27.52</v>
      </c>
      <c r="M4669">
        <v>27.643000000000001</v>
      </c>
      <c r="N4669">
        <v>29.844999999999999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J4670">
        <v>29.536986301369801</v>
      </c>
      <c r="L4670">
        <v>25.696999999999999</v>
      </c>
      <c r="M4670">
        <v>25.733000000000001</v>
      </c>
      <c r="N4670">
        <v>27.175000000000001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J4671">
        <v>29.071232876712301</v>
      </c>
      <c r="L4671">
        <v>26.247</v>
      </c>
      <c r="M4671">
        <v>26.157</v>
      </c>
      <c r="N4671">
        <v>27.991</v>
      </c>
      <c r="O4671">
        <v>0.91700000000000004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J4672">
        <v>23.4931506849315</v>
      </c>
      <c r="L4672">
        <v>25.896999999999998</v>
      </c>
      <c r="M4672">
        <v>25.498999999999999</v>
      </c>
      <c r="N4672">
        <v>27.888999999999999</v>
      </c>
      <c r="O4672">
        <v>1.1950000000000001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J4673">
        <v>22.4</v>
      </c>
      <c r="L4673">
        <v>4.9660000000000002</v>
      </c>
      <c r="M4673">
        <v>4.7850000000000001</v>
      </c>
      <c r="N4673">
        <v>14.503</v>
      </c>
      <c r="O4673">
        <v>4.859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J4674">
        <v>30.9753424657534</v>
      </c>
      <c r="K4674">
        <v>9.7819441614020697</v>
      </c>
      <c r="L4674">
        <v>31.886999999999901</v>
      </c>
      <c r="M4674">
        <v>31.989000000000001</v>
      </c>
      <c r="N4674">
        <v>33.399000000000001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J4675">
        <v>30.416438356164299</v>
      </c>
      <c r="L4675">
        <v>29.161999999999999</v>
      </c>
      <c r="M4675">
        <v>29.284999999999901</v>
      </c>
      <c r="N4675">
        <v>31.390999999999998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J4676">
        <v>27.717808219178</v>
      </c>
      <c r="K4676">
        <v>10.149994361114199</v>
      </c>
      <c r="L4676">
        <v>26.731999999999999</v>
      </c>
      <c r="M4676">
        <v>26.771000000000001</v>
      </c>
      <c r="N4676">
        <v>28.260999999999999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J4677">
        <v>27.564383561643801</v>
      </c>
      <c r="L4677">
        <v>25.384999999999899</v>
      </c>
      <c r="M4677">
        <v>25.354999999999901</v>
      </c>
      <c r="N4677">
        <v>27.140999999999998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J4678">
        <v>21.7424657534246</v>
      </c>
      <c r="K4678">
        <v>9.8760013168001706</v>
      </c>
      <c r="L4678">
        <v>21.855</v>
      </c>
      <c r="M4678">
        <v>21.701000000000001</v>
      </c>
      <c r="N4678">
        <v>24.609000000000002</v>
      </c>
      <c r="O4678">
        <v>1.454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J4679">
        <v>33.717808219178004</v>
      </c>
      <c r="L4679">
        <v>18.248000000000001</v>
      </c>
      <c r="M4679">
        <v>18.085000000000001</v>
      </c>
      <c r="N4679">
        <v>20.292999999999999</v>
      </c>
      <c r="O4679">
        <v>1.1040000000000001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J4680">
        <v>26.419178082191699</v>
      </c>
      <c r="L4680">
        <v>33.350999999999999</v>
      </c>
      <c r="M4680">
        <v>33.412999999999997</v>
      </c>
      <c r="N4680">
        <v>35.055</v>
      </c>
      <c r="O4680">
        <v>0.82099999999999995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J4681">
        <v>26.942465753424599</v>
      </c>
      <c r="K4681">
        <v>9.9420049710024792</v>
      </c>
      <c r="L4681">
        <v>27.56</v>
      </c>
      <c r="M4681">
        <v>27.62</v>
      </c>
      <c r="N4681">
        <v>29.78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J4682">
        <v>33.717808219178004</v>
      </c>
      <c r="L4682">
        <v>18.085000000000001</v>
      </c>
      <c r="M4682">
        <v>18.413999999999898</v>
      </c>
      <c r="N4682">
        <v>20.585999999999999</v>
      </c>
      <c r="O4682">
        <v>1.0860000000000001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J4683">
        <v>29.071232876712301</v>
      </c>
      <c r="L4683">
        <v>26.157</v>
      </c>
      <c r="M4683">
        <v>25.872</v>
      </c>
      <c r="N4683">
        <v>27.692</v>
      </c>
      <c r="O4683">
        <v>0.91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J4684">
        <v>24.326027397260201</v>
      </c>
      <c r="K4684">
        <v>9.4990566908980494</v>
      </c>
      <c r="L4684">
        <v>29.974</v>
      </c>
      <c r="M4684">
        <v>30.119999999999902</v>
      </c>
      <c r="N4684">
        <v>31.911999999999999</v>
      </c>
      <c r="O4684">
        <v>0.89600000000000002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J4685">
        <v>27.564383561643801</v>
      </c>
      <c r="L4685">
        <v>25.354999999999901</v>
      </c>
      <c r="M4685">
        <v>25.501000000000001</v>
      </c>
      <c r="N4685">
        <v>27.271000000000001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J4686">
        <v>28.4931506849315</v>
      </c>
      <c r="K4686">
        <v>10.0750027986118</v>
      </c>
      <c r="L4686">
        <v>28.498999999999999</v>
      </c>
      <c r="M4686">
        <v>28.384999999999899</v>
      </c>
      <c r="N4686">
        <v>30.018999999999998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J4687">
        <v>21.7424657534246</v>
      </c>
      <c r="K4687">
        <v>9.8760013168001706</v>
      </c>
      <c r="L4687">
        <v>21.701000000000001</v>
      </c>
      <c r="M4687">
        <v>21.457999999999998</v>
      </c>
      <c r="N4687">
        <v>24.302</v>
      </c>
      <c r="O4687">
        <v>1.4219999999999999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J4688">
        <v>22.9479452054794</v>
      </c>
      <c r="K4688">
        <v>9.6070451664554</v>
      </c>
      <c r="L4688">
        <v>28.724999999999898</v>
      </c>
      <c r="M4688">
        <v>29.19</v>
      </c>
      <c r="N4688">
        <v>32.246000000000002</v>
      </c>
      <c r="O4688">
        <v>1.528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J4689">
        <v>23.4931506849315</v>
      </c>
      <c r="L4689">
        <v>25.498999999999999</v>
      </c>
      <c r="M4689">
        <v>25.712</v>
      </c>
      <c r="N4689">
        <v>28.05</v>
      </c>
      <c r="O4689">
        <v>1.169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J4690">
        <v>29.536986301369801</v>
      </c>
      <c r="L4690">
        <v>25.733000000000001</v>
      </c>
      <c r="M4690">
        <v>25.715</v>
      </c>
      <c r="N4690">
        <v>27.152999999999999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J4691">
        <v>22.438356164383499</v>
      </c>
      <c r="L4691">
        <v>18.061999999999902</v>
      </c>
      <c r="M4691">
        <v>18.401</v>
      </c>
      <c r="N4691">
        <v>22.495000000000001</v>
      </c>
      <c r="O4691">
        <v>2.0470000000000002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J4692">
        <v>22.427397260273899</v>
      </c>
      <c r="L4692">
        <v>19.911999999999999</v>
      </c>
      <c r="M4692">
        <v>19.503</v>
      </c>
      <c r="N4692">
        <v>22.356999999999999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J4693">
        <v>26.323287671232801</v>
      </c>
      <c r="L4693">
        <v>29.951000000000001</v>
      </c>
      <c r="M4693">
        <v>30.085000000000001</v>
      </c>
      <c r="N4693">
        <v>31.707000000000001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J4694">
        <v>22.4</v>
      </c>
      <c r="L4694">
        <v>4.7850000000000001</v>
      </c>
      <c r="M4694">
        <v>16.861999999999998</v>
      </c>
      <c r="N4694">
        <v>23.814</v>
      </c>
      <c r="O4694">
        <v>3.476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J4695">
        <v>27.717808219178</v>
      </c>
      <c r="K4695">
        <v>10.149994361114199</v>
      </c>
      <c r="L4695">
        <v>26.771000000000001</v>
      </c>
      <c r="M4695">
        <v>26.782</v>
      </c>
      <c r="N4695">
        <v>28.263999999999999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J4696">
        <v>24.890410958904098</v>
      </c>
      <c r="L4696">
        <v>29.43</v>
      </c>
      <c r="M4696">
        <v>29.055999999999901</v>
      </c>
      <c r="N4696">
        <v>31.373999999999999</v>
      </c>
      <c r="O4696">
        <v>1.159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J4697">
        <v>25.331506849315002</v>
      </c>
      <c r="L4697">
        <v>25.99</v>
      </c>
      <c r="M4697">
        <v>25.777999999999999</v>
      </c>
      <c r="N4697">
        <v>27.538</v>
      </c>
      <c r="O4697">
        <v>0.88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J4698">
        <v>24.326027397260201</v>
      </c>
      <c r="K4698">
        <v>9.4990566908980494</v>
      </c>
      <c r="L4698">
        <v>30.119999999999902</v>
      </c>
      <c r="M4698">
        <v>30.395999999999901</v>
      </c>
      <c r="N4698">
        <v>32.171999999999997</v>
      </c>
      <c r="O4698">
        <v>0.88800000000000001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J4699">
        <v>26.309589041095801</v>
      </c>
      <c r="K4699">
        <v>9.7089997033361204</v>
      </c>
      <c r="L4699">
        <v>30.103000000000002</v>
      </c>
      <c r="M4699">
        <v>30.201000000000001</v>
      </c>
      <c r="N4699">
        <v>31.683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J4700">
        <v>24.049315068493101</v>
      </c>
      <c r="K4700">
        <v>9.5950105944908604</v>
      </c>
      <c r="L4700">
        <v>28.995000000000001</v>
      </c>
      <c r="M4700">
        <v>29.012999999999899</v>
      </c>
      <c r="N4700">
        <v>33.317</v>
      </c>
      <c r="O4700">
        <v>2.1520000000000001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J4701">
        <v>22.9479452054794</v>
      </c>
      <c r="K4701">
        <v>9.6070451664554</v>
      </c>
      <c r="L4701">
        <v>29.19</v>
      </c>
      <c r="M4701">
        <v>28.945</v>
      </c>
      <c r="N4701">
        <v>31.873000000000001</v>
      </c>
      <c r="O4701">
        <v>1.464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J4702">
        <v>29.821917808219101</v>
      </c>
      <c r="L4702">
        <v>25.515999999999998</v>
      </c>
      <c r="M4702">
        <v>25.45</v>
      </c>
      <c r="N4702">
        <v>27.187999999999999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J4703">
        <v>22.4</v>
      </c>
      <c r="L4703">
        <v>16.861999999999998</v>
      </c>
      <c r="M4703">
        <v>15.986999999999901</v>
      </c>
      <c r="N4703">
        <v>22.178999999999998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J4704">
        <v>26.419178082191699</v>
      </c>
      <c r="L4704">
        <v>33.412999999999997</v>
      </c>
      <c r="M4704">
        <v>33.561999999999998</v>
      </c>
      <c r="N4704">
        <v>35.195999999999998</v>
      </c>
      <c r="O4704">
        <v>0.81699999999999995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J4705">
        <v>24.794520547945201</v>
      </c>
      <c r="K4705">
        <v>9.8539696442990596</v>
      </c>
      <c r="L4705">
        <v>29.407</v>
      </c>
      <c r="M4705">
        <v>29.533000000000001</v>
      </c>
      <c r="N4705">
        <v>31.016999999999999</v>
      </c>
      <c r="O4705">
        <v>0.74199999999999999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J4706">
        <v>24.087671232876701</v>
      </c>
      <c r="L4706">
        <v>24.442</v>
      </c>
      <c r="M4706">
        <v>24.963999999999999</v>
      </c>
      <c r="N4706">
        <v>27.492000000000001</v>
      </c>
      <c r="O4706">
        <v>1.264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J4707">
        <v>30.9753424657534</v>
      </c>
      <c r="K4707">
        <v>9.7819441614020697</v>
      </c>
      <c r="L4707">
        <v>31.989000000000001</v>
      </c>
      <c r="M4707">
        <v>31.893999999999998</v>
      </c>
      <c r="N4707">
        <v>33.298000000000002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J4708">
        <v>26.323287671232801</v>
      </c>
      <c r="L4708">
        <v>30.085000000000001</v>
      </c>
      <c r="M4708">
        <v>29.934999999999999</v>
      </c>
      <c r="N4708">
        <v>31.542999999999999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J4709">
        <v>27.564383561643801</v>
      </c>
      <c r="L4709">
        <v>25.501000000000001</v>
      </c>
      <c r="M4709">
        <v>25.34</v>
      </c>
      <c r="N4709">
        <v>27.096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J4710">
        <v>30.416438356164299</v>
      </c>
      <c r="L4710">
        <v>29.284999999999901</v>
      </c>
      <c r="M4710">
        <v>29.709</v>
      </c>
      <c r="N4710">
        <v>31.783000000000001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J4711">
        <v>24.183561643835599</v>
      </c>
      <c r="K4711">
        <v>9.8580171693799006</v>
      </c>
      <c r="L4711">
        <v>30.661999999999999</v>
      </c>
      <c r="M4711">
        <v>30.931000000000001</v>
      </c>
      <c r="N4711">
        <v>33.993000000000002</v>
      </c>
      <c r="O4711">
        <v>1.5309999999999999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J4712">
        <v>23.4931506849315</v>
      </c>
      <c r="L4712">
        <v>25.712</v>
      </c>
      <c r="M4712">
        <v>26.059000000000001</v>
      </c>
      <c r="N4712">
        <v>28.337</v>
      </c>
      <c r="O4712">
        <v>1.139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J4713">
        <v>35.613698630136902</v>
      </c>
      <c r="K4713">
        <v>9.6560048280024091</v>
      </c>
      <c r="L4713">
        <v>30.925000000000001</v>
      </c>
      <c r="M4713">
        <v>30.858999999999899</v>
      </c>
      <c r="N4713">
        <v>32.241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J4714">
        <v>26.942465753424599</v>
      </c>
      <c r="K4714">
        <v>9.9420049710024792</v>
      </c>
      <c r="L4714">
        <v>27.62</v>
      </c>
      <c r="M4714">
        <v>27.498999999999999</v>
      </c>
      <c r="N4714">
        <v>29.614999999999998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J4715">
        <v>27.641095890410899</v>
      </c>
      <c r="L4715">
        <v>27.643000000000001</v>
      </c>
      <c r="M4715">
        <v>27.290999999999901</v>
      </c>
      <c r="N4715">
        <v>29.454999999999998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J4716">
        <v>24.797260273972601</v>
      </c>
      <c r="K4716">
        <v>9.8539696442990596</v>
      </c>
      <c r="L4716">
        <v>29.533000000000001</v>
      </c>
      <c r="M4716">
        <v>29.766999999999999</v>
      </c>
      <c r="N4716">
        <v>31.245000000000001</v>
      </c>
      <c r="O4716">
        <v>0.73899999999999999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J4717">
        <v>26.312328767123201</v>
      </c>
      <c r="K4717">
        <v>9.7089997033361204</v>
      </c>
      <c r="L4717">
        <v>30.201000000000001</v>
      </c>
      <c r="M4717">
        <v>30.327999999999999</v>
      </c>
      <c r="N4717">
        <v>31.802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J4718">
        <v>26.421917808219099</v>
      </c>
      <c r="L4718">
        <v>33.561999999999998</v>
      </c>
      <c r="M4718">
        <v>33.507999999999903</v>
      </c>
      <c r="N4718">
        <v>35.125999999999998</v>
      </c>
      <c r="O4718">
        <v>0.80900000000000005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J4719">
        <v>35.616438356164302</v>
      </c>
      <c r="K4719">
        <v>9.6560048280024091</v>
      </c>
      <c r="L4719">
        <v>30.858999999999899</v>
      </c>
      <c r="M4719">
        <v>30.827999999999999</v>
      </c>
      <c r="N4719">
        <v>32.206000000000003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J4720">
        <v>24.052054794520501</v>
      </c>
      <c r="K4720">
        <v>9.5950105944908604</v>
      </c>
      <c r="L4720">
        <v>29.012999999999899</v>
      </c>
      <c r="M4720">
        <v>28.309000000000001</v>
      </c>
      <c r="N4720">
        <v>32.259</v>
      </c>
      <c r="O4720">
        <v>1.9750000000000001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J4721">
        <v>23.4958904109589</v>
      </c>
      <c r="L4721">
        <v>26.059000000000001</v>
      </c>
      <c r="M4721">
        <v>25.81</v>
      </c>
      <c r="N4721">
        <v>28.052</v>
      </c>
      <c r="O4721">
        <v>1.121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J4722">
        <v>24.328767123287601</v>
      </c>
      <c r="K4722">
        <v>9.4990566908980494</v>
      </c>
      <c r="L4722">
        <v>30.395999999999901</v>
      </c>
      <c r="M4722">
        <v>30.702999999999999</v>
      </c>
      <c r="N4722">
        <v>32.463000000000001</v>
      </c>
      <c r="O4722">
        <v>0.88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J4723">
        <v>24.186301369862999</v>
      </c>
      <c r="K4723">
        <v>9.8580171693799006</v>
      </c>
      <c r="L4723">
        <v>30.931000000000001</v>
      </c>
      <c r="M4723">
        <v>31.279</v>
      </c>
      <c r="N4723">
        <v>34.207000000000001</v>
      </c>
      <c r="O4723">
        <v>1.464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J4724">
        <v>30.419178082191699</v>
      </c>
      <c r="L4724">
        <v>29.709</v>
      </c>
      <c r="M4724">
        <v>29.832000000000001</v>
      </c>
      <c r="N4724">
        <v>31.866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J4725">
        <v>30.9780821917808</v>
      </c>
      <c r="K4725">
        <v>9.7819441614020697</v>
      </c>
      <c r="L4725">
        <v>31.893999999999998</v>
      </c>
      <c r="M4725">
        <v>31.829000000000001</v>
      </c>
      <c r="N4725">
        <v>33.228999999999999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J4726">
        <v>22.9506849315068</v>
      </c>
      <c r="K4726">
        <v>9.6070451664554</v>
      </c>
      <c r="L4726">
        <v>28.945</v>
      </c>
      <c r="M4726">
        <v>28.632999999999999</v>
      </c>
      <c r="N4726">
        <v>31.446999999999999</v>
      </c>
      <c r="O4726">
        <v>1.407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J4727">
        <v>24.090410958904101</v>
      </c>
      <c r="L4727">
        <v>24.963999999999999</v>
      </c>
      <c r="M4727">
        <v>24.695999999999898</v>
      </c>
      <c r="N4727">
        <v>27.173999999999999</v>
      </c>
      <c r="O4727">
        <v>1.2390000000000001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J4728">
        <v>24.797260273972601</v>
      </c>
      <c r="K4728">
        <v>9.8539696442990596</v>
      </c>
      <c r="L4728">
        <v>29.766999999999999</v>
      </c>
      <c r="M4728">
        <v>30.010999999999999</v>
      </c>
      <c r="N4728">
        <v>31.483000000000001</v>
      </c>
      <c r="O4728">
        <v>0.73599999999999999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J4729">
        <v>24.328767123287601</v>
      </c>
      <c r="K4729">
        <v>9.4990566908980494</v>
      </c>
      <c r="L4729">
        <v>30.702999999999999</v>
      </c>
      <c r="M4729">
        <v>30.887</v>
      </c>
      <c r="N4729">
        <v>32.625</v>
      </c>
      <c r="O4729">
        <v>0.86899999999999999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J4730">
        <v>24.186301369862999</v>
      </c>
      <c r="K4730">
        <v>9.8580171693799006</v>
      </c>
      <c r="L4730">
        <v>31.279</v>
      </c>
      <c r="M4730">
        <v>31.390999999999998</v>
      </c>
      <c r="N4730">
        <v>34.192999999999998</v>
      </c>
      <c r="O4730">
        <v>1.401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J4731">
        <v>26.421917808219099</v>
      </c>
      <c r="L4731">
        <v>33.507999999999903</v>
      </c>
      <c r="M4731">
        <v>33.405000000000001</v>
      </c>
      <c r="N4731">
        <v>35.009</v>
      </c>
      <c r="O4731">
        <v>0.80200000000000005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J4732">
        <v>26.312328767123201</v>
      </c>
      <c r="K4732">
        <v>9.7089997033361204</v>
      </c>
      <c r="L4732">
        <v>30.327999999999999</v>
      </c>
      <c r="M4732">
        <v>30.259999999999899</v>
      </c>
      <c r="N4732">
        <v>31.725999999999999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J4733">
        <v>30.419178082191699</v>
      </c>
      <c r="L4733">
        <v>29.832000000000001</v>
      </c>
      <c r="M4733">
        <v>29.530999999999999</v>
      </c>
      <c r="N4733">
        <v>31.536999999999999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J4734">
        <v>30.9780821917808</v>
      </c>
      <c r="K4734">
        <v>9.7819441614020697</v>
      </c>
      <c r="L4734">
        <v>31.829000000000001</v>
      </c>
      <c r="M4734">
        <v>31.974</v>
      </c>
      <c r="N4734">
        <v>33.372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J4735">
        <v>24.052054794520501</v>
      </c>
      <c r="K4735">
        <v>9.5950105944908604</v>
      </c>
      <c r="L4735">
        <v>28.309000000000001</v>
      </c>
      <c r="M4735">
        <v>29.061999999999902</v>
      </c>
      <c r="N4735">
        <v>32.738</v>
      </c>
      <c r="O4735">
        <v>1.8380000000000001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J4736">
        <v>35.616438356164302</v>
      </c>
      <c r="K4736">
        <v>9.6560048280024091</v>
      </c>
      <c r="L4736">
        <v>30.827999999999999</v>
      </c>
      <c r="M4736">
        <v>30.829000000000001</v>
      </c>
      <c r="N4736">
        <v>32.203000000000003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J4737">
        <v>23.4958904109589</v>
      </c>
      <c r="L4737">
        <v>25.81</v>
      </c>
      <c r="M4737">
        <v>25.946999999999999</v>
      </c>
      <c r="N4737">
        <v>28.138999999999999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J4738">
        <v>22.9506849315068</v>
      </c>
      <c r="K4738">
        <v>9.6070451664554</v>
      </c>
      <c r="L4738">
        <v>28.632999999999999</v>
      </c>
      <c r="M4738">
        <v>28.254999999999999</v>
      </c>
      <c r="N4738">
        <v>30.966999999999999</v>
      </c>
      <c r="O4738">
        <v>1.3560000000000001</v>
      </c>
    </row>
    <row r="4739" spans="1:15">
      <c r="A4739" t="s">
        <v>63</v>
      </c>
      <c r="B4739">
        <v>2023</v>
      </c>
      <c r="C4739" s="9">
        <v>45147</v>
      </c>
      <c r="D4739" t="s">
        <v>19</v>
      </c>
      <c r="E4739" t="s">
        <v>119</v>
      </c>
      <c r="F4739">
        <v>2</v>
      </c>
      <c r="G4739">
        <v>6</v>
      </c>
      <c r="H4739" t="s">
        <v>130</v>
      </c>
      <c r="I4739" t="s">
        <v>111</v>
      </c>
      <c r="J4739">
        <v>24.090410958904101</v>
      </c>
      <c r="L4739">
        <v>24.695999999999898</v>
      </c>
      <c r="M4739">
        <v>24.390999999999998</v>
      </c>
      <c r="N4739">
        <v>26.818999999999999</v>
      </c>
      <c r="O4739">
        <v>1.214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1</v>
      </c>
      <c r="H4740" t="s">
        <v>90</v>
      </c>
      <c r="I4740" t="s">
        <v>22</v>
      </c>
      <c r="J4740">
        <v>26.854794520547902</v>
      </c>
      <c r="L4740">
        <v>33.405000000000001</v>
      </c>
      <c r="M4740">
        <v>33.491999999999997</v>
      </c>
      <c r="N4740">
        <v>35.094000000000001</v>
      </c>
      <c r="O4740">
        <v>0.80100000000000005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2</v>
      </c>
      <c r="H4741" t="s">
        <v>97</v>
      </c>
      <c r="I4741" t="s">
        <v>26</v>
      </c>
      <c r="J4741">
        <v>26.758904109589</v>
      </c>
      <c r="L4741">
        <v>29.934999999999999</v>
      </c>
      <c r="M4741">
        <v>29.960999999999999</v>
      </c>
      <c r="N4741">
        <v>31.561</v>
      </c>
      <c r="O4741">
        <v>0.8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3</v>
      </c>
      <c r="H4742" t="s">
        <v>199</v>
      </c>
      <c r="I4742" t="s">
        <v>44</v>
      </c>
      <c r="J4742">
        <v>28.506849315068401</v>
      </c>
      <c r="L4742">
        <v>14.343</v>
      </c>
      <c r="M4742">
        <v>18.472999999999999</v>
      </c>
      <c r="N4742">
        <v>25.048999999999999</v>
      </c>
      <c r="O4742">
        <v>3.2879999999999998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4</v>
      </c>
      <c r="H4743" t="s">
        <v>173</v>
      </c>
      <c r="I4743" t="s">
        <v>80</v>
      </c>
      <c r="J4743">
        <v>22.2109589041095</v>
      </c>
      <c r="L4743">
        <v>14.936</v>
      </c>
      <c r="M4743">
        <v>16.905999999999999</v>
      </c>
      <c r="N4743">
        <v>22.678000000000001</v>
      </c>
      <c r="O4743">
        <v>2.8860000000000001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5</v>
      </c>
      <c r="H4744" t="s">
        <v>673</v>
      </c>
      <c r="I4744" t="s">
        <v>24</v>
      </c>
      <c r="J4744">
        <v>26.580821917808201</v>
      </c>
      <c r="L4744">
        <v>13.8349999999999</v>
      </c>
      <c r="M4744">
        <v>14.971</v>
      </c>
      <c r="N4744">
        <v>21.504999999999999</v>
      </c>
      <c r="O4744">
        <v>3.2669999999999999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6</v>
      </c>
      <c r="H4745" t="s">
        <v>177</v>
      </c>
      <c r="I4745" t="s">
        <v>140</v>
      </c>
      <c r="J4745">
        <v>22.2410958904109</v>
      </c>
      <c r="L4745">
        <v>7.4559999999999897</v>
      </c>
      <c r="M4745">
        <v>10.085999999999901</v>
      </c>
      <c r="N4745">
        <v>16.687999999999999</v>
      </c>
      <c r="O4745">
        <v>3.3010000000000002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1</v>
      </c>
      <c r="G4746">
        <v>7</v>
      </c>
      <c r="H4746" t="s">
        <v>819</v>
      </c>
      <c r="I4746" t="s">
        <v>204</v>
      </c>
      <c r="J4746">
        <v>21.665753424657499</v>
      </c>
      <c r="L4746">
        <v>17.966999999999999</v>
      </c>
      <c r="M4746">
        <v>16.390999999999998</v>
      </c>
      <c r="N4746">
        <v>20.637</v>
      </c>
      <c r="O4746">
        <v>2.1230000000000002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1</v>
      </c>
      <c r="H4747" t="s">
        <v>170</v>
      </c>
      <c r="I4747" t="s">
        <v>40</v>
      </c>
      <c r="J4747">
        <v>25.2520547945205</v>
      </c>
      <c r="L4747">
        <v>23.663</v>
      </c>
      <c r="M4747">
        <v>24.760999999999999</v>
      </c>
      <c r="N4747">
        <v>27.863</v>
      </c>
      <c r="O4747">
        <v>1.5509999999999999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2</v>
      </c>
      <c r="H4748" t="s">
        <v>181</v>
      </c>
      <c r="I4748" t="s">
        <v>473</v>
      </c>
      <c r="J4748">
        <v>23.383561643835598</v>
      </c>
      <c r="L4748">
        <v>28.254999999999999</v>
      </c>
      <c r="M4748">
        <v>28.369</v>
      </c>
      <c r="N4748">
        <v>30.992999999999999</v>
      </c>
      <c r="O4748">
        <v>1.3120000000000001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3</v>
      </c>
      <c r="H4749" t="s">
        <v>130</v>
      </c>
      <c r="I4749" t="s">
        <v>111</v>
      </c>
      <c r="J4749">
        <v>24.523287671232801</v>
      </c>
      <c r="L4749">
        <v>24.390999999999998</v>
      </c>
      <c r="M4749">
        <v>24.576000000000001</v>
      </c>
      <c r="N4749">
        <v>26.94</v>
      </c>
      <c r="O4749">
        <v>1.1819999999999999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4</v>
      </c>
      <c r="H4750" t="s">
        <v>25</v>
      </c>
      <c r="I4750" t="s">
        <v>26</v>
      </c>
      <c r="J4750">
        <v>26.312328767123201</v>
      </c>
      <c r="L4750">
        <v>26.478999999999999</v>
      </c>
      <c r="M4750">
        <v>26.140999999999998</v>
      </c>
      <c r="N4750">
        <v>29.138999999999999</v>
      </c>
      <c r="O4750">
        <v>1.4990000000000001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5</v>
      </c>
      <c r="H4751" t="s">
        <v>34</v>
      </c>
      <c r="I4751" t="s">
        <v>35</v>
      </c>
      <c r="J4751">
        <v>25.649315068493099</v>
      </c>
      <c r="L4751">
        <v>20.238999999999901</v>
      </c>
      <c r="M4751">
        <v>20.245999999999999</v>
      </c>
      <c r="N4751">
        <v>22.942</v>
      </c>
      <c r="O4751">
        <v>1.3480000000000001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6</v>
      </c>
      <c r="H4752" t="s">
        <v>1268</v>
      </c>
      <c r="I4752" t="s">
        <v>76</v>
      </c>
      <c r="J4752">
        <v>19.819178082191701</v>
      </c>
      <c r="L4752">
        <v>9</v>
      </c>
      <c r="M4752">
        <v>9.7769999999999992</v>
      </c>
      <c r="N4752">
        <v>19.349</v>
      </c>
      <c r="O4752">
        <v>4.7859999999999996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2</v>
      </c>
      <c r="G4753">
        <v>7</v>
      </c>
      <c r="H4753" t="s">
        <v>1184</v>
      </c>
      <c r="I4753" t="s">
        <v>625</v>
      </c>
      <c r="J4753">
        <v>23.7095890410958</v>
      </c>
      <c r="L4753">
        <v>9</v>
      </c>
      <c r="M4753">
        <v>3.2189999999999999</v>
      </c>
      <c r="N4753">
        <v>14.509</v>
      </c>
      <c r="O4753">
        <v>5.6449999999999996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1</v>
      </c>
      <c r="H4754" t="s">
        <v>21</v>
      </c>
      <c r="I4754" t="s">
        <v>22</v>
      </c>
      <c r="J4754">
        <v>30.852054794520502</v>
      </c>
      <c r="L4754">
        <v>29.530999999999999</v>
      </c>
      <c r="M4754">
        <v>29.838000000000001</v>
      </c>
      <c r="N4754">
        <v>31.82</v>
      </c>
      <c r="O4754">
        <v>0.99099999999999999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2</v>
      </c>
      <c r="H4755" t="s">
        <v>110</v>
      </c>
      <c r="I4755" t="s">
        <v>111</v>
      </c>
      <c r="J4755">
        <v>26.745205479452</v>
      </c>
      <c r="L4755">
        <v>30.259999999999899</v>
      </c>
      <c r="M4755">
        <v>30.308</v>
      </c>
      <c r="N4755">
        <v>31.768000000000001</v>
      </c>
      <c r="O4755">
        <v>0.73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3</v>
      </c>
      <c r="H4756" t="s">
        <v>733</v>
      </c>
      <c r="I4756" t="s">
        <v>40</v>
      </c>
      <c r="J4756">
        <v>30.4767123287671</v>
      </c>
      <c r="L4756">
        <v>9</v>
      </c>
      <c r="M4756">
        <v>20.648</v>
      </c>
      <c r="N4756">
        <v>29.084</v>
      </c>
      <c r="O4756">
        <v>4.218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4</v>
      </c>
      <c r="H4757" t="s">
        <v>170</v>
      </c>
      <c r="I4757" t="s">
        <v>76</v>
      </c>
      <c r="J4757">
        <v>25.2520547945205</v>
      </c>
      <c r="L4757">
        <v>24.760999999999999</v>
      </c>
      <c r="M4757">
        <v>24.834</v>
      </c>
      <c r="N4757">
        <v>27.797999999999998</v>
      </c>
      <c r="O4757">
        <v>1.482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5</v>
      </c>
      <c r="H4758" t="s">
        <v>169</v>
      </c>
      <c r="I4758" t="s">
        <v>80</v>
      </c>
      <c r="J4758">
        <v>33.556164383561601</v>
      </c>
      <c r="L4758">
        <v>22.567</v>
      </c>
      <c r="M4758">
        <v>22.591000000000001</v>
      </c>
      <c r="N4758">
        <v>24.169</v>
      </c>
      <c r="O4758">
        <v>0.78900000000000003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6</v>
      </c>
      <c r="H4759" t="s">
        <v>38</v>
      </c>
      <c r="I4759" t="s">
        <v>28</v>
      </c>
      <c r="J4759">
        <v>28</v>
      </c>
      <c r="L4759">
        <v>25.34</v>
      </c>
      <c r="M4759">
        <v>25.126000000000001</v>
      </c>
      <c r="N4759">
        <v>26.864000000000001</v>
      </c>
      <c r="O4759">
        <v>0.86899999999999999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3</v>
      </c>
      <c r="G4760">
        <v>7</v>
      </c>
      <c r="H4760" t="s">
        <v>139</v>
      </c>
      <c r="I4760" t="s">
        <v>140</v>
      </c>
      <c r="J4760">
        <v>30.027397260273901</v>
      </c>
      <c r="L4760">
        <v>12.828999999999899</v>
      </c>
      <c r="M4760">
        <v>12.34</v>
      </c>
      <c r="N4760">
        <v>17.692</v>
      </c>
      <c r="O4760">
        <v>2.6760000000000002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1</v>
      </c>
      <c r="H4761" t="s">
        <v>27</v>
      </c>
      <c r="I4761" t="s">
        <v>28</v>
      </c>
      <c r="J4761">
        <v>28.076712328767101</v>
      </c>
      <c r="L4761">
        <v>27.290999999999901</v>
      </c>
      <c r="M4761">
        <v>27.582999999999998</v>
      </c>
      <c r="N4761">
        <v>29.716999999999999</v>
      </c>
      <c r="O4761">
        <v>1.0669999999999999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2</v>
      </c>
      <c r="H4762" t="s">
        <v>141</v>
      </c>
      <c r="I4762" t="s">
        <v>93</v>
      </c>
      <c r="J4762">
        <v>28.786301369863001</v>
      </c>
      <c r="L4762">
        <v>24.712999999999901</v>
      </c>
      <c r="M4762">
        <v>24.817</v>
      </c>
      <c r="N4762">
        <v>26.247</v>
      </c>
      <c r="O4762">
        <v>0.71499999999999997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3</v>
      </c>
      <c r="H4763" t="s">
        <v>165</v>
      </c>
      <c r="I4763" t="s">
        <v>44</v>
      </c>
      <c r="J4763">
        <v>34.038356164383501</v>
      </c>
      <c r="L4763">
        <v>24.495999999999999</v>
      </c>
      <c r="M4763">
        <v>24.553000000000001</v>
      </c>
      <c r="N4763">
        <v>26.895</v>
      </c>
      <c r="O4763">
        <v>1.171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4</v>
      </c>
      <c r="H4764" t="s">
        <v>1113</v>
      </c>
      <c r="I4764" t="s">
        <v>24</v>
      </c>
      <c r="J4764">
        <v>19.432876712328699</v>
      </c>
      <c r="L4764">
        <v>17.832000000000001</v>
      </c>
      <c r="M4764">
        <v>18.715</v>
      </c>
      <c r="N4764">
        <v>23.228999999999999</v>
      </c>
      <c r="O4764">
        <v>2.2570000000000001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5</v>
      </c>
      <c r="H4765" t="s">
        <v>785</v>
      </c>
      <c r="I4765" t="s">
        <v>204</v>
      </c>
      <c r="J4765">
        <v>23.073972602739701</v>
      </c>
      <c r="L4765">
        <v>14.6229999999999</v>
      </c>
      <c r="M4765">
        <v>15.696</v>
      </c>
      <c r="N4765">
        <v>20.423999999999999</v>
      </c>
      <c r="O4765">
        <v>2.3639999999999999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6</v>
      </c>
      <c r="H4766" t="s">
        <v>84</v>
      </c>
      <c r="I4766" t="s">
        <v>85</v>
      </c>
      <c r="J4766">
        <v>48.378082191780798</v>
      </c>
      <c r="L4766">
        <v>9</v>
      </c>
      <c r="M4766">
        <v>11.654999999999999</v>
      </c>
      <c r="N4766">
        <v>20.167000000000002</v>
      </c>
      <c r="O4766">
        <v>4.2560000000000002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89</v>
      </c>
      <c r="F4767">
        <v>4</v>
      </c>
      <c r="G4767">
        <v>7</v>
      </c>
      <c r="H4767" t="s">
        <v>57</v>
      </c>
      <c r="I4767" t="s">
        <v>35</v>
      </c>
      <c r="J4767">
        <v>30.175342465753399</v>
      </c>
      <c r="L4767">
        <v>22.305</v>
      </c>
      <c r="M4767">
        <v>21.783999999999999</v>
      </c>
      <c r="N4767">
        <v>23.978000000000002</v>
      </c>
      <c r="O4767">
        <v>1.097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1</v>
      </c>
      <c r="H4768" t="s">
        <v>199</v>
      </c>
      <c r="I4768" t="s">
        <v>44</v>
      </c>
      <c r="J4768">
        <v>28.506849315068401</v>
      </c>
      <c r="L4768">
        <v>18.472999999999999</v>
      </c>
      <c r="M4768">
        <v>21.532999999999902</v>
      </c>
      <c r="N4768">
        <v>27.332999999999998</v>
      </c>
      <c r="O4768">
        <v>2.9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2</v>
      </c>
      <c r="H4769" t="s">
        <v>1113</v>
      </c>
      <c r="I4769" t="s">
        <v>24</v>
      </c>
      <c r="J4769">
        <v>19.432876712328699</v>
      </c>
      <c r="L4769">
        <v>18.715</v>
      </c>
      <c r="M4769">
        <v>19.853000000000002</v>
      </c>
      <c r="N4769">
        <v>24.007000000000001</v>
      </c>
      <c r="O4769">
        <v>2.077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3</v>
      </c>
      <c r="H4770" t="s">
        <v>57</v>
      </c>
      <c r="I4770" t="s">
        <v>35</v>
      </c>
      <c r="J4770">
        <v>30.175342465753399</v>
      </c>
      <c r="L4770">
        <v>21.783999999999999</v>
      </c>
      <c r="M4770">
        <v>21.802999999999901</v>
      </c>
      <c r="N4770">
        <v>23.954999999999998</v>
      </c>
      <c r="O4770">
        <v>1.0760000000000001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4</v>
      </c>
      <c r="H4771" t="s">
        <v>1268</v>
      </c>
      <c r="I4771" t="s">
        <v>76</v>
      </c>
      <c r="J4771">
        <v>19.819178082191701</v>
      </c>
      <c r="L4771">
        <v>9.7769999999999992</v>
      </c>
      <c r="M4771">
        <v>13.005000000000001</v>
      </c>
      <c r="N4771">
        <v>20.001000000000001</v>
      </c>
      <c r="O4771">
        <v>3.4980000000000002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1</v>
      </c>
      <c r="G4772">
        <v>5</v>
      </c>
      <c r="H4772" t="s">
        <v>169</v>
      </c>
      <c r="I4772" t="s">
        <v>80</v>
      </c>
      <c r="J4772">
        <v>33.556164383561601</v>
      </c>
      <c r="L4772">
        <v>22.591000000000001</v>
      </c>
      <c r="M4772">
        <v>22.361999999999998</v>
      </c>
      <c r="N4772">
        <v>23.934000000000001</v>
      </c>
      <c r="O4772">
        <v>0.78600000000000003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1</v>
      </c>
      <c r="H4773" t="s">
        <v>130</v>
      </c>
      <c r="I4773" t="s">
        <v>111</v>
      </c>
      <c r="J4773">
        <v>24.523287671232801</v>
      </c>
      <c r="L4773">
        <v>24.576000000000001</v>
      </c>
      <c r="M4773">
        <v>24.805</v>
      </c>
      <c r="N4773">
        <v>27.138999999999999</v>
      </c>
      <c r="O4773">
        <v>1.167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2</v>
      </c>
      <c r="H4774" t="s">
        <v>177</v>
      </c>
      <c r="I4774" t="s">
        <v>140</v>
      </c>
      <c r="J4774">
        <v>22.2410958904109</v>
      </c>
      <c r="L4774">
        <v>10.085999999999901</v>
      </c>
      <c r="M4774">
        <v>14.077999999999999</v>
      </c>
      <c r="N4774">
        <v>19.684000000000001</v>
      </c>
      <c r="O4774">
        <v>2.8029999999999999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3</v>
      </c>
      <c r="H4775" t="s">
        <v>34</v>
      </c>
      <c r="I4775" t="s">
        <v>35</v>
      </c>
      <c r="J4775">
        <v>25.649315068493099</v>
      </c>
      <c r="L4775">
        <v>20.245999999999999</v>
      </c>
      <c r="M4775">
        <v>20.195999999999898</v>
      </c>
      <c r="N4775">
        <v>22.815999999999999</v>
      </c>
      <c r="O4775">
        <v>1.31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4</v>
      </c>
      <c r="H4776" t="s">
        <v>8285</v>
      </c>
      <c r="I4776" t="s">
        <v>76</v>
      </c>
      <c r="J4776">
        <v>18.972602739726</v>
      </c>
      <c r="L4776">
        <v>9</v>
      </c>
      <c r="M4776">
        <v>10.8659999999999</v>
      </c>
      <c r="N4776">
        <v>19.739999999999998</v>
      </c>
      <c r="O4776">
        <v>4.4370000000000003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2</v>
      </c>
      <c r="G4777">
        <v>5</v>
      </c>
      <c r="H4777" t="s">
        <v>819</v>
      </c>
      <c r="I4777" t="s">
        <v>204</v>
      </c>
      <c r="J4777">
        <v>21.665753424657499</v>
      </c>
      <c r="L4777">
        <v>16.390999999999998</v>
      </c>
      <c r="M4777">
        <v>15.391</v>
      </c>
      <c r="N4777">
        <v>19.411000000000001</v>
      </c>
      <c r="O4777">
        <v>2.0099999999999998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1</v>
      </c>
      <c r="H4778" t="s">
        <v>673</v>
      </c>
      <c r="I4778" t="s">
        <v>24</v>
      </c>
      <c r="J4778">
        <v>26.580821917808201</v>
      </c>
      <c r="L4778">
        <v>14.971</v>
      </c>
      <c r="M4778">
        <v>19.289000000000001</v>
      </c>
      <c r="N4778">
        <v>25.016999999999999</v>
      </c>
      <c r="O4778">
        <v>2.8639999999999999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2</v>
      </c>
      <c r="H4779" t="s">
        <v>733</v>
      </c>
      <c r="I4779" t="s">
        <v>40</v>
      </c>
      <c r="J4779">
        <v>30.4767123287671</v>
      </c>
      <c r="L4779">
        <v>20.648</v>
      </c>
      <c r="M4779">
        <v>21.573999999999899</v>
      </c>
      <c r="N4779">
        <v>28.212</v>
      </c>
      <c r="O4779">
        <v>3.319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3</v>
      </c>
      <c r="H4780" t="s">
        <v>139</v>
      </c>
      <c r="I4780" t="s">
        <v>140</v>
      </c>
      <c r="J4780">
        <v>30.027397260273901</v>
      </c>
      <c r="L4780">
        <v>12.34</v>
      </c>
      <c r="M4780">
        <v>14.704000000000001</v>
      </c>
      <c r="N4780">
        <v>19.474</v>
      </c>
      <c r="O4780">
        <v>2.3849999999999998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4</v>
      </c>
      <c r="H4781" t="s">
        <v>25</v>
      </c>
      <c r="I4781" t="s">
        <v>26</v>
      </c>
      <c r="J4781">
        <v>26.312328767123201</v>
      </c>
      <c r="L4781">
        <v>26.140999999999998</v>
      </c>
      <c r="M4781">
        <v>25.347999999999999</v>
      </c>
      <c r="N4781">
        <v>28.242000000000001</v>
      </c>
      <c r="O4781">
        <v>1.4470000000000001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3</v>
      </c>
      <c r="G4782">
        <v>5</v>
      </c>
      <c r="H4782" t="s">
        <v>84</v>
      </c>
      <c r="I4782" t="s">
        <v>85</v>
      </c>
      <c r="J4782">
        <v>48.378082191780798</v>
      </c>
      <c r="L4782">
        <v>11.654999999999999</v>
      </c>
      <c r="M4782">
        <v>10.5359999999999</v>
      </c>
      <c r="N4782">
        <v>17.803999999999998</v>
      </c>
      <c r="O4782">
        <v>3.6339999999999999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1</v>
      </c>
      <c r="H4783" t="s">
        <v>165</v>
      </c>
      <c r="I4783" t="s">
        <v>44</v>
      </c>
      <c r="J4783">
        <v>34.038356164383501</v>
      </c>
      <c r="L4783">
        <v>24.553000000000001</v>
      </c>
      <c r="M4783">
        <v>24.843</v>
      </c>
      <c r="N4783">
        <v>27.151</v>
      </c>
      <c r="O4783">
        <v>1.1539999999999999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2</v>
      </c>
      <c r="H4784" t="s">
        <v>785</v>
      </c>
      <c r="I4784" t="s">
        <v>204</v>
      </c>
      <c r="J4784">
        <v>23.073972602739701</v>
      </c>
      <c r="L4784">
        <v>15.696</v>
      </c>
      <c r="M4784">
        <v>17.445</v>
      </c>
      <c r="N4784">
        <v>21.759</v>
      </c>
      <c r="O4784">
        <v>2.157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3</v>
      </c>
      <c r="H4785" t="s">
        <v>38</v>
      </c>
      <c r="I4785" t="s">
        <v>28</v>
      </c>
      <c r="J4785">
        <v>28</v>
      </c>
      <c r="L4785">
        <v>25.126000000000001</v>
      </c>
      <c r="M4785">
        <v>24.984999999999999</v>
      </c>
      <c r="N4785">
        <v>26.707000000000001</v>
      </c>
      <c r="O4785">
        <v>0.86099999999999999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4</v>
      </c>
      <c r="H4786" t="s">
        <v>173</v>
      </c>
      <c r="I4786" t="s">
        <v>80</v>
      </c>
      <c r="J4786">
        <v>22.2109589041095</v>
      </c>
      <c r="L4786">
        <v>16.905999999999999</v>
      </c>
      <c r="M4786">
        <v>16.314</v>
      </c>
      <c r="N4786">
        <v>21.48</v>
      </c>
      <c r="O4786">
        <v>2.5830000000000002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115</v>
      </c>
      <c r="F4787">
        <v>4</v>
      </c>
      <c r="G4787">
        <v>5</v>
      </c>
      <c r="H4787" t="s">
        <v>1184</v>
      </c>
      <c r="I4787" t="s">
        <v>625</v>
      </c>
      <c r="J4787">
        <v>23.7095890410958</v>
      </c>
      <c r="L4787">
        <v>3.2189999999999999</v>
      </c>
      <c r="M4787">
        <v>2.63099999999999</v>
      </c>
      <c r="N4787">
        <v>12.148999999999999</v>
      </c>
      <c r="O4787">
        <v>4.7590000000000003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1</v>
      </c>
      <c r="H4788" t="s">
        <v>90</v>
      </c>
      <c r="I4788" t="s">
        <v>22</v>
      </c>
      <c r="J4788">
        <v>26.854794520547902</v>
      </c>
      <c r="L4788">
        <v>33.491999999999997</v>
      </c>
      <c r="M4788">
        <v>33.616999999999997</v>
      </c>
      <c r="N4788">
        <v>35.213000000000001</v>
      </c>
      <c r="O4788">
        <v>0.79800000000000004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2</v>
      </c>
      <c r="H4789" t="s">
        <v>199</v>
      </c>
      <c r="I4789" t="s">
        <v>44</v>
      </c>
      <c r="J4789">
        <v>28.506849315068401</v>
      </c>
      <c r="L4789">
        <v>21.532999999999902</v>
      </c>
      <c r="M4789">
        <v>24.483999999999899</v>
      </c>
      <c r="N4789">
        <v>29.501999999999999</v>
      </c>
      <c r="O4789">
        <v>2.5089999999999999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3</v>
      </c>
      <c r="H4790" t="s">
        <v>673</v>
      </c>
      <c r="I4790" t="s">
        <v>24</v>
      </c>
      <c r="J4790">
        <v>26.580821917808201</v>
      </c>
      <c r="L4790">
        <v>19.289000000000001</v>
      </c>
      <c r="M4790">
        <v>22.103000000000002</v>
      </c>
      <c r="N4790">
        <v>27.033000000000001</v>
      </c>
      <c r="O4790">
        <v>2.4649999999999999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4</v>
      </c>
      <c r="H4791" t="s">
        <v>110</v>
      </c>
      <c r="I4791" t="s">
        <v>111</v>
      </c>
      <c r="J4791">
        <v>26.745205479452</v>
      </c>
      <c r="L4791">
        <v>30.308</v>
      </c>
      <c r="M4791">
        <v>30.238999999999901</v>
      </c>
      <c r="N4791">
        <v>31.690999999999999</v>
      </c>
      <c r="O4791">
        <v>0.72599999999999998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5</v>
      </c>
      <c r="H4792" t="s">
        <v>181</v>
      </c>
      <c r="I4792" t="s">
        <v>473</v>
      </c>
      <c r="J4792">
        <v>23.383561643835598</v>
      </c>
      <c r="L4792">
        <v>28.369</v>
      </c>
      <c r="M4792">
        <v>28.079000000000001</v>
      </c>
      <c r="N4792">
        <v>30.619</v>
      </c>
      <c r="O4792">
        <v>1.27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1</v>
      </c>
      <c r="G4793">
        <v>6</v>
      </c>
      <c r="H4793" t="s">
        <v>27</v>
      </c>
      <c r="I4793" t="s">
        <v>28</v>
      </c>
      <c r="J4793">
        <v>28.076712328767101</v>
      </c>
      <c r="L4793">
        <v>27.582999999999998</v>
      </c>
      <c r="M4793">
        <v>27.241</v>
      </c>
      <c r="N4793">
        <v>29.341000000000001</v>
      </c>
      <c r="O4793">
        <v>1.05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1</v>
      </c>
      <c r="H4794" t="s">
        <v>97</v>
      </c>
      <c r="I4794" t="s">
        <v>26</v>
      </c>
      <c r="J4794">
        <v>26.758904109589</v>
      </c>
      <c r="L4794">
        <v>29.960999999999999</v>
      </c>
      <c r="M4794">
        <v>30.129000000000001</v>
      </c>
      <c r="N4794">
        <v>31.721</v>
      </c>
      <c r="O4794">
        <v>0.79600000000000004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2</v>
      </c>
      <c r="H4795" t="s">
        <v>130</v>
      </c>
      <c r="I4795" t="s">
        <v>111</v>
      </c>
      <c r="J4795">
        <v>24.523287671232801</v>
      </c>
      <c r="L4795">
        <v>24.805</v>
      </c>
      <c r="M4795">
        <v>25.236999999999998</v>
      </c>
      <c r="N4795">
        <v>27.513000000000002</v>
      </c>
      <c r="O4795">
        <v>1.1379999999999999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3</v>
      </c>
      <c r="H4796" t="s">
        <v>170</v>
      </c>
      <c r="I4796" t="s">
        <v>40</v>
      </c>
      <c r="J4796">
        <v>25.2520547945205</v>
      </c>
      <c r="L4796">
        <v>24.834</v>
      </c>
      <c r="M4796">
        <v>25.190999999999999</v>
      </c>
      <c r="N4796">
        <v>28.027000000000001</v>
      </c>
      <c r="O4796">
        <v>1.4179999999999999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4</v>
      </c>
      <c r="H4797" t="s">
        <v>21</v>
      </c>
      <c r="I4797" t="s">
        <v>22</v>
      </c>
      <c r="J4797">
        <v>30.852054794520502</v>
      </c>
      <c r="L4797">
        <v>29.838000000000001</v>
      </c>
      <c r="M4797">
        <v>29.648</v>
      </c>
      <c r="N4797">
        <v>31.596</v>
      </c>
      <c r="O4797">
        <v>0.97399999999999998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5</v>
      </c>
      <c r="H4798" t="s">
        <v>165</v>
      </c>
      <c r="I4798" t="s">
        <v>44</v>
      </c>
      <c r="J4798">
        <v>34.038356164383501</v>
      </c>
      <c r="L4798">
        <v>24.843</v>
      </c>
      <c r="M4798">
        <v>24.733999999999899</v>
      </c>
      <c r="N4798">
        <v>26.988</v>
      </c>
      <c r="O4798">
        <v>1.127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117</v>
      </c>
      <c r="F4799">
        <v>2</v>
      </c>
      <c r="G4799">
        <v>6</v>
      </c>
      <c r="H4799" t="s">
        <v>141</v>
      </c>
      <c r="I4799" t="s">
        <v>93</v>
      </c>
      <c r="J4799">
        <v>28.786301369863001</v>
      </c>
      <c r="L4799">
        <v>24.817</v>
      </c>
      <c r="M4799">
        <v>24.675999999999998</v>
      </c>
      <c r="N4799">
        <v>26.103999999999999</v>
      </c>
      <c r="O4799">
        <v>0.71399999999999997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1</v>
      </c>
      <c r="H4800" t="s">
        <v>90</v>
      </c>
      <c r="I4800" t="s">
        <v>22</v>
      </c>
      <c r="J4800">
        <v>26.854794520547902</v>
      </c>
      <c r="L4800">
        <v>33.616999999999997</v>
      </c>
      <c r="M4800">
        <v>33.734999999999999</v>
      </c>
      <c r="N4800">
        <v>35.326999999999998</v>
      </c>
      <c r="O4800">
        <v>0.79600000000000004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2</v>
      </c>
      <c r="H4801" t="s">
        <v>199</v>
      </c>
      <c r="I4801" t="s">
        <v>44</v>
      </c>
      <c r="J4801">
        <v>28.506849315068401</v>
      </c>
      <c r="L4801">
        <v>24.483999999999899</v>
      </c>
      <c r="M4801">
        <v>26.17</v>
      </c>
      <c r="N4801">
        <v>30.672000000000001</v>
      </c>
      <c r="O4801">
        <v>2.2509999999999999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3</v>
      </c>
      <c r="H4802" t="s">
        <v>673</v>
      </c>
      <c r="I4802" t="s">
        <v>24</v>
      </c>
      <c r="J4802">
        <v>26.580821917808201</v>
      </c>
      <c r="L4802">
        <v>22.103000000000002</v>
      </c>
      <c r="M4802">
        <v>23.634</v>
      </c>
      <c r="N4802">
        <v>28.038</v>
      </c>
      <c r="O4802">
        <v>2.202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4</v>
      </c>
      <c r="H4803" t="s">
        <v>130</v>
      </c>
      <c r="I4803" t="s">
        <v>111</v>
      </c>
      <c r="J4803">
        <v>24.523287671232801</v>
      </c>
      <c r="L4803">
        <v>25.236999999999998</v>
      </c>
      <c r="M4803">
        <v>25.36</v>
      </c>
      <c r="N4803">
        <v>27.582000000000001</v>
      </c>
      <c r="O4803">
        <v>1.111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5</v>
      </c>
      <c r="H4804" t="s">
        <v>97</v>
      </c>
      <c r="I4804" t="s">
        <v>26</v>
      </c>
      <c r="J4804">
        <v>26.758904109589</v>
      </c>
      <c r="L4804">
        <v>30.129000000000001</v>
      </c>
      <c r="M4804">
        <v>29.945999999999898</v>
      </c>
      <c r="N4804">
        <v>31.526</v>
      </c>
      <c r="O4804">
        <v>0.79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1</v>
      </c>
      <c r="G4805">
        <v>6</v>
      </c>
      <c r="H4805" t="s">
        <v>170</v>
      </c>
      <c r="I4805" t="s">
        <v>40</v>
      </c>
      <c r="J4805">
        <v>25.2520547945205</v>
      </c>
      <c r="L4805">
        <v>25.190999999999999</v>
      </c>
      <c r="M4805">
        <v>24.716999999999999</v>
      </c>
      <c r="N4805">
        <v>27.469000000000001</v>
      </c>
      <c r="O4805">
        <v>1.3759999999999999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1</v>
      </c>
      <c r="H4806" t="s">
        <v>110</v>
      </c>
      <c r="I4806" t="s">
        <v>111</v>
      </c>
      <c r="J4806">
        <v>26.745205479452</v>
      </c>
      <c r="L4806">
        <v>30.238999999999901</v>
      </c>
      <c r="M4806">
        <v>30.393000000000001</v>
      </c>
      <c r="N4806">
        <v>31.841000000000001</v>
      </c>
      <c r="O4806">
        <v>0.72399999999999998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2</v>
      </c>
      <c r="H4807" t="s">
        <v>27</v>
      </c>
      <c r="I4807" t="s">
        <v>28</v>
      </c>
      <c r="J4807">
        <v>28.076712328767101</v>
      </c>
      <c r="L4807">
        <v>27.241</v>
      </c>
      <c r="M4807">
        <v>27.513999999999999</v>
      </c>
      <c r="N4807">
        <v>29.574000000000002</v>
      </c>
      <c r="O4807">
        <v>1.03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3</v>
      </c>
      <c r="H4808" t="s">
        <v>21</v>
      </c>
      <c r="I4808" t="s">
        <v>22</v>
      </c>
      <c r="J4808">
        <v>30.852054794520502</v>
      </c>
      <c r="L4808">
        <v>29.648</v>
      </c>
      <c r="M4808">
        <v>29.634</v>
      </c>
      <c r="N4808">
        <v>31.55</v>
      </c>
      <c r="O4808">
        <v>0.95799999999999996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4</v>
      </c>
      <c r="H4809" t="s">
        <v>165</v>
      </c>
      <c r="I4809" t="s">
        <v>44</v>
      </c>
      <c r="J4809">
        <v>34.038356164383501</v>
      </c>
      <c r="L4809">
        <v>24.733999999999899</v>
      </c>
      <c r="M4809">
        <v>24.861999999999998</v>
      </c>
      <c r="N4809">
        <v>27.064</v>
      </c>
      <c r="O4809">
        <v>1.101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5</v>
      </c>
      <c r="H4810" t="s">
        <v>181</v>
      </c>
      <c r="I4810" t="s">
        <v>473</v>
      </c>
      <c r="J4810">
        <v>23.383561643835598</v>
      </c>
      <c r="L4810">
        <v>28.079000000000001</v>
      </c>
      <c r="M4810">
        <v>27.727999999999899</v>
      </c>
      <c r="N4810">
        <v>30.193999999999999</v>
      </c>
      <c r="O4810">
        <v>1.2330000000000001</v>
      </c>
    </row>
    <row r="4811" spans="1:15">
      <c r="A4811" t="s">
        <v>234</v>
      </c>
      <c r="B4811">
        <v>2024</v>
      </c>
      <c r="C4811" s="9">
        <v>45305</v>
      </c>
      <c r="D4811" t="s">
        <v>8281</v>
      </c>
      <c r="E4811" t="s">
        <v>119</v>
      </c>
      <c r="F4811">
        <v>2</v>
      </c>
      <c r="G4811">
        <v>6</v>
      </c>
      <c r="H4811" t="s">
        <v>141</v>
      </c>
      <c r="I4811" t="s">
        <v>93</v>
      </c>
      <c r="J4811">
        <v>28.786301369863001</v>
      </c>
      <c r="L4811">
        <v>24.675999999999998</v>
      </c>
      <c r="M4811">
        <v>24.553999999999998</v>
      </c>
      <c r="N4811">
        <v>25.98</v>
      </c>
      <c r="O4811">
        <v>0.71299999999999997</v>
      </c>
    </row>
    <row r="4812" spans="1:15">
      <c r="A4812" t="s">
        <v>292</v>
      </c>
      <c r="B4812">
        <v>2024</v>
      </c>
      <c r="C4812" s="9">
        <v>45326</v>
      </c>
      <c r="D4812" t="s">
        <v>64</v>
      </c>
      <c r="E4812" t="s">
        <v>89</v>
      </c>
      <c r="F4812">
        <v>1</v>
      </c>
      <c r="G4812">
        <v>1</v>
      </c>
      <c r="H4812" t="s">
        <v>99</v>
      </c>
      <c r="I4812" t="s">
        <v>100</v>
      </c>
      <c r="J4812">
        <v>24.819178082191701</v>
      </c>
      <c r="L4812">
        <v>30.887</v>
      </c>
      <c r="M4812">
        <v>30.998999999999999</v>
      </c>
      <c r="N4812">
        <v>32.728999999999999</v>
      </c>
      <c r="O4812">
        <v>0.86499999999999999</v>
      </c>
    </row>
    <row r="4813" spans="1:15">
      <c r="A4813" t="s">
        <v>292</v>
      </c>
      <c r="B4813">
        <v>2024</v>
      </c>
      <c r="C4813" s="9">
        <v>45326</v>
      </c>
      <c r="D4813" t="s">
        <v>64</v>
      </c>
      <c r="E4813" t="s">
        <v>89</v>
      </c>
      <c r="F4813">
        <v>1</v>
      </c>
      <c r="G4813">
        <v>2</v>
      </c>
      <c r="H4813" t="s">
        <v>123</v>
      </c>
      <c r="I4813" t="s">
        <v>73</v>
      </c>
      <c r="J4813">
        <v>26.9890410958904</v>
      </c>
      <c r="L4813">
        <v>25.643999999999998</v>
      </c>
      <c r="M4813">
        <v>25.759</v>
      </c>
      <c r="N4813">
        <v>27.425000000000001</v>
      </c>
      <c r="O4813">
        <v>0.83299999999999996</v>
      </c>
    </row>
    <row r="4814" spans="1:15">
      <c r="A4814" t="s">
        <v>292</v>
      </c>
      <c r="B4814">
        <v>2024</v>
      </c>
      <c r="C4814" s="9">
        <v>45326</v>
      </c>
      <c r="D4814" t="s">
        <v>64</v>
      </c>
      <c r="E4814" t="s">
        <v>89</v>
      </c>
      <c r="F4814">
        <v>1</v>
      </c>
      <c r="G4814">
        <v>3</v>
      </c>
      <c r="H4814" t="s">
        <v>31</v>
      </c>
      <c r="I4814" t="s">
        <v>1064</v>
      </c>
      <c r="J4814">
        <v>22.2356164383561</v>
      </c>
      <c r="L4814">
        <v>21.457999999999998</v>
      </c>
      <c r="M4814">
        <v>21.791</v>
      </c>
      <c r="N4814">
        <v>24.533000000000001</v>
      </c>
      <c r="O4814">
        <v>1.371</v>
      </c>
    </row>
    <row r="4815" spans="1:15">
      <c r="A4815" t="s">
        <v>292</v>
      </c>
      <c r="B4815">
        <v>2024</v>
      </c>
      <c r="C4815" s="9">
        <v>45326</v>
      </c>
      <c r="D4815" t="s">
        <v>64</v>
      </c>
      <c r="E4815" t="s">
        <v>89</v>
      </c>
      <c r="F4815">
        <v>1</v>
      </c>
      <c r="G4815">
        <v>4</v>
      </c>
      <c r="H4815" t="s">
        <v>1113</v>
      </c>
      <c r="I4815" t="s">
        <v>24</v>
      </c>
      <c r="J4815">
        <v>19.4904109589041</v>
      </c>
      <c r="L4815">
        <v>19.853000000000002</v>
      </c>
      <c r="M4815">
        <v>20.088999999999999</v>
      </c>
      <c r="N4815">
        <v>23.937000000000001</v>
      </c>
      <c r="O4815">
        <v>1.9239999999999999</v>
      </c>
    </row>
    <row r="4816" spans="1:15">
      <c r="A4816" t="s">
        <v>292</v>
      </c>
      <c r="B4816">
        <v>2024</v>
      </c>
      <c r="C4816" s="9">
        <v>45326</v>
      </c>
      <c r="D4816" t="s">
        <v>64</v>
      </c>
      <c r="E4816" t="s">
        <v>89</v>
      </c>
      <c r="F4816">
        <v>1</v>
      </c>
      <c r="G4816">
        <v>5</v>
      </c>
      <c r="H4816" t="s">
        <v>108</v>
      </c>
      <c r="I4816" t="s">
        <v>56</v>
      </c>
      <c r="J4816">
        <v>25.824657534246501</v>
      </c>
      <c r="L4816">
        <v>25.777999999999999</v>
      </c>
      <c r="M4816">
        <v>25.495999999999999</v>
      </c>
      <c r="N4816">
        <v>27.242000000000001</v>
      </c>
      <c r="O4816">
        <v>0.873</v>
      </c>
    </row>
    <row r="4817" spans="1:15">
      <c r="A4817" t="s">
        <v>292</v>
      </c>
      <c r="B4817">
        <v>2024</v>
      </c>
      <c r="C4817" s="9">
        <v>45326</v>
      </c>
      <c r="D4817" t="s">
        <v>64</v>
      </c>
      <c r="E4817" t="s">
        <v>89</v>
      </c>
      <c r="F4817">
        <v>2</v>
      </c>
      <c r="G4817">
        <v>1</v>
      </c>
      <c r="H4817" t="s">
        <v>141</v>
      </c>
      <c r="I4817" t="s">
        <v>93</v>
      </c>
      <c r="J4817">
        <v>28.843835616438302</v>
      </c>
      <c r="L4817">
        <v>24.553999999999998</v>
      </c>
      <c r="M4817">
        <v>24.716000000000001</v>
      </c>
      <c r="N4817">
        <v>26.14</v>
      </c>
      <c r="O4817">
        <v>0.71199999999999997</v>
      </c>
    </row>
    <row r="4818" spans="1:15">
      <c r="A4818" t="s">
        <v>292</v>
      </c>
      <c r="B4818">
        <v>2024</v>
      </c>
      <c r="C4818" s="9">
        <v>45326</v>
      </c>
      <c r="D4818" t="s">
        <v>64</v>
      </c>
      <c r="E4818" t="s">
        <v>89</v>
      </c>
      <c r="F4818">
        <v>2</v>
      </c>
      <c r="G4818">
        <v>2</v>
      </c>
      <c r="H4818" t="s">
        <v>49</v>
      </c>
      <c r="I4818" t="s">
        <v>1063</v>
      </c>
      <c r="J4818">
        <v>26.189041095890399</v>
      </c>
      <c r="L4818">
        <v>20.355</v>
      </c>
      <c r="M4818">
        <v>20.943999999999999</v>
      </c>
      <c r="N4818">
        <v>23.564</v>
      </c>
      <c r="O4818">
        <v>1.31</v>
      </c>
    </row>
    <row r="4819" spans="1:15">
      <c r="A4819" t="s">
        <v>292</v>
      </c>
      <c r="B4819">
        <v>2024</v>
      </c>
      <c r="C4819" s="9">
        <v>45326</v>
      </c>
      <c r="D4819" t="s">
        <v>64</v>
      </c>
      <c r="E4819" t="s">
        <v>89</v>
      </c>
      <c r="F4819">
        <v>2</v>
      </c>
      <c r="G4819">
        <v>3</v>
      </c>
      <c r="H4819" t="s">
        <v>208</v>
      </c>
      <c r="I4819" t="s">
        <v>209</v>
      </c>
      <c r="J4819">
        <v>26.616438356164299</v>
      </c>
      <c r="L4819">
        <v>24.18</v>
      </c>
      <c r="M4819">
        <v>24.198</v>
      </c>
      <c r="N4819">
        <v>25.776</v>
      </c>
      <c r="O4819">
        <v>0.78900000000000003</v>
      </c>
    </row>
    <row r="4820" spans="1:15">
      <c r="A4820" t="s">
        <v>292</v>
      </c>
      <c r="B4820">
        <v>2024</v>
      </c>
      <c r="C4820" s="9">
        <v>45326</v>
      </c>
      <c r="D4820" t="s">
        <v>64</v>
      </c>
      <c r="E4820" t="s">
        <v>89</v>
      </c>
      <c r="F4820">
        <v>2</v>
      </c>
      <c r="G4820">
        <v>4</v>
      </c>
      <c r="H4820" t="s">
        <v>132</v>
      </c>
      <c r="I4820" t="s">
        <v>32</v>
      </c>
      <c r="J4820">
        <v>24.306849315068401</v>
      </c>
      <c r="L4820">
        <v>20.939999999999898</v>
      </c>
      <c r="M4820">
        <v>21.035</v>
      </c>
      <c r="N4820">
        <v>24.029</v>
      </c>
      <c r="O4820">
        <v>1.4970000000000001</v>
      </c>
    </row>
    <row r="4821" spans="1:15">
      <c r="A4821" t="s">
        <v>292</v>
      </c>
      <c r="B4821">
        <v>2024</v>
      </c>
      <c r="C4821" s="9">
        <v>45326</v>
      </c>
      <c r="D4821" t="s">
        <v>64</v>
      </c>
      <c r="E4821" t="s">
        <v>89</v>
      </c>
      <c r="F4821">
        <v>2</v>
      </c>
      <c r="G4821">
        <v>5</v>
      </c>
      <c r="H4821" t="s">
        <v>98</v>
      </c>
      <c r="I4821" t="s">
        <v>42</v>
      </c>
      <c r="J4821">
        <v>25.287671232876701</v>
      </c>
      <c r="L4821">
        <v>30.010999999999999</v>
      </c>
      <c r="M4821">
        <v>29.706</v>
      </c>
      <c r="N4821">
        <v>31.172000000000001</v>
      </c>
      <c r="O4821">
        <v>0.73299999999999998</v>
      </c>
    </row>
    <row r="4822" spans="1:15">
      <c r="A4822" t="s">
        <v>292</v>
      </c>
      <c r="B4822">
        <v>2024</v>
      </c>
      <c r="C4822" s="9">
        <v>45326</v>
      </c>
      <c r="D4822" t="s">
        <v>64</v>
      </c>
      <c r="E4822" t="s">
        <v>89</v>
      </c>
      <c r="F4822">
        <v>3</v>
      </c>
      <c r="G4822">
        <v>1</v>
      </c>
      <c r="H4822" t="s">
        <v>167</v>
      </c>
      <c r="I4822" t="s">
        <v>30</v>
      </c>
      <c r="J4822">
        <v>24.676712328767099</v>
      </c>
      <c r="L4822">
        <v>31.390999999999998</v>
      </c>
      <c r="M4822">
        <v>31.626999999999999</v>
      </c>
      <c r="N4822">
        <v>34.384999999999998</v>
      </c>
      <c r="O4822">
        <v>1.379</v>
      </c>
    </row>
    <row r="4823" spans="1:15">
      <c r="A4823" t="s">
        <v>292</v>
      </c>
      <c r="B4823">
        <v>2024</v>
      </c>
      <c r="C4823" s="9">
        <v>45326</v>
      </c>
      <c r="D4823" t="s">
        <v>64</v>
      </c>
      <c r="E4823" t="s">
        <v>89</v>
      </c>
      <c r="F4823">
        <v>3</v>
      </c>
      <c r="G4823">
        <v>2</v>
      </c>
      <c r="H4823" t="s">
        <v>130</v>
      </c>
      <c r="I4823" t="s">
        <v>111</v>
      </c>
      <c r="J4823">
        <v>24.580821917808201</v>
      </c>
      <c r="L4823">
        <v>25.36</v>
      </c>
      <c r="M4823">
        <v>25.547999999999998</v>
      </c>
      <c r="N4823">
        <v>27.738</v>
      </c>
      <c r="O4823">
        <v>1.095</v>
      </c>
    </row>
    <row r="4824" spans="1:15">
      <c r="A4824" t="s">
        <v>292</v>
      </c>
      <c r="B4824">
        <v>2024</v>
      </c>
      <c r="C4824" s="9">
        <v>45326</v>
      </c>
      <c r="D4824" t="s">
        <v>64</v>
      </c>
      <c r="E4824" t="s">
        <v>89</v>
      </c>
      <c r="F4824">
        <v>3</v>
      </c>
      <c r="G4824">
        <v>3</v>
      </c>
      <c r="H4824" t="s">
        <v>8291</v>
      </c>
      <c r="I4824" t="s">
        <v>40</v>
      </c>
      <c r="J4824">
        <v>25.309589041095801</v>
      </c>
      <c r="L4824">
        <v>9</v>
      </c>
      <c r="M4824">
        <v>16.659999999999901</v>
      </c>
      <c r="N4824">
        <v>25.65</v>
      </c>
      <c r="O4824">
        <v>4.4950000000000001</v>
      </c>
    </row>
    <row r="4825" spans="1:15">
      <c r="A4825" t="s">
        <v>292</v>
      </c>
      <c r="B4825">
        <v>2024</v>
      </c>
      <c r="C4825" s="9">
        <v>45326</v>
      </c>
      <c r="D4825" t="s">
        <v>64</v>
      </c>
      <c r="E4825" t="s">
        <v>89</v>
      </c>
      <c r="F4825">
        <v>3</v>
      </c>
      <c r="G4825">
        <v>4</v>
      </c>
      <c r="H4825" t="s">
        <v>23</v>
      </c>
      <c r="I4825" t="s">
        <v>24</v>
      </c>
      <c r="J4825">
        <v>22.304109589041001</v>
      </c>
      <c r="L4825">
        <v>16.270999999999901</v>
      </c>
      <c r="M4825">
        <v>16.765999999999998</v>
      </c>
      <c r="N4825">
        <v>20.326000000000001</v>
      </c>
      <c r="O4825">
        <v>1.78</v>
      </c>
    </row>
    <row r="4826" spans="1:15">
      <c r="A4826" t="s">
        <v>292</v>
      </c>
      <c r="B4826">
        <v>2024</v>
      </c>
      <c r="C4826" s="9">
        <v>45326</v>
      </c>
      <c r="D4826" t="s">
        <v>64</v>
      </c>
      <c r="E4826" t="s">
        <v>89</v>
      </c>
      <c r="F4826">
        <v>3</v>
      </c>
      <c r="G4826">
        <v>5</v>
      </c>
      <c r="H4826" t="s">
        <v>36</v>
      </c>
      <c r="I4826" t="s">
        <v>37</v>
      </c>
      <c r="J4826">
        <v>23.035616438356101</v>
      </c>
      <c r="L4826">
        <v>21.507999999999999</v>
      </c>
      <c r="M4826">
        <v>20.753999999999898</v>
      </c>
      <c r="N4826">
        <v>23.943999999999999</v>
      </c>
      <c r="O4826">
        <v>1.595</v>
      </c>
    </row>
    <row r="4827" spans="1:15">
      <c r="A4827" t="s">
        <v>292</v>
      </c>
      <c r="B4827">
        <v>2024</v>
      </c>
      <c r="C4827" s="9">
        <v>45326</v>
      </c>
      <c r="D4827" t="s">
        <v>64</v>
      </c>
      <c r="E4827" t="s">
        <v>89</v>
      </c>
      <c r="F4827">
        <v>4</v>
      </c>
      <c r="G4827">
        <v>1</v>
      </c>
      <c r="H4827" t="s">
        <v>193</v>
      </c>
      <c r="I4827" t="s">
        <v>50</v>
      </c>
      <c r="J4827">
        <v>36.106849315068402</v>
      </c>
      <c r="L4827">
        <v>30.829000000000001</v>
      </c>
      <c r="M4827">
        <v>30.944999999999901</v>
      </c>
      <c r="N4827">
        <v>32.320999999999998</v>
      </c>
      <c r="O4827">
        <v>0.68799999999999994</v>
      </c>
    </row>
    <row r="4828" spans="1:15">
      <c r="A4828" t="s">
        <v>292</v>
      </c>
      <c r="B4828">
        <v>2024</v>
      </c>
      <c r="C4828" s="9">
        <v>45326</v>
      </c>
      <c r="D4828" t="s">
        <v>64</v>
      </c>
      <c r="E4828" t="s">
        <v>89</v>
      </c>
      <c r="F4828">
        <v>4</v>
      </c>
      <c r="G4828">
        <v>2</v>
      </c>
      <c r="H4828" t="s">
        <v>104</v>
      </c>
      <c r="I4828" t="s">
        <v>100</v>
      </c>
      <c r="J4828">
        <v>31.4684931506849</v>
      </c>
      <c r="L4828">
        <v>31.974</v>
      </c>
      <c r="M4828">
        <v>31.957999999999998</v>
      </c>
      <c r="N4828">
        <v>33.353999999999999</v>
      </c>
      <c r="O4828">
        <v>0.69799999999999995</v>
      </c>
    </row>
    <row r="4829" spans="1:15">
      <c r="A4829" t="s">
        <v>292</v>
      </c>
      <c r="B4829">
        <v>2024</v>
      </c>
      <c r="C4829" s="9">
        <v>45326</v>
      </c>
      <c r="D4829" t="s">
        <v>64</v>
      </c>
      <c r="E4829" t="s">
        <v>89</v>
      </c>
      <c r="F4829">
        <v>4</v>
      </c>
      <c r="G4829">
        <v>3</v>
      </c>
      <c r="H4829" t="s">
        <v>8290</v>
      </c>
      <c r="I4829" t="s">
        <v>40</v>
      </c>
      <c r="J4829">
        <v>25.512328767123201</v>
      </c>
      <c r="L4829">
        <v>9</v>
      </c>
      <c r="M4829">
        <v>18.864999999999998</v>
      </c>
      <c r="N4829">
        <v>27.821000000000002</v>
      </c>
      <c r="O4829">
        <v>4.4779999999999998</v>
      </c>
    </row>
    <row r="4830" spans="1:15">
      <c r="A4830" t="s">
        <v>292</v>
      </c>
      <c r="B4830">
        <v>2024</v>
      </c>
      <c r="C4830" s="9">
        <v>45326</v>
      </c>
      <c r="D4830" t="s">
        <v>64</v>
      </c>
      <c r="E4830" t="s">
        <v>89</v>
      </c>
      <c r="F4830">
        <v>4</v>
      </c>
      <c r="G4830">
        <v>4</v>
      </c>
      <c r="H4830" t="s">
        <v>29</v>
      </c>
      <c r="I4830" t="s">
        <v>166</v>
      </c>
      <c r="J4830">
        <v>27.9506849315068</v>
      </c>
      <c r="L4830">
        <v>24.852</v>
      </c>
      <c r="M4830">
        <v>24.686</v>
      </c>
      <c r="N4830">
        <v>27.11</v>
      </c>
      <c r="O4830">
        <v>1.212</v>
      </c>
    </row>
    <row r="4831" spans="1:15">
      <c r="A4831" t="s">
        <v>292</v>
      </c>
      <c r="B4831">
        <v>2024</v>
      </c>
      <c r="C4831" s="9">
        <v>45326</v>
      </c>
      <c r="D4831" t="s">
        <v>64</v>
      </c>
      <c r="E4831" t="s">
        <v>89</v>
      </c>
      <c r="F4831">
        <v>4</v>
      </c>
      <c r="G4831">
        <v>5</v>
      </c>
      <c r="H4831" t="s">
        <v>55</v>
      </c>
      <c r="I4831" t="s">
        <v>56</v>
      </c>
      <c r="J4831">
        <v>24.065753424657501</v>
      </c>
      <c r="L4831">
        <v>17.497</v>
      </c>
      <c r="M4831">
        <v>17.247</v>
      </c>
      <c r="N4831">
        <v>20.701000000000001</v>
      </c>
      <c r="O4831">
        <v>1.7270000000000001</v>
      </c>
    </row>
    <row r="4832" spans="1:15">
      <c r="A4832" t="s">
        <v>292</v>
      </c>
      <c r="B4832">
        <v>2024</v>
      </c>
      <c r="C4832" s="9">
        <v>45326</v>
      </c>
      <c r="D4832" t="s">
        <v>64</v>
      </c>
      <c r="E4832" t="s">
        <v>89</v>
      </c>
      <c r="F4832">
        <v>5</v>
      </c>
      <c r="G4832">
        <v>1</v>
      </c>
      <c r="H4832" t="s">
        <v>27</v>
      </c>
      <c r="I4832" t="s">
        <v>28</v>
      </c>
      <c r="J4832">
        <v>28.134246575342399</v>
      </c>
      <c r="L4832">
        <v>27.513999999999999</v>
      </c>
      <c r="M4832">
        <v>27.884</v>
      </c>
      <c r="N4832">
        <v>29.916</v>
      </c>
      <c r="O4832">
        <v>1.016</v>
      </c>
    </row>
    <row r="4833" spans="1:15">
      <c r="A4833" t="s">
        <v>292</v>
      </c>
      <c r="B4833">
        <v>2024</v>
      </c>
      <c r="C4833" s="9">
        <v>45326</v>
      </c>
      <c r="D4833" t="s">
        <v>64</v>
      </c>
      <c r="E4833" t="s">
        <v>89</v>
      </c>
      <c r="F4833">
        <v>5</v>
      </c>
      <c r="G4833">
        <v>2</v>
      </c>
      <c r="H4833" t="s">
        <v>105</v>
      </c>
      <c r="I4833" t="s">
        <v>30</v>
      </c>
      <c r="J4833">
        <v>31.153424657534199</v>
      </c>
      <c r="L4833">
        <v>27.841999999999999</v>
      </c>
      <c r="M4833">
        <v>28.087</v>
      </c>
      <c r="N4833">
        <v>30.736999999999998</v>
      </c>
      <c r="O4833">
        <v>1.325</v>
      </c>
    </row>
    <row r="4834" spans="1:15">
      <c r="A4834" t="s">
        <v>292</v>
      </c>
      <c r="B4834">
        <v>2024</v>
      </c>
      <c r="C4834" s="9">
        <v>45326</v>
      </c>
      <c r="D4834" t="s">
        <v>64</v>
      </c>
      <c r="E4834" t="s">
        <v>89</v>
      </c>
      <c r="F4834">
        <v>5</v>
      </c>
      <c r="G4834">
        <v>3</v>
      </c>
      <c r="H4834" t="s">
        <v>181</v>
      </c>
      <c r="I4834" t="s">
        <v>473</v>
      </c>
      <c r="J4834">
        <v>23.441095890410899</v>
      </c>
      <c r="L4834">
        <v>27.727999999999899</v>
      </c>
      <c r="M4834">
        <v>27.724999999999898</v>
      </c>
      <c r="N4834">
        <v>30.126999999999999</v>
      </c>
      <c r="O4834">
        <v>1.2010000000000001</v>
      </c>
    </row>
    <row r="4835" spans="1:15">
      <c r="A4835" t="s">
        <v>292</v>
      </c>
      <c r="B4835">
        <v>2024</v>
      </c>
      <c r="C4835" s="9">
        <v>45326</v>
      </c>
      <c r="D4835" t="s">
        <v>64</v>
      </c>
      <c r="E4835" t="s">
        <v>89</v>
      </c>
      <c r="F4835">
        <v>5</v>
      </c>
      <c r="G4835">
        <v>4</v>
      </c>
      <c r="H4835" t="s">
        <v>1234</v>
      </c>
      <c r="I4835" t="s">
        <v>252</v>
      </c>
      <c r="J4835">
        <v>22.183561643835599</v>
      </c>
      <c r="L4835">
        <v>9</v>
      </c>
      <c r="M4835">
        <v>17.361999999999998</v>
      </c>
      <c r="N4835">
        <v>26.03</v>
      </c>
      <c r="O4835">
        <v>4.3339999999999996</v>
      </c>
    </row>
    <row r="4836" spans="1:15">
      <c r="A4836" t="s">
        <v>292</v>
      </c>
      <c r="B4836">
        <v>2024</v>
      </c>
      <c r="C4836" s="9">
        <v>45326</v>
      </c>
      <c r="D4836" t="s">
        <v>64</v>
      </c>
      <c r="E4836" t="s">
        <v>89</v>
      </c>
      <c r="F4836">
        <v>5</v>
      </c>
      <c r="G4836">
        <v>5</v>
      </c>
      <c r="H4836" t="s">
        <v>113</v>
      </c>
      <c r="I4836" t="s">
        <v>114</v>
      </c>
      <c r="J4836">
        <v>28.986301369863</v>
      </c>
      <c r="L4836">
        <v>28.384999999999899</v>
      </c>
      <c r="M4836">
        <v>28.139999999999901</v>
      </c>
      <c r="N4836">
        <v>29.765999999999998</v>
      </c>
      <c r="O4836">
        <v>0.81299999999999994</v>
      </c>
    </row>
    <row r="4837" spans="1:15">
      <c r="A4837" t="s">
        <v>292</v>
      </c>
      <c r="B4837">
        <v>2024</v>
      </c>
      <c r="C4837" s="9">
        <v>45326</v>
      </c>
      <c r="D4837" t="s">
        <v>64</v>
      </c>
      <c r="E4837" t="s">
        <v>89</v>
      </c>
      <c r="F4837">
        <v>6</v>
      </c>
      <c r="G4837">
        <v>1</v>
      </c>
      <c r="H4837" t="s">
        <v>465</v>
      </c>
      <c r="I4837" t="s">
        <v>166</v>
      </c>
      <c r="J4837">
        <v>24.542465753424601</v>
      </c>
      <c r="L4837">
        <v>29.061999999999902</v>
      </c>
      <c r="M4837">
        <v>29.788</v>
      </c>
      <c r="N4837">
        <v>33.332000000000001</v>
      </c>
      <c r="O4837">
        <v>1.772</v>
      </c>
    </row>
    <row r="4838" spans="1:15">
      <c r="A4838" t="s">
        <v>292</v>
      </c>
      <c r="B4838">
        <v>2024</v>
      </c>
      <c r="C4838" s="9">
        <v>45326</v>
      </c>
      <c r="D4838" t="s">
        <v>64</v>
      </c>
      <c r="E4838" t="s">
        <v>89</v>
      </c>
      <c r="F4838">
        <v>6</v>
      </c>
      <c r="G4838">
        <v>2</v>
      </c>
      <c r="H4838" t="s">
        <v>199</v>
      </c>
      <c r="I4838" t="s">
        <v>44</v>
      </c>
      <c r="J4838">
        <v>28.564383561643801</v>
      </c>
      <c r="L4838">
        <v>26.17</v>
      </c>
      <c r="M4838">
        <v>26.712</v>
      </c>
      <c r="N4838">
        <v>30.896000000000001</v>
      </c>
      <c r="O4838">
        <v>2.0920000000000001</v>
      </c>
    </row>
    <row r="4839" spans="1:15">
      <c r="A4839" t="s">
        <v>292</v>
      </c>
      <c r="B4839">
        <v>2024</v>
      </c>
      <c r="C4839" s="9">
        <v>45326</v>
      </c>
      <c r="D4839" t="s">
        <v>64</v>
      </c>
      <c r="E4839" t="s">
        <v>89</v>
      </c>
      <c r="F4839">
        <v>6</v>
      </c>
      <c r="G4839">
        <v>3</v>
      </c>
      <c r="H4839" t="s">
        <v>41</v>
      </c>
      <c r="I4839" t="s">
        <v>42</v>
      </c>
      <c r="J4839">
        <v>23.364383561643798</v>
      </c>
      <c r="L4839">
        <v>9</v>
      </c>
      <c r="M4839">
        <v>18.172000000000001</v>
      </c>
      <c r="N4839">
        <v>27.05</v>
      </c>
      <c r="O4839">
        <v>4.4390000000000001</v>
      </c>
    </row>
    <row r="4840" spans="1:15">
      <c r="A4840" t="s">
        <v>292</v>
      </c>
      <c r="B4840">
        <v>2024</v>
      </c>
      <c r="C4840" s="9">
        <v>45326</v>
      </c>
      <c r="D4840" t="s">
        <v>64</v>
      </c>
      <c r="E4840" t="s">
        <v>89</v>
      </c>
      <c r="F4840">
        <v>6</v>
      </c>
      <c r="G4840">
        <v>4</v>
      </c>
      <c r="H4840" t="s">
        <v>149</v>
      </c>
      <c r="I4840" t="s">
        <v>150</v>
      </c>
      <c r="J4840">
        <v>24.569863013698601</v>
      </c>
      <c r="L4840">
        <v>17.911000000000001</v>
      </c>
      <c r="M4840">
        <v>18.466999999999999</v>
      </c>
      <c r="N4840">
        <v>21.945</v>
      </c>
      <c r="O4840">
        <v>1.7390000000000001</v>
      </c>
    </row>
    <row r="4841" spans="1:15">
      <c r="A4841" t="s">
        <v>292</v>
      </c>
      <c r="B4841">
        <v>2024</v>
      </c>
      <c r="C4841" s="9">
        <v>45326</v>
      </c>
      <c r="D4841" t="s">
        <v>64</v>
      </c>
      <c r="E4841" t="s">
        <v>89</v>
      </c>
      <c r="F4841">
        <v>6</v>
      </c>
      <c r="G4841">
        <v>5</v>
      </c>
      <c r="H4841" t="s">
        <v>229</v>
      </c>
      <c r="I4841" t="s">
        <v>209</v>
      </c>
      <c r="J4841">
        <v>25.131506849314999</v>
      </c>
      <c r="L4841">
        <v>15.503</v>
      </c>
      <c r="M4841">
        <v>16.038999999999898</v>
      </c>
      <c r="N4841">
        <v>20.620999999999999</v>
      </c>
      <c r="O4841">
        <v>2.2909999999999999</v>
      </c>
    </row>
    <row r="4842" spans="1:15">
      <c r="A4842" t="s">
        <v>292</v>
      </c>
      <c r="B4842">
        <v>2024</v>
      </c>
      <c r="C4842" s="9">
        <v>45326</v>
      </c>
      <c r="D4842" t="s">
        <v>64</v>
      </c>
      <c r="E4842" t="s">
        <v>89</v>
      </c>
      <c r="F4842">
        <v>6</v>
      </c>
      <c r="G4842">
        <v>6</v>
      </c>
      <c r="H4842" t="s">
        <v>169</v>
      </c>
      <c r="I4842" t="s">
        <v>80</v>
      </c>
      <c r="J4842">
        <v>33.613698630136902</v>
      </c>
      <c r="L4842">
        <v>22.361999999999998</v>
      </c>
      <c r="M4842">
        <v>22.146000000000001</v>
      </c>
      <c r="N4842">
        <v>23.712</v>
      </c>
      <c r="O4842">
        <v>0.78300000000000003</v>
      </c>
    </row>
    <row r="4843" spans="1:15">
      <c r="A4843" t="s">
        <v>292</v>
      </c>
      <c r="B4843">
        <v>2024</v>
      </c>
      <c r="C4843" s="9">
        <v>45326</v>
      </c>
      <c r="D4843" t="s">
        <v>64</v>
      </c>
      <c r="E4843" t="s">
        <v>89</v>
      </c>
      <c r="F4843">
        <v>7</v>
      </c>
      <c r="G4843">
        <v>1</v>
      </c>
      <c r="H4843" t="s">
        <v>110</v>
      </c>
      <c r="I4843" t="s">
        <v>111</v>
      </c>
      <c r="J4843">
        <v>26.802739726027301</v>
      </c>
      <c r="L4843">
        <v>30.393000000000001</v>
      </c>
      <c r="M4843">
        <v>30.475999999999999</v>
      </c>
      <c r="N4843">
        <v>31.923999999999999</v>
      </c>
      <c r="O4843">
        <v>0.72399999999999998</v>
      </c>
    </row>
    <row r="4844" spans="1:15">
      <c r="A4844" t="s">
        <v>292</v>
      </c>
      <c r="B4844">
        <v>2024</v>
      </c>
      <c r="C4844" s="9">
        <v>45326</v>
      </c>
      <c r="D4844" t="s">
        <v>64</v>
      </c>
      <c r="E4844" t="s">
        <v>89</v>
      </c>
      <c r="F4844">
        <v>7</v>
      </c>
      <c r="G4844">
        <v>2</v>
      </c>
      <c r="H4844" t="s">
        <v>165</v>
      </c>
      <c r="I4844" t="s">
        <v>44</v>
      </c>
      <c r="J4844">
        <v>34.095890410958901</v>
      </c>
      <c r="L4844">
        <v>24.861999999999998</v>
      </c>
      <c r="M4844">
        <v>25.082999999999998</v>
      </c>
      <c r="N4844">
        <v>27.245000000000001</v>
      </c>
      <c r="O4844">
        <v>1.081</v>
      </c>
    </row>
    <row r="4845" spans="1:15">
      <c r="A4845" t="s">
        <v>292</v>
      </c>
      <c r="B4845">
        <v>2024</v>
      </c>
      <c r="C4845" s="9">
        <v>45326</v>
      </c>
      <c r="D4845" t="s">
        <v>64</v>
      </c>
      <c r="E4845" t="s">
        <v>89</v>
      </c>
      <c r="F4845">
        <v>7</v>
      </c>
      <c r="G4845">
        <v>3</v>
      </c>
      <c r="H4845" t="s">
        <v>146</v>
      </c>
      <c r="I4845" t="s">
        <v>54</v>
      </c>
      <c r="J4845">
        <v>29.649315068493099</v>
      </c>
      <c r="L4845">
        <v>20.596</v>
      </c>
      <c r="M4845">
        <v>20.887</v>
      </c>
      <c r="N4845">
        <v>23.056999999999999</v>
      </c>
      <c r="O4845">
        <v>1.085</v>
      </c>
    </row>
    <row r="4846" spans="1:15">
      <c r="A4846" t="s">
        <v>292</v>
      </c>
      <c r="B4846">
        <v>2024</v>
      </c>
      <c r="C4846" s="9">
        <v>45326</v>
      </c>
      <c r="D4846" t="s">
        <v>64</v>
      </c>
      <c r="E4846" t="s">
        <v>89</v>
      </c>
      <c r="F4846">
        <v>7</v>
      </c>
      <c r="G4846">
        <v>4</v>
      </c>
      <c r="H4846" t="s">
        <v>134</v>
      </c>
      <c r="I4846" t="s">
        <v>33</v>
      </c>
      <c r="J4846">
        <v>27.435616438356099</v>
      </c>
      <c r="L4846">
        <v>27.498999999999999</v>
      </c>
      <c r="M4846">
        <v>27.195</v>
      </c>
      <c r="N4846">
        <v>29.274999999999999</v>
      </c>
      <c r="O4846">
        <v>1.04</v>
      </c>
    </row>
    <row r="4847" spans="1:15">
      <c r="A4847" t="s">
        <v>292</v>
      </c>
      <c r="B4847">
        <v>2024</v>
      </c>
      <c r="C4847" s="9">
        <v>45326</v>
      </c>
      <c r="D4847" t="s">
        <v>64</v>
      </c>
      <c r="E4847" t="s">
        <v>89</v>
      </c>
      <c r="F4847">
        <v>7</v>
      </c>
      <c r="G4847">
        <v>5</v>
      </c>
      <c r="H4847" t="s">
        <v>1172</v>
      </c>
      <c r="I4847" t="s">
        <v>150</v>
      </c>
      <c r="J4847">
        <v>22.704109589041</v>
      </c>
      <c r="L4847">
        <v>9</v>
      </c>
      <c r="M4847">
        <v>10.807</v>
      </c>
      <c r="N4847">
        <v>20.483000000000001</v>
      </c>
      <c r="O4847">
        <v>4.8380000000000001</v>
      </c>
    </row>
    <row r="4848" spans="1:15">
      <c r="A4848" t="s">
        <v>292</v>
      </c>
      <c r="B4848">
        <v>2024</v>
      </c>
      <c r="C4848" s="9">
        <v>45326</v>
      </c>
      <c r="D4848" t="s">
        <v>64</v>
      </c>
      <c r="E4848" t="s">
        <v>89</v>
      </c>
      <c r="F4848">
        <v>7</v>
      </c>
      <c r="G4848">
        <v>6</v>
      </c>
      <c r="H4848" t="s">
        <v>1164</v>
      </c>
      <c r="I4848" t="s">
        <v>28</v>
      </c>
      <c r="J4848">
        <v>20.172602739725999</v>
      </c>
      <c r="L4848">
        <v>9</v>
      </c>
      <c r="M4848">
        <v>3.8699999999999899</v>
      </c>
      <c r="N4848">
        <v>15.37</v>
      </c>
      <c r="O4848">
        <v>5.75</v>
      </c>
    </row>
    <row r="4849" spans="1:15">
      <c r="A4849" t="s">
        <v>292</v>
      </c>
      <c r="B4849">
        <v>2024</v>
      </c>
      <c r="C4849" s="9">
        <v>45326</v>
      </c>
      <c r="D4849" t="s">
        <v>64</v>
      </c>
      <c r="E4849" t="s">
        <v>115</v>
      </c>
      <c r="F4849">
        <v>1</v>
      </c>
      <c r="G4849">
        <v>1</v>
      </c>
      <c r="H4849" t="s">
        <v>36</v>
      </c>
      <c r="I4849" t="s">
        <v>37</v>
      </c>
      <c r="J4849">
        <v>23.035616438356101</v>
      </c>
      <c r="L4849">
        <v>20.753999999999898</v>
      </c>
      <c r="M4849">
        <v>22.010999999999999</v>
      </c>
      <c r="N4849">
        <v>25.065000000000001</v>
      </c>
      <c r="O4849">
        <v>1.5269999999999999</v>
      </c>
    </row>
    <row r="4850" spans="1:15">
      <c r="A4850" t="s">
        <v>292</v>
      </c>
      <c r="B4850">
        <v>2024</v>
      </c>
      <c r="C4850" s="9">
        <v>45326</v>
      </c>
      <c r="D4850" t="s">
        <v>64</v>
      </c>
      <c r="E4850" t="s">
        <v>115</v>
      </c>
      <c r="F4850">
        <v>1</v>
      </c>
      <c r="G4850">
        <v>2</v>
      </c>
      <c r="H4850" t="s">
        <v>29</v>
      </c>
      <c r="I4850" t="s">
        <v>166</v>
      </c>
      <c r="J4850">
        <v>27.9506849315068</v>
      </c>
      <c r="L4850">
        <v>24.686</v>
      </c>
      <c r="M4850">
        <v>24.974999999999898</v>
      </c>
      <c r="N4850">
        <v>27.332999999999998</v>
      </c>
      <c r="O4850">
        <v>1.179</v>
      </c>
    </row>
    <row r="4851" spans="1:15">
      <c r="A4851" t="s">
        <v>292</v>
      </c>
      <c r="B4851">
        <v>2024</v>
      </c>
      <c r="C4851" s="9">
        <v>45326</v>
      </c>
      <c r="D4851" t="s">
        <v>64</v>
      </c>
      <c r="E4851" t="s">
        <v>115</v>
      </c>
      <c r="F4851">
        <v>1</v>
      </c>
      <c r="G4851">
        <v>3</v>
      </c>
      <c r="H4851" t="s">
        <v>123</v>
      </c>
      <c r="I4851" t="s">
        <v>73</v>
      </c>
      <c r="J4851">
        <v>26.9890410958904</v>
      </c>
      <c r="L4851">
        <v>25.759</v>
      </c>
      <c r="M4851">
        <v>25.786000000000001</v>
      </c>
      <c r="N4851">
        <v>27.436</v>
      </c>
      <c r="O4851">
        <v>0.82499999999999996</v>
      </c>
    </row>
    <row r="4852" spans="1:15">
      <c r="A4852" t="s">
        <v>292</v>
      </c>
      <c r="B4852">
        <v>2024</v>
      </c>
      <c r="C4852" s="9">
        <v>45326</v>
      </c>
      <c r="D4852" t="s">
        <v>64</v>
      </c>
      <c r="E4852" t="s">
        <v>115</v>
      </c>
      <c r="F4852">
        <v>1</v>
      </c>
      <c r="G4852">
        <v>4</v>
      </c>
      <c r="H4852" t="s">
        <v>1164</v>
      </c>
      <c r="I4852" t="s">
        <v>28</v>
      </c>
      <c r="J4852">
        <v>20.172602739725999</v>
      </c>
      <c r="L4852">
        <v>3.8699999999999899</v>
      </c>
      <c r="M4852">
        <v>14.672000000000001</v>
      </c>
      <c r="N4852">
        <v>22.006</v>
      </c>
      <c r="O4852">
        <v>3.6669999999999998</v>
      </c>
    </row>
    <row r="4853" spans="1:15">
      <c r="A4853" t="s">
        <v>292</v>
      </c>
      <c r="B4853">
        <v>2024</v>
      </c>
      <c r="C4853" s="9">
        <v>45326</v>
      </c>
      <c r="D4853" t="s">
        <v>64</v>
      </c>
      <c r="E4853" t="s">
        <v>115</v>
      </c>
      <c r="F4853">
        <v>1</v>
      </c>
      <c r="G4853">
        <v>5</v>
      </c>
      <c r="H4853" t="s">
        <v>181</v>
      </c>
      <c r="I4853" t="s">
        <v>473</v>
      </c>
      <c r="J4853">
        <v>23.441095890410899</v>
      </c>
      <c r="L4853">
        <v>27.724999999999898</v>
      </c>
      <c r="M4853">
        <v>27.285</v>
      </c>
      <c r="N4853">
        <v>29.623000000000001</v>
      </c>
      <c r="O4853">
        <v>1.169</v>
      </c>
    </row>
    <row r="4854" spans="1:15">
      <c r="A4854" t="s">
        <v>292</v>
      </c>
      <c r="B4854">
        <v>2024</v>
      </c>
      <c r="C4854" s="9">
        <v>45326</v>
      </c>
      <c r="D4854" t="s">
        <v>64</v>
      </c>
      <c r="E4854" t="s">
        <v>115</v>
      </c>
      <c r="F4854">
        <v>1</v>
      </c>
      <c r="G4854">
        <v>6</v>
      </c>
      <c r="H4854" t="s">
        <v>199</v>
      </c>
      <c r="I4854" t="s">
        <v>44</v>
      </c>
      <c r="J4854">
        <v>28.564383561643801</v>
      </c>
      <c r="L4854">
        <v>26.712</v>
      </c>
      <c r="M4854">
        <v>24.998999999999999</v>
      </c>
      <c r="N4854">
        <v>28.882999999999999</v>
      </c>
      <c r="O4854">
        <v>1.9419999999999999</v>
      </c>
    </row>
    <row r="4855" spans="1:15">
      <c r="A4855" t="s">
        <v>292</v>
      </c>
      <c r="B4855">
        <v>2024</v>
      </c>
      <c r="C4855" s="9">
        <v>45326</v>
      </c>
      <c r="D4855" t="s">
        <v>64</v>
      </c>
      <c r="E4855" t="s">
        <v>115</v>
      </c>
      <c r="F4855">
        <v>2</v>
      </c>
      <c r="G4855">
        <v>1</v>
      </c>
      <c r="H4855" t="s">
        <v>55</v>
      </c>
      <c r="I4855" t="s">
        <v>56</v>
      </c>
      <c r="J4855">
        <v>24.065753424657501</v>
      </c>
      <c r="L4855">
        <v>17.247</v>
      </c>
      <c r="M4855">
        <v>18.329999999999998</v>
      </c>
      <c r="N4855">
        <v>21.65</v>
      </c>
      <c r="O4855">
        <v>1.66</v>
      </c>
    </row>
    <row r="4856" spans="1:15">
      <c r="A4856" t="s">
        <v>292</v>
      </c>
      <c r="B4856">
        <v>2024</v>
      </c>
      <c r="C4856" s="9">
        <v>45326</v>
      </c>
      <c r="D4856" t="s">
        <v>64</v>
      </c>
      <c r="E4856" t="s">
        <v>115</v>
      </c>
      <c r="F4856">
        <v>2</v>
      </c>
      <c r="G4856">
        <v>2</v>
      </c>
      <c r="H4856" t="s">
        <v>31</v>
      </c>
      <c r="I4856" t="s">
        <v>1064</v>
      </c>
      <c r="J4856">
        <v>22.2356164383561</v>
      </c>
      <c r="L4856">
        <v>21.791</v>
      </c>
      <c r="M4856">
        <v>21.792000000000002</v>
      </c>
      <c r="N4856">
        <v>24.46</v>
      </c>
      <c r="O4856">
        <v>1.3340000000000001</v>
      </c>
    </row>
    <row r="4857" spans="1:15">
      <c r="A4857" t="s">
        <v>292</v>
      </c>
      <c r="B4857">
        <v>2024</v>
      </c>
      <c r="C4857" s="9">
        <v>45326</v>
      </c>
      <c r="D4857" t="s">
        <v>64</v>
      </c>
      <c r="E4857" t="s">
        <v>115</v>
      </c>
      <c r="F4857">
        <v>2</v>
      </c>
      <c r="G4857">
        <v>3</v>
      </c>
      <c r="H4857" t="s">
        <v>1172</v>
      </c>
      <c r="I4857" t="s">
        <v>150</v>
      </c>
      <c r="J4857">
        <v>22.704109589041</v>
      </c>
      <c r="L4857">
        <v>10.807</v>
      </c>
      <c r="M4857">
        <v>12.999000000000001</v>
      </c>
      <c r="N4857">
        <v>20.285</v>
      </c>
      <c r="O4857">
        <v>3.6429999999999998</v>
      </c>
    </row>
    <row r="4858" spans="1:15">
      <c r="A4858" t="s">
        <v>292</v>
      </c>
      <c r="B4858">
        <v>2024</v>
      </c>
      <c r="C4858" s="9">
        <v>45326</v>
      </c>
      <c r="D4858" t="s">
        <v>64</v>
      </c>
      <c r="E4858" t="s">
        <v>115</v>
      </c>
      <c r="F4858">
        <v>2</v>
      </c>
      <c r="G4858">
        <v>4</v>
      </c>
      <c r="H4858" t="s">
        <v>1234</v>
      </c>
      <c r="I4858" t="s">
        <v>252</v>
      </c>
      <c r="J4858">
        <v>22.183561643835599</v>
      </c>
      <c r="L4858">
        <v>17.361999999999998</v>
      </c>
      <c r="M4858">
        <v>13.8269999999999</v>
      </c>
      <c r="N4858">
        <v>20.954999999999998</v>
      </c>
      <c r="O4858">
        <v>3.5640000000000001</v>
      </c>
    </row>
    <row r="4859" spans="1:15">
      <c r="A4859" t="s">
        <v>292</v>
      </c>
      <c r="B4859">
        <v>2024</v>
      </c>
      <c r="C4859" s="9">
        <v>45326</v>
      </c>
      <c r="D4859" t="s">
        <v>64</v>
      </c>
      <c r="E4859" t="s">
        <v>115</v>
      </c>
      <c r="F4859">
        <v>3</v>
      </c>
      <c r="G4859">
        <v>1</v>
      </c>
      <c r="H4859" t="s">
        <v>134</v>
      </c>
      <c r="I4859" t="s">
        <v>33</v>
      </c>
      <c r="J4859">
        <v>27.435616438356099</v>
      </c>
      <c r="L4859">
        <v>27.195</v>
      </c>
      <c r="M4859">
        <v>27.318000000000001</v>
      </c>
      <c r="N4859">
        <v>29.384</v>
      </c>
      <c r="O4859">
        <v>1.0329999999999999</v>
      </c>
    </row>
    <row r="4860" spans="1:15">
      <c r="A4860" t="s">
        <v>292</v>
      </c>
      <c r="B4860">
        <v>2024</v>
      </c>
      <c r="C4860" s="9">
        <v>45326</v>
      </c>
      <c r="D4860" t="s">
        <v>64</v>
      </c>
      <c r="E4860" t="s">
        <v>115</v>
      </c>
      <c r="F4860">
        <v>3</v>
      </c>
      <c r="G4860">
        <v>2</v>
      </c>
      <c r="H4860" t="s">
        <v>149</v>
      </c>
      <c r="I4860" t="s">
        <v>150</v>
      </c>
      <c r="J4860">
        <v>24.569863013698601</v>
      </c>
      <c r="L4860">
        <v>18.466999999999999</v>
      </c>
      <c r="M4860">
        <v>19.073</v>
      </c>
      <c r="N4860">
        <v>22.408999999999999</v>
      </c>
      <c r="O4860">
        <v>1.6679999999999999</v>
      </c>
    </row>
    <row r="4861" spans="1:15">
      <c r="A4861" t="s">
        <v>292</v>
      </c>
      <c r="B4861">
        <v>2024</v>
      </c>
      <c r="C4861" s="9">
        <v>45326</v>
      </c>
      <c r="D4861" t="s">
        <v>64</v>
      </c>
      <c r="E4861" t="s">
        <v>115</v>
      </c>
      <c r="F4861">
        <v>3</v>
      </c>
      <c r="G4861">
        <v>3</v>
      </c>
      <c r="H4861" t="s">
        <v>208</v>
      </c>
      <c r="I4861" t="s">
        <v>209</v>
      </c>
      <c r="J4861">
        <v>26.616438356164299</v>
      </c>
      <c r="L4861">
        <v>24.198</v>
      </c>
      <c r="M4861">
        <v>24.042999999999999</v>
      </c>
      <c r="N4861">
        <v>25.617000000000001</v>
      </c>
      <c r="O4861">
        <v>0.78700000000000003</v>
      </c>
    </row>
    <row r="4862" spans="1:15">
      <c r="A4862" t="s">
        <v>292</v>
      </c>
      <c r="B4862">
        <v>2024</v>
      </c>
      <c r="C4862" s="9">
        <v>45326</v>
      </c>
      <c r="D4862" t="s">
        <v>64</v>
      </c>
      <c r="E4862" t="s">
        <v>115</v>
      </c>
      <c r="F4862">
        <v>4</v>
      </c>
      <c r="G4862">
        <v>1</v>
      </c>
      <c r="H4862" t="s">
        <v>104</v>
      </c>
      <c r="I4862" t="s">
        <v>100</v>
      </c>
      <c r="J4862">
        <v>31.4684931506849</v>
      </c>
      <c r="L4862">
        <v>31.957999999999998</v>
      </c>
      <c r="M4862">
        <v>32.01</v>
      </c>
      <c r="N4862">
        <v>33.408000000000001</v>
      </c>
      <c r="O4862">
        <v>0.69899999999999995</v>
      </c>
    </row>
    <row r="4863" spans="1:15">
      <c r="A4863" t="s">
        <v>292</v>
      </c>
      <c r="B4863">
        <v>2024</v>
      </c>
      <c r="C4863" s="9">
        <v>45326</v>
      </c>
      <c r="D4863" t="s">
        <v>64</v>
      </c>
      <c r="E4863" t="s">
        <v>115</v>
      </c>
      <c r="F4863">
        <v>4</v>
      </c>
      <c r="G4863">
        <v>2</v>
      </c>
      <c r="H4863" t="s">
        <v>132</v>
      </c>
      <c r="I4863" t="s">
        <v>32</v>
      </c>
      <c r="J4863">
        <v>24.306849315068401</v>
      </c>
      <c r="L4863">
        <v>21.035</v>
      </c>
      <c r="M4863">
        <v>21.792999999999999</v>
      </c>
      <c r="N4863">
        <v>24.675000000000001</v>
      </c>
      <c r="O4863">
        <v>1.4410000000000001</v>
      </c>
    </row>
    <row r="4864" spans="1:15">
      <c r="A4864" t="s">
        <v>292</v>
      </c>
      <c r="B4864">
        <v>2024</v>
      </c>
      <c r="C4864" s="9">
        <v>45326</v>
      </c>
      <c r="D4864" t="s">
        <v>64</v>
      </c>
      <c r="E4864" t="s">
        <v>115</v>
      </c>
      <c r="F4864">
        <v>4</v>
      </c>
      <c r="G4864">
        <v>3</v>
      </c>
      <c r="H4864" t="s">
        <v>108</v>
      </c>
      <c r="I4864" t="s">
        <v>56</v>
      </c>
      <c r="J4864">
        <v>25.824657534246501</v>
      </c>
      <c r="L4864">
        <v>25.495999999999999</v>
      </c>
      <c r="M4864">
        <v>25.494999999999902</v>
      </c>
      <c r="N4864">
        <v>27.222999999999999</v>
      </c>
      <c r="O4864">
        <v>0.86399999999999999</v>
      </c>
    </row>
    <row r="4865" spans="1:15">
      <c r="A4865" t="s">
        <v>292</v>
      </c>
      <c r="B4865">
        <v>2024</v>
      </c>
      <c r="C4865" s="9">
        <v>45326</v>
      </c>
      <c r="D4865" t="s">
        <v>64</v>
      </c>
      <c r="E4865" t="s">
        <v>115</v>
      </c>
      <c r="F4865">
        <v>4</v>
      </c>
      <c r="G4865">
        <v>4</v>
      </c>
      <c r="H4865" t="s">
        <v>8291</v>
      </c>
      <c r="I4865" t="s">
        <v>40</v>
      </c>
      <c r="J4865">
        <v>25.309589041095801</v>
      </c>
      <c r="L4865">
        <v>16.659999999999901</v>
      </c>
      <c r="M4865">
        <v>18</v>
      </c>
      <c r="N4865">
        <v>24.681999999999999</v>
      </c>
      <c r="O4865">
        <v>3.3410000000000002</v>
      </c>
    </row>
    <row r="4866" spans="1:15">
      <c r="A4866" t="s">
        <v>292</v>
      </c>
      <c r="B4866">
        <v>2024</v>
      </c>
      <c r="C4866" s="9">
        <v>45326</v>
      </c>
      <c r="D4866" t="s">
        <v>64</v>
      </c>
      <c r="E4866" t="s">
        <v>115</v>
      </c>
      <c r="F4866">
        <v>4</v>
      </c>
      <c r="G4866">
        <v>5</v>
      </c>
      <c r="H4866" t="s">
        <v>146</v>
      </c>
      <c r="I4866" t="s">
        <v>54</v>
      </c>
      <c r="J4866">
        <v>29.649315068493099</v>
      </c>
      <c r="L4866">
        <v>20.887</v>
      </c>
      <c r="M4866">
        <v>20.770999999999901</v>
      </c>
      <c r="N4866">
        <v>22.902999999999999</v>
      </c>
      <c r="O4866">
        <v>1.0660000000000001</v>
      </c>
    </row>
    <row r="4867" spans="1:15">
      <c r="A4867" t="s">
        <v>292</v>
      </c>
      <c r="B4867">
        <v>2024</v>
      </c>
      <c r="C4867" s="9">
        <v>45326</v>
      </c>
      <c r="D4867" t="s">
        <v>64</v>
      </c>
      <c r="E4867" t="s">
        <v>115</v>
      </c>
      <c r="F4867">
        <v>4</v>
      </c>
      <c r="G4867">
        <v>6</v>
      </c>
      <c r="H4867" t="s">
        <v>229</v>
      </c>
      <c r="I4867" t="s">
        <v>209</v>
      </c>
      <c r="J4867">
        <v>25.131506849314999</v>
      </c>
      <c r="L4867">
        <v>16.038999999999898</v>
      </c>
      <c r="M4867">
        <v>15.302</v>
      </c>
      <c r="N4867">
        <v>19.597999999999999</v>
      </c>
      <c r="O4867">
        <v>2.1480000000000001</v>
      </c>
    </row>
    <row r="4868" spans="1:15">
      <c r="A4868" t="s">
        <v>292</v>
      </c>
      <c r="B4868">
        <v>2024</v>
      </c>
      <c r="C4868" s="9">
        <v>45326</v>
      </c>
      <c r="D4868" t="s">
        <v>64</v>
      </c>
      <c r="E4868" t="s">
        <v>115</v>
      </c>
      <c r="F4868">
        <v>5</v>
      </c>
      <c r="G4868">
        <v>1</v>
      </c>
      <c r="H4868" t="s">
        <v>105</v>
      </c>
      <c r="I4868" t="s">
        <v>30</v>
      </c>
      <c r="J4868">
        <v>31.153424657534199</v>
      </c>
      <c r="L4868">
        <v>28.087</v>
      </c>
      <c r="M4868">
        <v>28.585999999999999</v>
      </c>
      <c r="N4868">
        <v>31.175999999999998</v>
      </c>
      <c r="O4868">
        <v>1.2949999999999999</v>
      </c>
    </row>
    <row r="4869" spans="1:15">
      <c r="A4869" t="s">
        <v>292</v>
      </c>
      <c r="B4869">
        <v>2024</v>
      </c>
      <c r="C4869" s="9">
        <v>45326</v>
      </c>
      <c r="D4869" t="s">
        <v>64</v>
      </c>
      <c r="E4869" t="s">
        <v>115</v>
      </c>
      <c r="F4869">
        <v>5</v>
      </c>
      <c r="G4869">
        <v>2</v>
      </c>
      <c r="H4869" t="s">
        <v>98</v>
      </c>
      <c r="I4869" t="s">
        <v>42</v>
      </c>
      <c r="J4869">
        <v>25.287671232876701</v>
      </c>
      <c r="L4869">
        <v>29.706</v>
      </c>
      <c r="M4869">
        <v>29.727999999999899</v>
      </c>
      <c r="N4869">
        <v>31.187999999999999</v>
      </c>
      <c r="O4869">
        <v>0.73</v>
      </c>
    </row>
    <row r="4870" spans="1:15">
      <c r="A4870" t="s">
        <v>292</v>
      </c>
      <c r="B4870">
        <v>2024</v>
      </c>
      <c r="C4870" s="9">
        <v>45326</v>
      </c>
      <c r="D4870" t="s">
        <v>64</v>
      </c>
      <c r="E4870" t="s">
        <v>115</v>
      </c>
      <c r="F4870">
        <v>5</v>
      </c>
      <c r="G4870">
        <v>3</v>
      </c>
      <c r="H4870" t="s">
        <v>165</v>
      </c>
      <c r="I4870" t="s">
        <v>44</v>
      </c>
      <c r="J4870">
        <v>34.095890410958901</v>
      </c>
      <c r="L4870">
        <v>25.082999999999998</v>
      </c>
      <c r="M4870">
        <v>25.186</v>
      </c>
      <c r="N4870">
        <v>27.308</v>
      </c>
      <c r="O4870">
        <v>1.0609999999999999</v>
      </c>
    </row>
    <row r="4871" spans="1:15">
      <c r="A4871" t="s">
        <v>292</v>
      </c>
      <c r="B4871">
        <v>2024</v>
      </c>
      <c r="C4871" s="9">
        <v>45326</v>
      </c>
      <c r="D4871" t="s">
        <v>64</v>
      </c>
      <c r="E4871" t="s">
        <v>115</v>
      </c>
      <c r="F4871">
        <v>5</v>
      </c>
      <c r="G4871">
        <v>4</v>
      </c>
      <c r="H4871" t="s">
        <v>8290</v>
      </c>
      <c r="I4871" t="s">
        <v>40</v>
      </c>
      <c r="J4871">
        <v>25.512328767123201</v>
      </c>
      <c r="L4871">
        <v>18.864999999999998</v>
      </c>
      <c r="M4871">
        <v>19.652000000000001</v>
      </c>
      <c r="N4871">
        <v>26.347999999999999</v>
      </c>
      <c r="O4871">
        <v>3.3479999999999999</v>
      </c>
    </row>
    <row r="4872" spans="1:15">
      <c r="A4872" t="s">
        <v>292</v>
      </c>
      <c r="B4872">
        <v>2024</v>
      </c>
      <c r="C4872" s="9">
        <v>45326</v>
      </c>
      <c r="D4872" t="s">
        <v>64</v>
      </c>
      <c r="E4872" t="s">
        <v>115</v>
      </c>
      <c r="F4872">
        <v>5</v>
      </c>
      <c r="G4872">
        <v>5</v>
      </c>
      <c r="H4872" t="s">
        <v>23</v>
      </c>
      <c r="I4872" t="s">
        <v>24</v>
      </c>
      <c r="J4872">
        <v>22.304109589041001</v>
      </c>
      <c r="L4872">
        <v>16.765999999999998</v>
      </c>
      <c r="M4872">
        <v>17.123999999999999</v>
      </c>
      <c r="N4872">
        <v>20.5</v>
      </c>
      <c r="O4872">
        <v>1.6879999999999999</v>
      </c>
    </row>
    <row r="4873" spans="1:15">
      <c r="A4873" t="s">
        <v>292</v>
      </c>
      <c r="B4873">
        <v>2024</v>
      </c>
      <c r="C4873" s="9">
        <v>45326</v>
      </c>
      <c r="D4873" t="s">
        <v>64</v>
      </c>
      <c r="E4873" t="s">
        <v>115</v>
      </c>
      <c r="F4873">
        <v>5</v>
      </c>
      <c r="G4873">
        <v>6</v>
      </c>
      <c r="H4873" t="s">
        <v>169</v>
      </c>
      <c r="I4873" t="s">
        <v>80</v>
      </c>
      <c r="J4873">
        <v>33.613698630136902</v>
      </c>
      <c r="L4873">
        <v>22.146000000000001</v>
      </c>
      <c r="M4873">
        <v>21.957999999999998</v>
      </c>
      <c r="N4873">
        <v>23.518000000000001</v>
      </c>
      <c r="O4873">
        <v>0.78</v>
      </c>
    </row>
    <row r="4874" spans="1:15">
      <c r="A4874" t="s">
        <v>292</v>
      </c>
      <c r="B4874">
        <v>2024</v>
      </c>
      <c r="C4874" s="9">
        <v>45326</v>
      </c>
      <c r="D4874" t="s">
        <v>64</v>
      </c>
      <c r="E4874" t="s">
        <v>117</v>
      </c>
      <c r="F4874">
        <v>1</v>
      </c>
      <c r="G4874">
        <v>1</v>
      </c>
      <c r="H4874" t="s">
        <v>99</v>
      </c>
      <c r="I4874" t="s">
        <v>100</v>
      </c>
      <c r="J4874">
        <v>24.819178082191701</v>
      </c>
      <c r="L4874">
        <v>30.998999999999999</v>
      </c>
      <c r="M4874">
        <v>31.172999999999998</v>
      </c>
      <c r="N4874">
        <v>32.890999999999998</v>
      </c>
      <c r="O4874">
        <v>0.85899999999999999</v>
      </c>
    </row>
    <row r="4875" spans="1:15">
      <c r="A4875" t="s">
        <v>292</v>
      </c>
      <c r="B4875">
        <v>2024</v>
      </c>
      <c r="C4875" s="9">
        <v>45326</v>
      </c>
      <c r="D4875" t="s">
        <v>64</v>
      </c>
      <c r="E4875" t="s">
        <v>117</v>
      </c>
      <c r="F4875">
        <v>1</v>
      </c>
      <c r="G4875">
        <v>2</v>
      </c>
      <c r="H4875" t="s">
        <v>36</v>
      </c>
      <c r="I4875" t="s">
        <v>37</v>
      </c>
      <c r="J4875">
        <v>23.035616438356101</v>
      </c>
      <c r="L4875">
        <v>22.010999999999999</v>
      </c>
      <c r="M4875">
        <v>23.03</v>
      </c>
      <c r="N4875">
        <v>25.952000000000002</v>
      </c>
      <c r="O4875">
        <v>1.4610000000000001</v>
      </c>
    </row>
    <row r="4876" spans="1:15">
      <c r="A4876" t="s">
        <v>292</v>
      </c>
      <c r="B4876">
        <v>2024</v>
      </c>
      <c r="C4876" s="9">
        <v>45326</v>
      </c>
      <c r="D4876" t="s">
        <v>64</v>
      </c>
      <c r="E4876" t="s">
        <v>117</v>
      </c>
      <c r="F4876">
        <v>1</v>
      </c>
      <c r="G4876">
        <v>3</v>
      </c>
      <c r="H4876" t="s">
        <v>193</v>
      </c>
      <c r="I4876" t="s">
        <v>50</v>
      </c>
      <c r="J4876">
        <v>36.106849315068402</v>
      </c>
      <c r="L4876">
        <v>30.944999999999901</v>
      </c>
      <c r="M4876">
        <v>30.893999999999998</v>
      </c>
      <c r="N4876">
        <v>32.265999999999998</v>
      </c>
      <c r="O4876">
        <v>0.68600000000000005</v>
      </c>
    </row>
    <row r="4877" spans="1:15">
      <c r="A4877" t="s">
        <v>292</v>
      </c>
      <c r="B4877">
        <v>2024</v>
      </c>
      <c r="C4877" s="9">
        <v>45326</v>
      </c>
      <c r="D4877" t="s">
        <v>64</v>
      </c>
      <c r="E4877" t="s">
        <v>117</v>
      </c>
      <c r="F4877">
        <v>1</v>
      </c>
      <c r="G4877">
        <v>4</v>
      </c>
      <c r="H4877" t="s">
        <v>105</v>
      </c>
      <c r="I4877" t="s">
        <v>30</v>
      </c>
      <c r="J4877">
        <v>31.153424657534199</v>
      </c>
      <c r="L4877">
        <v>28.585999999999999</v>
      </c>
      <c r="M4877">
        <v>28.366</v>
      </c>
      <c r="N4877">
        <v>30.873999999999999</v>
      </c>
      <c r="O4877">
        <v>1.254</v>
      </c>
    </row>
    <row r="4878" spans="1:15">
      <c r="A4878" t="s">
        <v>292</v>
      </c>
      <c r="B4878">
        <v>2024</v>
      </c>
      <c r="C4878" s="9">
        <v>45326</v>
      </c>
      <c r="D4878" t="s">
        <v>64</v>
      </c>
      <c r="E4878" t="s">
        <v>117</v>
      </c>
      <c r="F4878">
        <v>1</v>
      </c>
      <c r="G4878">
        <v>5</v>
      </c>
      <c r="H4878" t="s">
        <v>55</v>
      </c>
      <c r="I4878" t="s">
        <v>56</v>
      </c>
      <c r="J4878">
        <v>24.065753424657501</v>
      </c>
      <c r="L4878">
        <v>18.329999999999998</v>
      </c>
      <c r="M4878">
        <v>18.887</v>
      </c>
      <c r="N4878">
        <v>22.042999999999999</v>
      </c>
      <c r="O4878">
        <v>1.5780000000000001</v>
      </c>
    </row>
    <row r="4879" spans="1:15">
      <c r="A4879" t="s">
        <v>292</v>
      </c>
      <c r="B4879">
        <v>2024</v>
      </c>
      <c r="C4879" s="9">
        <v>45326</v>
      </c>
      <c r="D4879" t="s">
        <v>64</v>
      </c>
      <c r="E4879" t="s">
        <v>117</v>
      </c>
      <c r="F4879">
        <v>1</v>
      </c>
      <c r="G4879">
        <v>6</v>
      </c>
      <c r="H4879" t="s">
        <v>27</v>
      </c>
      <c r="I4879" t="s">
        <v>28</v>
      </c>
      <c r="J4879">
        <v>28.134246575342399</v>
      </c>
      <c r="L4879">
        <v>27.884</v>
      </c>
      <c r="M4879">
        <v>27.454999999999998</v>
      </c>
      <c r="N4879">
        <v>29.457000000000001</v>
      </c>
      <c r="O4879">
        <v>1.0009999999999999</v>
      </c>
    </row>
    <row r="4880" spans="1:15">
      <c r="A4880" t="s">
        <v>292</v>
      </c>
      <c r="B4880">
        <v>2024</v>
      </c>
      <c r="C4880" s="9">
        <v>45326</v>
      </c>
      <c r="D4880" t="s">
        <v>64</v>
      </c>
      <c r="E4880" t="s">
        <v>117</v>
      </c>
      <c r="F4880">
        <v>2</v>
      </c>
      <c r="G4880">
        <v>1</v>
      </c>
      <c r="H4880" t="s">
        <v>167</v>
      </c>
      <c r="I4880" t="s">
        <v>30</v>
      </c>
      <c r="J4880">
        <v>24.676712328767099</v>
      </c>
      <c r="L4880">
        <v>31.626999999999999</v>
      </c>
      <c r="M4880">
        <v>32.195999999999998</v>
      </c>
      <c r="N4880">
        <v>34.880000000000003</v>
      </c>
      <c r="O4880">
        <v>1.3420000000000001</v>
      </c>
    </row>
    <row r="4881" spans="1:15">
      <c r="A4881" t="s">
        <v>292</v>
      </c>
      <c r="B4881">
        <v>2024</v>
      </c>
      <c r="C4881" s="9">
        <v>45326</v>
      </c>
      <c r="D4881" t="s">
        <v>64</v>
      </c>
      <c r="E4881" t="s">
        <v>117</v>
      </c>
      <c r="F4881">
        <v>2</v>
      </c>
      <c r="G4881">
        <v>2</v>
      </c>
      <c r="H4881" t="s">
        <v>110</v>
      </c>
      <c r="I4881" t="s">
        <v>111</v>
      </c>
      <c r="J4881">
        <v>26.802739726027301</v>
      </c>
      <c r="L4881">
        <v>30.475999999999999</v>
      </c>
      <c r="M4881">
        <v>30.594000000000001</v>
      </c>
      <c r="N4881">
        <v>32.036000000000001</v>
      </c>
      <c r="O4881">
        <v>0.72099999999999997</v>
      </c>
    </row>
    <row r="4882" spans="1:15">
      <c r="A4882" t="s">
        <v>292</v>
      </c>
      <c r="B4882">
        <v>2024</v>
      </c>
      <c r="C4882" s="9">
        <v>45326</v>
      </c>
      <c r="D4882" t="s">
        <v>64</v>
      </c>
      <c r="E4882" t="s">
        <v>117</v>
      </c>
      <c r="F4882">
        <v>2</v>
      </c>
      <c r="G4882">
        <v>3</v>
      </c>
      <c r="H4882" t="s">
        <v>465</v>
      </c>
      <c r="I4882" t="s">
        <v>166</v>
      </c>
      <c r="J4882">
        <v>24.542465753424601</v>
      </c>
      <c r="L4882">
        <v>29.788</v>
      </c>
      <c r="M4882">
        <v>29.965999999999902</v>
      </c>
      <c r="N4882">
        <v>33.299999999999997</v>
      </c>
      <c r="O4882">
        <v>1.667</v>
      </c>
    </row>
    <row r="4883" spans="1:15">
      <c r="A4883" t="s">
        <v>292</v>
      </c>
      <c r="B4883">
        <v>2024</v>
      </c>
      <c r="C4883" s="9">
        <v>45326</v>
      </c>
      <c r="D4883" t="s">
        <v>64</v>
      </c>
      <c r="E4883" t="s">
        <v>117</v>
      </c>
      <c r="F4883">
        <v>2</v>
      </c>
      <c r="G4883">
        <v>4</v>
      </c>
      <c r="H4883" t="s">
        <v>104</v>
      </c>
      <c r="I4883" t="s">
        <v>100</v>
      </c>
      <c r="J4883">
        <v>31.4684931506849</v>
      </c>
      <c r="L4883">
        <v>32.01</v>
      </c>
      <c r="M4883">
        <v>31.934999999999999</v>
      </c>
      <c r="N4883">
        <v>33.329000000000001</v>
      </c>
      <c r="O4883">
        <v>0.69699999999999995</v>
      </c>
    </row>
    <row r="4884" spans="1:15">
      <c r="A4884" t="s">
        <v>292</v>
      </c>
      <c r="B4884">
        <v>2024</v>
      </c>
      <c r="C4884" s="9">
        <v>45326</v>
      </c>
      <c r="D4884" t="s">
        <v>64</v>
      </c>
      <c r="E4884" t="s">
        <v>117</v>
      </c>
      <c r="F4884">
        <v>2</v>
      </c>
      <c r="G4884">
        <v>5</v>
      </c>
      <c r="H4884" t="s">
        <v>134</v>
      </c>
      <c r="I4884" t="s">
        <v>33</v>
      </c>
      <c r="J4884">
        <v>27.435616438356099</v>
      </c>
      <c r="L4884">
        <v>27.318000000000001</v>
      </c>
      <c r="M4884">
        <v>27.228000000000002</v>
      </c>
      <c r="N4884">
        <v>29.26</v>
      </c>
      <c r="O4884">
        <v>1.016</v>
      </c>
    </row>
    <row r="4885" spans="1:15">
      <c r="A4885" t="s">
        <v>292</v>
      </c>
      <c r="B4885">
        <v>2024</v>
      </c>
      <c r="C4885" s="9">
        <v>45326</v>
      </c>
      <c r="D4885" t="s">
        <v>64</v>
      </c>
      <c r="E4885" t="s">
        <v>117</v>
      </c>
      <c r="F4885">
        <v>2</v>
      </c>
      <c r="G4885">
        <v>6</v>
      </c>
      <c r="H4885" t="s">
        <v>141</v>
      </c>
      <c r="I4885" t="s">
        <v>93</v>
      </c>
      <c r="J4885">
        <v>28.843835616438302</v>
      </c>
      <c r="L4885">
        <v>24.716000000000001</v>
      </c>
      <c r="M4885">
        <v>24.620999999999999</v>
      </c>
      <c r="N4885">
        <v>26.045000000000002</v>
      </c>
      <c r="O4885">
        <v>0.71199999999999997</v>
      </c>
    </row>
    <row r="4886" spans="1:15">
      <c r="A4886" t="s">
        <v>292</v>
      </c>
      <c r="B4886">
        <v>2024</v>
      </c>
      <c r="C4886" s="9">
        <v>45326</v>
      </c>
      <c r="D4886" t="s">
        <v>64</v>
      </c>
      <c r="E4886" t="s">
        <v>119</v>
      </c>
      <c r="F4886">
        <v>1</v>
      </c>
      <c r="G4886">
        <v>1</v>
      </c>
      <c r="H4886" t="s">
        <v>193</v>
      </c>
      <c r="I4886" t="s">
        <v>50</v>
      </c>
      <c r="J4886">
        <v>36.106849315068402</v>
      </c>
      <c r="L4886">
        <v>30.893999999999998</v>
      </c>
      <c r="M4886">
        <v>31.078999999999901</v>
      </c>
      <c r="N4886">
        <v>32.448999999999998</v>
      </c>
      <c r="O4886">
        <v>0.68500000000000005</v>
      </c>
    </row>
    <row r="4887" spans="1:15">
      <c r="A4887" t="s">
        <v>292</v>
      </c>
      <c r="B4887">
        <v>2024</v>
      </c>
      <c r="C4887" s="9">
        <v>45326</v>
      </c>
      <c r="D4887" t="s">
        <v>64</v>
      </c>
      <c r="E4887" t="s">
        <v>119</v>
      </c>
      <c r="F4887">
        <v>1</v>
      </c>
      <c r="G4887">
        <v>2</v>
      </c>
      <c r="H4887" t="s">
        <v>167</v>
      </c>
      <c r="I4887" t="s">
        <v>30</v>
      </c>
      <c r="J4887">
        <v>24.676712328767099</v>
      </c>
      <c r="L4887">
        <v>32.195999999999998</v>
      </c>
      <c r="M4887">
        <v>32.405000000000001</v>
      </c>
      <c r="N4887">
        <v>35.000999999999998</v>
      </c>
      <c r="O4887">
        <v>1.298</v>
      </c>
    </row>
    <row r="4888" spans="1:15">
      <c r="A4888" t="s">
        <v>292</v>
      </c>
      <c r="B4888">
        <v>2024</v>
      </c>
      <c r="C4888" s="9">
        <v>45326</v>
      </c>
      <c r="D4888" t="s">
        <v>64</v>
      </c>
      <c r="E4888" t="s">
        <v>119</v>
      </c>
      <c r="F4888">
        <v>1</v>
      </c>
      <c r="G4888">
        <v>3</v>
      </c>
      <c r="H4888" t="s">
        <v>465</v>
      </c>
      <c r="I4888" t="s">
        <v>166</v>
      </c>
      <c r="J4888">
        <v>24.542465753424601</v>
      </c>
      <c r="L4888">
        <v>29.965999999999902</v>
      </c>
      <c r="M4888">
        <v>30.178000000000001</v>
      </c>
      <c r="N4888">
        <v>33.334000000000003</v>
      </c>
      <c r="O4888">
        <v>1.5780000000000001</v>
      </c>
    </row>
    <row r="4889" spans="1:15">
      <c r="A4889" t="s">
        <v>292</v>
      </c>
      <c r="B4889">
        <v>2024</v>
      </c>
      <c r="C4889" s="9">
        <v>45326</v>
      </c>
      <c r="D4889" t="s">
        <v>64</v>
      </c>
      <c r="E4889" t="s">
        <v>119</v>
      </c>
      <c r="F4889">
        <v>1</v>
      </c>
      <c r="G4889">
        <v>4</v>
      </c>
      <c r="H4889" t="s">
        <v>110</v>
      </c>
      <c r="I4889" t="s">
        <v>111</v>
      </c>
      <c r="J4889">
        <v>26.802739726027301</v>
      </c>
      <c r="L4889">
        <v>30.594000000000001</v>
      </c>
      <c r="M4889">
        <v>30.568999999999999</v>
      </c>
      <c r="N4889">
        <v>32.005000000000003</v>
      </c>
      <c r="O4889">
        <v>0.71799999999999997</v>
      </c>
    </row>
    <row r="4890" spans="1:15">
      <c r="A4890" t="s">
        <v>292</v>
      </c>
      <c r="B4890">
        <v>2024</v>
      </c>
      <c r="C4890" s="9">
        <v>45326</v>
      </c>
      <c r="D4890" t="s">
        <v>64</v>
      </c>
      <c r="E4890" t="s">
        <v>119</v>
      </c>
      <c r="F4890">
        <v>1</v>
      </c>
      <c r="G4890">
        <v>5</v>
      </c>
      <c r="H4890" t="s">
        <v>99</v>
      </c>
      <c r="I4890" t="s">
        <v>100</v>
      </c>
      <c r="J4890">
        <v>24.819178082191701</v>
      </c>
      <c r="L4890">
        <v>31.172999999999998</v>
      </c>
      <c r="M4890">
        <v>30.995000000000001</v>
      </c>
      <c r="N4890">
        <v>32.697000000000003</v>
      </c>
      <c r="O4890">
        <v>0.85099999999999998</v>
      </c>
    </row>
    <row r="4891" spans="1:15">
      <c r="A4891" t="s">
        <v>292</v>
      </c>
      <c r="B4891">
        <v>2024</v>
      </c>
      <c r="C4891" s="9">
        <v>45326</v>
      </c>
      <c r="D4891" t="s">
        <v>64</v>
      </c>
      <c r="E4891" t="s">
        <v>119</v>
      </c>
      <c r="F4891">
        <v>1</v>
      </c>
      <c r="G4891">
        <v>6</v>
      </c>
      <c r="H4891" t="s">
        <v>36</v>
      </c>
      <c r="I4891" t="s">
        <v>37</v>
      </c>
      <c r="J4891">
        <v>23.035616438356101</v>
      </c>
      <c r="L4891">
        <v>23.03</v>
      </c>
      <c r="M4891">
        <v>22.792999999999999</v>
      </c>
      <c r="N4891">
        <v>25.645</v>
      </c>
      <c r="O4891">
        <v>1.4259999999999999</v>
      </c>
    </row>
    <row r="4892" spans="1:15">
      <c r="A4892" t="s">
        <v>292</v>
      </c>
      <c r="B4892">
        <v>2024</v>
      </c>
      <c r="C4892" s="9">
        <v>45326</v>
      </c>
      <c r="D4892" t="s">
        <v>64</v>
      </c>
      <c r="E4892" t="s">
        <v>119</v>
      </c>
      <c r="F4892">
        <v>2</v>
      </c>
      <c r="G4892">
        <v>1</v>
      </c>
      <c r="H4892" t="s">
        <v>27</v>
      </c>
      <c r="I4892" t="s">
        <v>28</v>
      </c>
      <c r="J4892">
        <v>28.134246575342399</v>
      </c>
      <c r="L4892">
        <v>27.454999999999998</v>
      </c>
      <c r="M4892">
        <v>27.832000000000001</v>
      </c>
      <c r="N4892">
        <v>29.806000000000001</v>
      </c>
      <c r="O4892">
        <v>0.98699999999999999</v>
      </c>
    </row>
    <row r="4893" spans="1:15">
      <c r="A4893" t="s">
        <v>292</v>
      </c>
      <c r="B4893">
        <v>2024</v>
      </c>
      <c r="C4893" s="9">
        <v>45326</v>
      </c>
      <c r="D4893" t="s">
        <v>64</v>
      </c>
      <c r="E4893" t="s">
        <v>119</v>
      </c>
      <c r="F4893">
        <v>2</v>
      </c>
      <c r="G4893">
        <v>2</v>
      </c>
      <c r="H4893" t="s">
        <v>105</v>
      </c>
      <c r="I4893" t="s">
        <v>30</v>
      </c>
      <c r="J4893">
        <v>31.153424657534199</v>
      </c>
      <c r="L4893">
        <v>28.366</v>
      </c>
      <c r="M4893">
        <v>28.588000000000001</v>
      </c>
      <c r="N4893">
        <v>31.024000000000001</v>
      </c>
      <c r="O4893">
        <v>1.218</v>
      </c>
    </row>
    <row r="4894" spans="1:15">
      <c r="A4894" t="s">
        <v>292</v>
      </c>
      <c r="B4894">
        <v>2024</v>
      </c>
      <c r="C4894" s="9">
        <v>45326</v>
      </c>
      <c r="D4894" t="s">
        <v>64</v>
      </c>
      <c r="E4894" t="s">
        <v>119</v>
      </c>
      <c r="F4894">
        <v>2</v>
      </c>
      <c r="G4894">
        <v>3</v>
      </c>
      <c r="H4894" t="s">
        <v>141</v>
      </c>
      <c r="I4894" t="s">
        <v>93</v>
      </c>
      <c r="J4894">
        <v>28.843835616438302</v>
      </c>
      <c r="L4894">
        <v>24.620999999999999</v>
      </c>
      <c r="M4894">
        <v>24.741</v>
      </c>
      <c r="N4894">
        <v>26.158999999999999</v>
      </c>
      <c r="O4894">
        <v>0.70899999999999996</v>
      </c>
    </row>
    <row r="4895" spans="1:15">
      <c r="A4895" t="s">
        <v>292</v>
      </c>
      <c r="B4895">
        <v>2024</v>
      </c>
      <c r="C4895" s="9">
        <v>45326</v>
      </c>
      <c r="D4895" t="s">
        <v>64</v>
      </c>
      <c r="E4895" t="s">
        <v>119</v>
      </c>
      <c r="F4895">
        <v>2</v>
      </c>
      <c r="G4895">
        <v>4</v>
      </c>
      <c r="H4895" t="s">
        <v>104</v>
      </c>
      <c r="I4895" t="s">
        <v>100</v>
      </c>
      <c r="J4895">
        <v>31.4684931506849</v>
      </c>
      <c r="L4895">
        <v>31.934999999999999</v>
      </c>
      <c r="M4895">
        <v>31.79</v>
      </c>
      <c r="N4895">
        <v>33.18</v>
      </c>
      <c r="O4895">
        <v>0.69499999999999995</v>
      </c>
    </row>
    <row r="4896" spans="1:15">
      <c r="A4896" t="s">
        <v>292</v>
      </c>
      <c r="B4896">
        <v>2024</v>
      </c>
      <c r="C4896" s="9">
        <v>45326</v>
      </c>
      <c r="D4896" t="s">
        <v>64</v>
      </c>
      <c r="E4896" t="s">
        <v>119</v>
      </c>
      <c r="F4896">
        <v>2</v>
      </c>
      <c r="G4896">
        <v>5</v>
      </c>
      <c r="H4896" t="s">
        <v>134</v>
      </c>
      <c r="I4896" t="s">
        <v>33</v>
      </c>
      <c r="J4896">
        <v>27.435616438356099</v>
      </c>
      <c r="L4896">
        <v>27.228000000000002</v>
      </c>
      <c r="M4896">
        <v>27.017999999999901</v>
      </c>
      <c r="N4896">
        <v>29.015999999999998</v>
      </c>
      <c r="O4896">
        <v>0.999</v>
      </c>
    </row>
    <row r="4897" spans="1:15">
      <c r="A4897" t="s">
        <v>292</v>
      </c>
      <c r="B4897">
        <v>2024</v>
      </c>
      <c r="C4897" s="9">
        <v>45326</v>
      </c>
      <c r="D4897" t="s">
        <v>64</v>
      </c>
      <c r="E4897" t="s">
        <v>119</v>
      </c>
      <c r="F4897">
        <v>2</v>
      </c>
      <c r="G4897">
        <v>6</v>
      </c>
      <c r="H4897" t="s">
        <v>55</v>
      </c>
      <c r="I4897" t="s">
        <v>56</v>
      </c>
      <c r="J4897">
        <v>24.065753424657501</v>
      </c>
      <c r="L4897">
        <v>18.887</v>
      </c>
      <c r="M4897">
        <v>18.658000000000001</v>
      </c>
      <c r="N4897">
        <v>21.731999999999999</v>
      </c>
      <c r="O4897">
        <v>1.5369999999999999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2024-02-29T02:55:19Z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