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4e320b9ef03272/Documentos/"/>
    </mc:Choice>
  </mc:AlternateContent>
  <xr:revisionPtr revIDLastSave="0" documentId="8_{70B7CCB1-4E87-43AF-B02C-03A44839010B}" xr6:coauthVersionLast="47" xr6:coauthVersionMax="47" xr10:uidLastSave="{00000000-0000-0000-0000-000000000000}"/>
  <bookViews>
    <workbookView xWindow="-108" yWindow="-108" windowWidth="23256" windowHeight="12456" activeTab="2" xr2:uid="{C177E5F6-F211-4345-BA1B-AE6AA3FF036F}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91029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<sst xmlns="http://schemas.openxmlformats.org/spreadsheetml/2006/main" count="258" uniqueCount="80">
  <si>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</si>
  <si>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</si>
  <si>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</si>
  <si>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</si>
  <si>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</si>
  <si>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</si>
  <si>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</si>
  <si>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</si>
  <si>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</si>
  <si>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</si>
  <si>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</si>
  <si>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</si>
  <si>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</si>
  <si>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</si>
  <si>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</si>
  <si>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</si>
  <si>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</si>
  <si>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</si>
  <si>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</si>
  <si>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</si>
  <si>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</si>
  <si>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</si>
  <si>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</si>
  <si>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</si>
  <si>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</si>
  <si>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</si>
  <si>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</si>
  <si>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</si>
  <si>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</si>
  <si>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</si>
  <si>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</si>
  <si>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</si>
  <si>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</si>
  <si>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</si>
  <si>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</si>
  <si>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</si>
  <si>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</si>
  <si>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</si>
  <si>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</si>
  <si>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</si>
  <si>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</si>
  <si>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</si>
  <si>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</si>
  <si>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</si>
  <si>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</si>
  <si>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</si>
  <si>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</si>
  <si>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</si>
  <si>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</si>
  <si>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</si>
  <si>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</si>
  <si>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</si>
  <si>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</si>
  <si>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</si>
  <si>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</si>
  <si>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</si>
  <si>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</si>
  <si>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</si>
  <si>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</si>
  <si>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</si>
  <si>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</si>
  <si>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</si>
  <si>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</si>
  <si>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</si>
  <si>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</si>
  <si>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</si>
  <si>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</si>
  <si>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</si>
  <si>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</si>
  <si>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</si>
  <si>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</si>
  <si>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</si>
  <si>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</si>
  <si>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Status</t>
  </si>
  <si>
    <t>Operação</t>
  </si>
  <si>
    <t>Rótulos de Linha</t>
  </si>
  <si>
    <t>Total Geral</t>
  </si>
  <si>
    <t>Soma de Valor</t>
  </si>
  <si>
    <t>(Tudo)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</si>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</sst>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B6F54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165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2" fontId="0" fillId="0" borderId="0" xfId="0" applyNumberFormat="1"/>
  </cellXfs>
  <cellStyles count="1">
    <cellStyle name="Normal" xfId="0" builtinId="0"/>
  </cellStyles>
  <dxfs count="12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numFmt numFmtId="19" formatCode="dd/mm/yyyy"/>
    </dxf>
  </dxfs>
  <tableStyles count="1" defaultTableStyle="TableStyleMedium2" defaultPivotStyle="PivotStyleLight16">
    <tableStyle name="SlicerStyleLight2 2" pivot="0" table="0" count="10" xr9:uid="{30F2796F-3C34-4244-860C-9E1733593FD5}">
      <tableStyleElement type="wholeTable" dxfId="85"/>
      <tableStyleElement type="headerRow" dxfId="84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rgb="FFFFC0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[BRENA.xlsx]Controller!Tabela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907766562736704E-3"/>
          <c:y val="6.9418545620377387E-2"/>
          <c:w val="0.9405234079181136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7-437D-B5A7-73991FDD0A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51279"/>
        <c:axId val="872952239"/>
      </c:barChart>
      <c:catAx>
        <c:axId val="8729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952239"/>
        <c:crosses val="autoZero"/>
        <c:auto val="1"/>
        <c:lblAlgn val="ctr"/>
        <c:lblOffset val="100"/>
        <c:noMultiLvlLbl val="0"/>
      </c:catAx>
      <c:valAx>
        <c:axId val="8729522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29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[BRENA.xlsx]Controller!Tabela dinâmica2</c:name>
    <c:fmtId val="6"/>
  </c:pivotSource>
  <c:chart>
    <c:autoTitleDeleted val="1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136978095416175E-2"/>
          <c:y val="0.2549100919182512"/>
          <c:w val="0.93066426950330994"/>
          <c:h val="0.318453138467412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Controller!$B$5:$B$21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Renda Fixa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Utilidades Domésticas</c:v>
                </c:pt>
                <c:pt idx="13">
                  <c:v>Venda de ativos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Controller!$C$5:$C$21</c:f>
              <c:numCache>
                <c:formatCode>"R$"\ #,##0.00</c:formatCode>
                <c:ptCount val="16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5000</c:v>
                </c:pt>
                <c:pt idx="9">
                  <c:v>120</c:v>
                </c:pt>
                <c:pt idx="10">
                  <c:v>450</c:v>
                </c:pt>
                <c:pt idx="11">
                  <c:v>200</c:v>
                </c:pt>
                <c:pt idx="12">
                  <c:v>800</c:v>
                </c:pt>
                <c:pt idx="13">
                  <c:v>1500</c:v>
                </c:pt>
                <c:pt idx="14">
                  <c:v>400</c:v>
                </c:pt>
                <c:pt idx="1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5-4A98-92D0-28903127F1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64576832"/>
        <c:axId val="764574912"/>
      </c:barChart>
      <c:catAx>
        <c:axId val="7645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4574912"/>
        <c:crosses val="autoZero"/>
        <c:auto val="1"/>
        <c:lblAlgn val="ctr"/>
        <c:lblOffset val="100"/>
        <c:noMultiLvlLbl val="0"/>
      </c:catAx>
      <c:valAx>
        <c:axId val="764574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645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[BRENA.xlsx]Controller!Tabela dinâmica3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8907766562736704E-3"/>
          <c:y val="1.7708854468207872E-3"/>
          <c:w val="0.9405234079181136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Controller!$G$5:$G$7</c:f>
              <c:numCache>
                <c:formatCode>"R$"\ 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747-B407-9456F05FC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2951279"/>
        <c:axId val="872952239"/>
      </c:barChart>
      <c:catAx>
        <c:axId val="8729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952239"/>
        <c:crosses val="autoZero"/>
        <c:auto val="1"/>
        <c:lblAlgn val="ctr"/>
        <c:lblOffset val="100"/>
        <c:noMultiLvlLbl val="0"/>
      </c:catAx>
      <c:valAx>
        <c:axId val="8729522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729512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0</xdr:row>
      <xdr:rowOff>7620</xdr:rowOff>
    </xdr:from>
    <xdr:to>
      <xdr:col>9</xdr:col>
      <xdr:colOff>556260</xdr:colOff>
      <xdr:row>18</xdr:row>
      <xdr:rowOff>106681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DE45DAC5-E52E-9806-0AD4-94913225AFA6}"/>
            </a:ext>
          </a:extLst>
        </xdr:cNvPr>
        <xdr:cNvGrpSpPr/>
      </xdr:nvGrpSpPr>
      <xdr:grpSpPr>
        <a:xfrm>
          <a:off x="2331720" y="7620"/>
          <a:ext cx="4937760" cy="3535681"/>
          <a:chOff x="5783580" y="45720"/>
          <a:chExt cx="4937760" cy="353568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3F1F2CF7-83B5-B003-7C23-9DC1992FCF8F}"/>
              </a:ext>
            </a:extLst>
          </xdr:cNvPr>
          <xdr:cNvGrpSpPr/>
        </xdr:nvGrpSpPr>
        <xdr:grpSpPr>
          <a:xfrm>
            <a:off x="5783580" y="45720"/>
            <a:ext cx="4937760" cy="3535681"/>
            <a:chOff x="6720840" y="-13343"/>
            <a:chExt cx="4937760" cy="3389004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8FF92922-3F62-26F6-A56C-0F3AB5F55100}"/>
                </a:ext>
              </a:extLst>
            </xdr:cNvPr>
            <xdr:cNvGrpSpPr/>
          </xdr:nvGrpSpPr>
          <xdr:grpSpPr>
            <a:xfrm>
              <a:off x="6720840" y="-13343"/>
              <a:ext cx="4937760" cy="3389004"/>
              <a:chOff x="6278880" y="425289"/>
              <a:chExt cx="4846320" cy="305705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22B89296-FCEE-EEA6-F63E-BA9A9BE9C47C}"/>
                  </a:ext>
                </a:extLst>
              </xdr:cNvPr>
              <xdr:cNvSpPr/>
            </xdr:nvSpPr>
            <xdr:spPr>
              <a:xfrm>
                <a:off x="6301740" y="464820"/>
                <a:ext cx="4823460" cy="30175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EA1B19BB-51E8-CF6B-3D62-2D3284259B65}"/>
                  </a:ext>
                </a:extLst>
              </xdr:cNvPr>
              <xdr:cNvSpPr/>
            </xdr:nvSpPr>
            <xdr:spPr>
              <a:xfrm>
                <a:off x="6278880" y="425289"/>
                <a:ext cx="4846320" cy="449580"/>
              </a:xfrm>
              <a:prstGeom prst="round2SameRect">
                <a:avLst>
                  <a:gd name="adj1" fmla="val 43636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DC94EA2-4BF4-4490-A13E-8E2540F5F53F}"/>
                </a:ext>
              </a:extLst>
            </xdr:cNvPr>
            <xdr:cNvGraphicFramePr>
              <a:graphicFrameLocks/>
            </xdr:cNvGraphicFramePr>
          </xdr:nvGraphicFramePr>
          <xdr:xfrm>
            <a:off x="7018020" y="518160"/>
            <a:ext cx="4541520" cy="23393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ED65C07A-D31B-E845-CDC6-99268A6DF3F6}"/>
              </a:ext>
            </a:extLst>
          </xdr:cNvPr>
          <xdr:cNvSpPr txBox="1"/>
        </xdr:nvSpPr>
        <xdr:spPr>
          <a:xfrm>
            <a:off x="6294120" y="114300"/>
            <a:ext cx="1242060" cy="4038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Entrada</a:t>
            </a:r>
          </a:p>
        </xdr:txBody>
      </xdr:sp>
    </xdr:grpSp>
    <xdr:clientData/>
  </xdr:twoCellAnchor>
  <xdr:twoCellAnchor>
    <xdr:from>
      <xdr:col>1</xdr:col>
      <xdr:colOff>312420</xdr:colOff>
      <xdr:row>20</xdr:row>
      <xdr:rowOff>124201</xdr:rowOff>
    </xdr:from>
    <xdr:to>
      <xdr:col>20</xdr:col>
      <xdr:colOff>563880</xdr:colOff>
      <xdr:row>43</xdr:row>
      <xdr:rowOff>99064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AB42C06D-D86D-86CA-2084-CA6A3F01E540}"/>
            </a:ext>
          </a:extLst>
        </xdr:cNvPr>
        <xdr:cNvGrpSpPr/>
      </xdr:nvGrpSpPr>
      <xdr:grpSpPr>
        <a:xfrm>
          <a:off x="2148840" y="3926581"/>
          <a:ext cx="11833860" cy="4181103"/>
          <a:chOff x="2156460" y="6166147"/>
          <a:chExt cx="11833860" cy="325979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355F7287-89F0-80F0-04A4-97C0CF899B8E}"/>
              </a:ext>
            </a:extLst>
          </xdr:cNvPr>
          <xdr:cNvGrpSpPr/>
        </xdr:nvGrpSpPr>
        <xdr:grpSpPr>
          <a:xfrm>
            <a:off x="2156460" y="6166147"/>
            <a:ext cx="11833860" cy="3259794"/>
            <a:chOff x="1927860" y="6128047"/>
            <a:chExt cx="11833860" cy="3259794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0436D2A0-9D91-0AA8-6A05-F0FC32DB4D09}"/>
                </a:ext>
              </a:extLst>
            </xdr:cNvPr>
            <xdr:cNvGrpSpPr/>
          </xdr:nvGrpSpPr>
          <xdr:grpSpPr>
            <a:xfrm>
              <a:off x="1927860" y="6128047"/>
              <a:ext cx="11833860" cy="3259794"/>
              <a:chOff x="1973580" y="3580393"/>
              <a:chExt cx="11833860" cy="2462267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A0C27E91-0252-2127-C0F9-C69FADB5D8AD}"/>
                  </a:ext>
                </a:extLst>
              </xdr:cNvPr>
              <xdr:cNvSpPr/>
            </xdr:nvSpPr>
            <xdr:spPr>
              <a:xfrm>
                <a:off x="1973580" y="3787140"/>
                <a:ext cx="11833860" cy="2255520"/>
              </a:xfrm>
              <a:prstGeom prst="roundRect">
                <a:avLst/>
              </a:prstGeom>
              <a:solidFill>
                <a:schemeClr val="bg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F9F3C126-578B-4A81-755C-93B7E463CA18}"/>
                  </a:ext>
                </a:extLst>
              </xdr:cNvPr>
              <xdr:cNvSpPr/>
            </xdr:nvSpPr>
            <xdr:spPr>
              <a:xfrm>
                <a:off x="1981200" y="3580393"/>
                <a:ext cx="11818620" cy="478815"/>
              </a:xfrm>
              <a:prstGeom prst="round2SameRect">
                <a:avLst/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1CFABB1-68B9-4DF6-9E2E-042DA860B8A0}"/>
                </a:ext>
              </a:extLst>
            </xdr:cNvPr>
            <xdr:cNvGraphicFramePr>
              <a:graphicFrameLocks/>
            </xdr:cNvGraphicFramePr>
          </xdr:nvGraphicFramePr>
          <xdr:xfrm>
            <a:off x="2072640" y="7016212"/>
            <a:ext cx="11551920" cy="21564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2246FF79-1AEA-444F-925D-4FB3EF6E39A4}"/>
              </a:ext>
            </a:extLst>
          </xdr:cNvPr>
          <xdr:cNvSpPr txBox="1"/>
        </xdr:nvSpPr>
        <xdr:spPr>
          <a:xfrm>
            <a:off x="2598420" y="6377977"/>
            <a:ext cx="1120140" cy="249786"/>
          </a:xfrm>
          <a:prstGeom prst="rect">
            <a:avLst/>
          </a:prstGeom>
          <a:solidFill>
            <a:srgbClr val="FB6F54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4</xdr:col>
      <xdr:colOff>601980</xdr:colOff>
      <xdr:row>21</xdr:row>
      <xdr:rowOff>152400</xdr:rowOff>
    </xdr:from>
    <xdr:to>
      <xdr:col>5</xdr:col>
      <xdr:colOff>518160</xdr:colOff>
      <xdr:row>24</xdr:row>
      <xdr:rowOff>129540</xdr:rowOff>
    </xdr:to>
    <xdr:pic>
      <xdr:nvPicPr>
        <xdr:cNvPr id="18" name="Gráfico 17" descr="Dinheiro voador estrutura de tópicos">
          <a:extLst>
            <a:ext uri="{FF2B5EF4-FFF2-40B4-BE49-F238E27FC236}">
              <a16:creationId xmlns:a16="http://schemas.microsoft.com/office/drawing/2014/main" id="{8F73E41C-F294-C899-9AA3-C9A32F8E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67200" y="4137660"/>
          <a:ext cx="525780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416700</xdr:colOff>
      <xdr:row>0</xdr:row>
      <xdr:rowOff>20460</xdr:rowOff>
    </xdr:from>
    <xdr:to>
      <xdr:col>5</xdr:col>
      <xdr:colOff>365760</xdr:colOff>
      <xdr:row>3</xdr:row>
      <xdr:rowOff>30480</xdr:rowOff>
    </xdr:to>
    <xdr:pic>
      <xdr:nvPicPr>
        <xdr:cNvPr id="20" name="Gráfico 19" descr="Registrar estrutura de tópicos">
          <a:extLst>
            <a:ext uri="{FF2B5EF4-FFF2-40B4-BE49-F238E27FC236}">
              <a16:creationId xmlns:a16="http://schemas.microsoft.com/office/drawing/2014/main" id="{10DE85CA-6275-D27D-3EB4-0E8DC9CD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81920" y="20460"/>
          <a:ext cx="558660" cy="558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1828800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9B9870CE-D350-4388-AF09-55052D024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36620"/>
              <a:ext cx="182880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259080</xdr:colOff>
      <xdr:row>0</xdr:row>
      <xdr:rowOff>60960</xdr:rowOff>
    </xdr:from>
    <xdr:to>
      <xdr:col>18</xdr:col>
      <xdr:colOff>320040</xdr:colOff>
      <xdr:row>18</xdr:row>
      <xdr:rowOff>160021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54038C3-3FC5-4FB2-AF45-001ED14361EC}"/>
            </a:ext>
          </a:extLst>
        </xdr:cNvPr>
        <xdr:cNvGrpSpPr/>
      </xdr:nvGrpSpPr>
      <xdr:grpSpPr>
        <a:xfrm>
          <a:off x="7581900" y="60960"/>
          <a:ext cx="4937760" cy="3535681"/>
          <a:chOff x="5783580" y="45720"/>
          <a:chExt cx="4937760" cy="3535681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84C7A58-098E-A84D-7B3D-C489484D2A71}"/>
              </a:ext>
            </a:extLst>
          </xdr:cNvPr>
          <xdr:cNvGrpSpPr/>
        </xdr:nvGrpSpPr>
        <xdr:grpSpPr>
          <a:xfrm>
            <a:off x="5783580" y="45720"/>
            <a:ext cx="4937760" cy="3535681"/>
            <a:chOff x="6720840" y="-13343"/>
            <a:chExt cx="4937760" cy="3389004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497ADE89-2579-C8F4-8D5F-5BD371BE4ABB}"/>
                </a:ext>
              </a:extLst>
            </xdr:cNvPr>
            <xdr:cNvGrpSpPr/>
          </xdr:nvGrpSpPr>
          <xdr:grpSpPr>
            <a:xfrm>
              <a:off x="6720840" y="-13343"/>
              <a:ext cx="4937760" cy="3389004"/>
              <a:chOff x="6278880" y="425289"/>
              <a:chExt cx="4846320" cy="3057051"/>
            </a:xfrm>
          </xdr:grpSpPr>
          <xdr:sp macro="" textlink="">
            <xdr:nvSpPr>
              <xdr:cNvPr id="27" name="Retângulo: Cantos Arredondados 26">
                <a:extLst>
                  <a:ext uri="{FF2B5EF4-FFF2-40B4-BE49-F238E27FC236}">
                    <a16:creationId xmlns:a16="http://schemas.microsoft.com/office/drawing/2014/main" id="{C05877A6-B41D-8704-F9E3-18FA04A2F665}"/>
                  </a:ext>
                </a:extLst>
              </xdr:cNvPr>
              <xdr:cNvSpPr/>
            </xdr:nvSpPr>
            <xdr:spPr>
              <a:xfrm>
                <a:off x="6301740" y="464820"/>
                <a:ext cx="4823460" cy="301752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28" name="Retângulo: Cantos Superiores Arredondados 27">
                <a:extLst>
                  <a:ext uri="{FF2B5EF4-FFF2-40B4-BE49-F238E27FC236}">
                    <a16:creationId xmlns:a16="http://schemas.microsoft.com/office/drawing/2014/main" id="{DF2C6E8B-257A-9509-1B41-35C2CCF3138B}"/>
                  </a:ext>
                </a:extLst>
              </xdr:cNvPr>
              <xdr:cNvSpPr/>
            </xdr:nvSpPr>
            <xdr:spPr>
              <a:xfrm>
                <a:off x="6278880" y="425289"/>
                <a:ext cx="4846320" cy="449580"/>
              </a:xfrm>
              <a:prstGeom prst="round2SameRect">
                <a:avLst>
                  <a:gd name="adj1" fmla="val 43636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708BFEA9-6FEB-A238-6265-44489004EEE1}"/>
                </a:ext>
              </a:extLst>
            </xdr:cNvPr>
            <xdr:cNvGraphicFramePr>
              <a:graphicFrameLocks/>
            </xdr:cNvGraphicFramePr>
          </xdr:nvGraphicFramePr>
          <xdr:xfrm>
            <a:off x="7018020" y="518160"/>
            <a:ext cx="4541520" cy="23393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B8412E87-85ED-49EC-4D12-A7E1607EF16C}"/>
              </a:ext>
            </a:extLst>
          </xdr:cNvPr>
          <xdr:cNvSpPr txBox="1"/>
        </xdr:nvSpPr>
        <xdr:spPr>
          <a:xfrm>
            <a:off x="6294120" y="114300"/>
            <a:ext cx="1242060" cy="4038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Economiaa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 Faria" refreshedDate="45672.573811458336" createdVersion="8" refreshedVersion="8" minRefreshableVersion="3" recordCount="44" xr:uid="{38E6A923-98B4-4E40-BC63-1D0696006A81}">
  <cacheSource type="worksheet">
    <worksheetSource name="Tabela3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510428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41D7E6-6361-4FF0-93AD-1796538CA57E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4:G7" firstHeaderRow="1" firstDataRow="1" firstDataCol="1" rowPageCount="1" colPageCount="1"/>
  <pivotFields count="8">
    <pivotField numFmtId="14" showAll="0"/>
    <pivotField numFmtId="2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3AFD9-90B0-4057-AF7F-58384C10B116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21" firstHeaderRow="1" firstDataRow="1" firstDataCol="1" rowPageCount="1" colPageCount="1"/>
  <pivotFields count="8">
    <pivotField numFmtId="14" showAll="0"/>
    <pivotField numFmtId="2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6" baseItem="0" numFmtId="165"/>
  </dataFields>
  <formats count="6"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3" count="0"/>
        </references>
      </pivotArea>
    </format>
    <format dxfId="64">
      <pivotArea dataOnly="0" labelOnly="1" grandRow="1" outline="0" fieldPosition="0"/>
    </format>
    <format dxfId="65">
      <pivotArea dataOnly="0" labelOnly="1" outline="0" axis="axisValues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A2B8D96-9EAA-4E81-BFFF-BC788D313A5E}" sourceName="Mês">
  <pivotTables>
    <pivotTable tabId="2" name="Tabela dinâmica2"/>
    <pivotTable tabId="2" name="Tabela dinâmica3"/>
  </pivotTables>
  <data>
    <tabular pivotCacheId="1051042858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6AD5830-9E2E-466B-9FC6-D2821E3CF997}" cache="SegmentaçãodeDados_Mês" caption="Mês" style="SlicerStyleLight2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E0359-AD59-4995-A89E-4E62CF7F1506}" name="Tabela3" displayName="Tabela3" ref="A1:H45" insertRowShift="1" totalsRowShown="0">
  <autoFilter ref="A1:H45" xr:uid="{43BE0359-AD59-4995-A89E-4E62CF7F1506}"/>
  <tableColumns count="8">
    <tableColumn id="1" xr3:uid="{4391EE15-3725-414F-900E-3BE4261FBDFA}" name="Data" dataDxfId="123"/>
    <tableColumn id="8" xr3:uid="{1980435D-5167-4264-B8F4-8DB6C52CCD07}" name="Mês" dataDxfId="122">
      <calculatedColumnFormula>MONTH(Tabela3[[#This Row],[Data]])</calculatedColumnFormula>
    </tableColumn>
    <tableColumn id="2" xr3:uid="{98D1985B-1FB3-463C-86A3-F5963BBC9D81}" name="Tipo"/>
    <tableColumn id="3" xr3:uid="{9A7229EE-96AC-4D84-846F-60DF89B4AF5B}" name="Categoria"/>
    <tableColumn id="4" xr3:uid="{91835608-B125-4C6E-947F-06DF64659AE3}" name="Descrição"/>
    <tableColumn id="5" xr3:uid="{E4D7A79F-4E89-4A22-A553-67BDF72429CA}" name="Valor"/>
    <tableColumn id="6" xr3:uid="{B8EACDDF-D37C-4117-9922-DE9DFE01F995}" name="Operação"/>
    <tableColumn id="7" xr3:uid="{60C91E05-8445-4154-B928-FAE85227F7DC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3199-B8F5-4012-9960-BA1396ECC128}">
  <sheetPr>
    <tabColor rgb="FF00B0F0"/>
  </sheetPr>
  <dimension ref="A1:H45"/>
  <sheetViews>
    <sheetView workbookViewId="0">
      <selection activeCell="M16" sqref="M16"/>
    </sheetView>
  </sheetViews>
  <sheetFormatPr defaultRowHeight="14.4" x14ac:dyDescent="0.3"/>
  <cols>
    <col min="1" max="1" width="10.33203125" style="1" bestFit="1" customWidth="1"/>
    <col min="2" max="2" width="10.33203125" style="1" customWidth="1"/>
    <col min="4" max="4" width="10.6640625" customWidth="1"/>
    <col min="5" max="5" width="30.6640625" bestFit="1" customWidth="1"/>
    <col min="7" max="7" width="10.88671875" customWidth="1"/>
  </cols>
  <sheetData>
    <row r="1" spans="1:8" x14ac:dyDescent="0.3">
      <c r="A1" s="1" t="s">
        <v>68</v>
      </c>
      <c r="B1" s="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74</v>
      </c>
      <c r="H1" t="s">
        <v>73</v>
      </c>
    </row>
    <row r="2" spans="1:8" x14ac:dyDescent="0.3">
      <c r="A2" s="1">
        <v>45505</v>
      </c>
      <c r="B2" s="11">
        <f>MONTH(Tabela3[[#This Row],[Data]])</f>
        <v>8</v>
      </c>
      <c r="C2" t="s">
        <v>0</v>
      </c>
      <c r="D2" t="s">
        <v>1</v>
      </c>
      <c r="E2" t="s">
        <v>2</v>
      </c>
      <c r="F2">
        <v>5000</v>
      </c>
      <c r="G2" t="s">
        <v>3</v>
      </c>
      <c r="H2" t="s">
        <v>4</v>
      </c>
    </row>
    <row r="3" spans="1:8" x14ac:dyDescent="0.3">
      <c r="A3" s="1">
        <v>45505</v>
      </c>
      <c r="B3" s="11">
        <f>MONTH(Tabela3[[#This Row],[Data]])</f>
        <v>8</v>
      </c>
      <c r="C3" t="s">
        <v>5</v>
      </c>
      <c r="D3" t="s">
        <v>6</v>
      </c>
      <c r="E3" t="s">
        <v>7</v>
      </c>
      <c r="F3">
        <v>550</v>
      </c>
      <c r="G3" t="s">
        <v>8</v>
      </c>
      <c r="H3" t="s">
        <v>9</v>
      </c>
    </row>
    <row r="4" spans="1:8" x14ac:dyDescent="0.3">
      <c r="A4" s="1">
        <v>45507</v>
      </c>
      <c r="B4" s="11">
        <f>MONTH(Tabela3[[#This Row],[Data]])</f>
        <v>8</v>
      </c>
      <c r="C4" t="s">
        <v>5</v>
      </c>
      <c r="D4" t="s">
        <v>10</v>
      </c>
      <c r="E4" t="s">
        <v>11</v>
      </c>
      <c r="F4">
        <v>300</v>
      </c>
      <c r="G4" t="s">
        <v>12</v>
      </c>
      <c r="H4" t="s">
        <v>13</v>
      </c>
    </row>
    <row r="5" spans="1:8" x14ac:dyDescent="0.3">
      <c r="A5" s="1">
        <v>45509</v>
      </c>
      <c r="B5" s="11">
        <f>MONTH(Tabela3[[#This Row],[Data]])</f>
        <v>8</v>
      </c>
      <c r="C5" t="s">
        <v>5</v>
      </c>
      <c r="D5" t="s">
        <v>14</v>
      </c>
      <c r="E5" t="s">
        <v>15</v>
      </c>
      <c r="F5">
        <v>120</v>
      </c>
      <c r="G5" t="s">
        <v>12</v>
      </c>
      <c r="H5" t="s">
        <v>13</v>
      </c>
    </row>
    <row r="6" spans="1:8" x14ac:dyDescent="0.3">
      <c r="A6" s="1">
        <v>45511</v>
      </c>
      <c r="B6" s="11">
        <f>MONTH(Tabela3[[#This Row],[Data]])</f>
        <v>8</v>
      </c>
      <c r="C6" t="s">
        <v>5</v>
      </c>
      <c r="D6" t="s">
        <v>16</v>
      </c>
      <c r="E6" t="s">
        <v>17</v>
      </c>
      <c r="F6">
        <v>250</v>
      </c>
      <c r="G6" t="s">
        <v>3</v>
      </c>
      <c r="H6" t="s">
        <v>13</v>
      </c>
    </row>
    <row r="7" spans="1:8" x14ac:dyDescent="0.3">
      <c r="A7" s="1">
        <v>45514</v>
      </c>
      <c r="B7" s="11">
        <f>MONTH(Tabela3[[#This Row],[Data]])</f>
        <v>8</v>
      </c>
      <c r="C7" t="s">
        <v>5</v>
      </c>
      <c r="D7" t="s">
        <v>18</v>
      </c>
      <c r="E7" t="s">
        <v>19</v>
      </c>
      <c r="F7">
        <v>400</v>
      </c>
      <c r="G7" t="s">
        <v>8</v>
      </c>
      <c r="H7" t="s">
        <v>9</v>
      </c>
    </row>
    <row r="8" spans="1:8" x14ac:dyDescent="0.3">
      <c r="A8" s="1">
        <v>45516</v>
      </c>
      <c r="B8" s="11">
        <f>MONTH(Tabela3[[#This Row],[Data]])</f>
        <v>8</v>
      </c>
      <c r="C8" t="s">
        <v>5</v>
      </c>
      <c r="D8" t="s">
        <v>20</v>
      </c>
      <c r="E8" t="s">
        <v>21</v>
      </c>
      <c r="F8">
        <v>600</v>
      </c>
      <c r="G8" t="s">
        <v>12</v>
      </c>
      <c r="H8" t="s">
        <v>9</v>
      </c>
    </row>
    <row r="9" spans="1:8" x14ac:dyDescent="0.3">
      <c r="A9" s="1">
        <v>45519</v>
      </c>
      <c r="B9" s="11">
        <f>MONTH(Tabela3[[#This Row],[Data]])</f>
        <v>8</v>
      </c>
      <c r="C9" t="s">
        <v>0</v>
      </c>
      <c r="D9" t="s">
        <v>22</v>
      </c>
      <c r="E9" t="s">
        <v>23</v>
      </c>
      <c r="F9">
        <v>800</v>
      </c>
      <c r="G9" t="s">
        <v>3</v>
      </c>
      <c r="H9" t="s">
        <v>4</v>
      </c>
    </row>
    <row r="10" spans="1:8" x14ac:dyDescent="0.3">
      <c r="A10" s="1">
        <v>45519</v>
      </c>
      <c r="B10" s="11">
        <f>MONTH(Tabela3[[#This Row],[Data]])</f>
        <v>8</v>
      </c>
      <c r="C10" t="s">
        <v>5</v>
      </c>
      <c r="D10" t="s">
        <v>24</v>
      </c>
      <c r="E10" t="s">
        <v>25</v>
      </c>
      <c r="F10">
        <v>150</v>
      </c>
      <c r="G10" t="s">
        <v>3</v>
      </c>
      <c r="H10" t="s">
        <v>13</v>
      </c>
    </row>
    <row r="11" spans="1:8" x14ac:dyDescent="0.3">
      <c r="A11" s="1">
        <v>45522</v>
      </c>
      <c r="B11" s="11">
        <f>MONTH(Tabela3[[#This Row],[Data]])</f>
        <v>8</v>
      </c>
      <c r="C11" t="s">
        <v>5</v>
      </c>
      <c r="D11" t="s">
        <v>26</v>
      </c>
      <c r="E11" t="s">
        <v>27</v>
      </c>
      <c r="F11">
        <v>1200</v>
      </c>
      <c r="G11" t="s">
        <v>12</v>
      </c>
      <c r="H11" t="s">
        <v>9</v>
      </c>
    </row>
    <row r="12" spans="1:8" x14ac:dyDescent="0.3">
      <c r="A12" s="1">
        <v>45524</v>
      </c>
      <c r="B12" s="11">
        <f>MONTH(Tabela3[[#This Row],[Data]])</f>
        <v>8</v>
      </c>
      <c r="C12" t="s">
        <v>5</v>
      </c>
      <c r="D12" t="s">
        <v>28</v>
      </c>
      <c r="E12" t="s">
        <v>29</v>
      </c>
      <c r="F12">
        <v>450</v>
      </c>
      <c r="G12" t="s">
        <v>8</v>
      </c>
      <c r="H12" t="s">
        <v>13</v>
      </c>
    </row>
    <row r="13" spans="1:8" x14ac:dyDescent="0.3">
      <c r="A13" s="1">
        <v>45526</v>
      </c>
      <c r="B13" s="11">
        <f>MONTH(Tabela3[[#This Row],[Data]])</f>
        <v>8</v>
      </c>
      <c r="C13" t="s">
        <v>5</v>
      </c>
      <c r="D13" t="s">
        <v>30</v>
      </c>
      <c r="E13" t="s">
        <v>31</v>
      </c>
      <c r="F13">
        <v>180</v>
      </c>
      <c r="G13" t="s">
        <v>3</v>
      </c>
      <c r="H13" t="s">
        <v>9</v>
      </c>
    </row>
    <row r="14" spans="1:8" x14ac:dyDescent="0.3">
      <c r="A14" s="1">
        <v>45528</v>
      </c>
      <c r="B14" s="11">
        <f>MONTH(Tabela3[[#This Row],[Data]])</f>
        <v>8</v>
      </c>
      <c r="C14" t="s">
        <v>5</v>
      </c>
      <c r="D14" t="s">
        <v>32</v>
      </c>
      <c r="E14" t="s">
        <v>33</v>
      </c>
      <c r="F14">
        <v>80</v>
      </c>
      <c r="G14" t="s">
        <v>8</v>
      </c>
      <c r="H14" t="s">
        <v>13</v>
      </c>
    </row>
    <row r="15" spans="1:8" x14ac:dyDescent="0.3">
      <c r="A15" s="1">
        <v>45532</v>
      </c>
      <c r="B15" s="11">
        <f>MONTH(Tabela3[[#This Row],[Data]])</f>
        <v>8</v>
      </c>
      <c r="C15" t="s">
        <v>5</v>
      </c>
      <c r="D15" t="s">
        <v>34</v>
      </c>
      <c r="E15" t="s">
        <v>35</v>
      </c>
      <c r="F15">
        <v>200</v>
      </c>
      <c r="G15" t="s">
        <v>8</v>
      </c>
      <c r="H15" t="s">
        <v>13</v>
      </c>
    </row>
    <row r="16" spans="1:8" x14ac:dyDescent="0.3">
      <c r="A16" s="1">
        <v>45534</v>
      </c>
      <c r="B16" s="11">
        <f>MONTH(Tabela3[[#This Row],[Data]])</f>
        <v>8</v>
      </c>
      <c r="C16" t="s">
        <v>5</v>
      </c>
      <c r="D16" t="s">
        <v>36</v>
      </c>
      <c r="E16" t="s">
        <v>37</v>
      </c>
      <c r="F16">
        <v>750</v>
      </c>
      <c r="G16" t="s">
        <v>3</v>
      </c>
      <c r="H16" t="s">
        <v>9</v>
      </c>
    </row>
    <row r="17" spans="1:8" x14ac:dyDescent="0.3">
      <c r="A17" s="1">
        <v>45535</v>
      </c>
      <c r="B17" s="11">
        <f>MONTH(Tabela3[[#This Row],[Data]])</f>
        <v>8</v>
      </c>
      <c r="C17" t="s">
        <v>5</v>
      </c>
      <c r="D17" t="s">
        <v>38</v>
      </c>
      <c r="E17" t="s">
        <v>39</v>
      </c>
      <c r="F17">
        <v>350</v>
      </c>
      <c r="G17" t="s">
        <v>12</v>
      </c>
      <c r="H17" t="s">
        <v>13</v>
      </c>
    </row>
    <row r="18" spans="1:8" x14ac:dyDescent="0.3">
      <c r="A18" s="1">
        <v>45536</v>
      </c>
      <c r="B18" s="11">
        <f>MONTH(Tabela3[[#This Row],[Data]])</f>
        <v>9</v>
      </c>
      <c r="C18" t="s">
        <v>0</v>
      </c>
      <c r="D18" t="s">
        <v>1</v>
      </c>
      <c r="E18" t="s">
        <v>2</v>
      </c>
      <c r="F18">
        <v>5000</v>
      </c>
      <c r="G18" t="s">
        <v>3</v>
      </c>
      <c r="H18" t="s">
        <v>4</v>
      </c>
    </row>
    <row r="19" spans="1:8" x14ac:dyDescent="0.3">
      <c r="A19" s="1">
        <v>45537</v>
      </c>
      <c r="B19" s="11">
        <f>MONTH(Tabela3[[#This Row],[Data]])</f>
        <v>9</v>
      </c>
      <c r="C19" t="s">
        <v>5</v>
      </c>
      <c r="D19" t="s">
        <v>6</v>
      </c>
      <c r="E19" t="s">
        <v>40</v>
      </c>
      <c r="F19">
        <v>450</v>
      </c>
      <c r="G19" t="s">
        <v>8</v>
      </c>
      <c r="H19" t="s">
        <v>9</v>
      </c>
    </row>
    <row r="20" spans="1:8" x14ac:dyDescent="0.3">
      <c r="A20" s="1">
        <v>45540</v>
      </c>
      <c r="B20" s="11">
        <f>MONTH(Tabela3[[#This Row],[Data]])</f>
        <v>9</v>
      </c>
      <c r="C20" t="s">
        <v>5</v>
      </c>
      <c r="D20" t="s">
        <v>10</v>
      </c>
      <c r="E20" t="s">
        <v>41</v>
      </c>
      <c r="F20">
        <v>300</v>
      </c>
      <c r="G20" t="s">
        <v>8</v>
      </c>
      <c r="H20" t="s">
        <v>13</v>
      </c>
    </row>
    <row r="21" spans="1:8" x14ac:dyDescent="0.3">
      <c r="A21" s="1">
        <v>45543</v>
      </c>
      <c r="B21" s="11">
        <f>MONTH(Tabela3[[#This Row],[Data]])</f>
        <v>9</v>
      </c>
      <c r="C21" t="s">
        <v>5</v>
      </c>
      <c r="D21" t="s">
        <v>14</v>
      </c>
      <c r="E21" t="s">
        <v>42</v>
      </c>
      <c r="F21">
        <v>200</v>
      </c>
      <c r="G21" t="s">
        <v>3</v>
      </c>
      <c r="H21" t="s">
        <v>13</v>
      </c>
    </row>
    <row r="22" spans="1:8" x14ac:dyDescent="0.3">
      <c r="A22" s="1">
        <v>45546</v>
      </c>
      <c r="B22" s="11">
        <f>MONTH(Tabela3[[#This Row],[Data]])</f>
        <v>9</v>
      </c>
      <c r="C22" t="s">
        <v>5</v>
      </c>
      <c r="D22" t="s">
        <v>16</v>
      </c>
      <c r="E22" t="s">
        <v>43</v>
      </c>
      <c r="F22">
        <v>600</v>
      </c>
      <c r="G22" t="s">
        <v>8</v>
      </c>
      <c r="H22" t="s">
        <v>9</v>
      </c>
    </row>
    <row r="23" spans="1:8" x14ac:dyDescent="0.3">
      <c r="A23" s="1">
        <v>45549</v>
      </c>
      <c r="B23" s="11">
        <f>MONTH(Tabela3[[#This Row],[Data]])</f>
        <v>9</v>
      </c>
      <c r="C23" t="s">
        <v>5</v>
      </c>
      <c r="D23" t="s">
        <v>18</v>
      </c>
      <c r="E23" t="s">
        <v>44</v>
      </c>
      <c r="F23">
        <v>350</v>
      </c>
      <c r="G23" t="s">
        <v>3</v>
      </c>
      <c r="H23" t="s">
        <v>13</v>
      </c>
    </row>
    <row r="24" spans="1:8" x14ac:dyDescent="0.3">
      <c r="A24" s="1">
        <v>45552</v>
      </c>
      <c r="B24" s="11">
        <f>MONTH(Tabela3[[#This Row],[Data]])</f>
        <v>9</v>
      </c>
      <c r="C24" t="s">
        <v>5</v>
      </c>
      <c r="D24" t="s">
        <v>20</v>
      </c>
      <c r="E24" t="s">
        <v>45</v>
      </c>
      <c r="F24">
        <v>500</v>
      </c>
      <c r="G24" t="s">
        <v>12</v>
      </c>
      <c r="H24" t="s">
        <v>9</v>
      </c>
    </row>
    <row r="25" spans="1:8" x14ac:dyDescent="0.3">
      <c r="A25" s="1">
        <v>45555</v>
      </c>
      <c r="B25" s="11">
        <f>MONTH(Tabela3[[#This Row],[Data]])</f>
        <v>9</v>
      </c>
      <c r="C25" t="s">
        <v>0</v>
      </c>
      <c r="D25" t="s">
        <v>46</v>
      </c>
      <c r="E25" t="s">
        <v>47</v>
      </c>
      <c r="F25">
        <v>1200</v>
      </c>
      <c r="G25" t="s">
        <v>3</v>
      </c>
      <c r="H25" t="s">
        <v>4</v>
      </c>
    </row>
    <row r="26" spans="1:8" x14ac:dyDescent="0.3">
      <c r="A26" s="1">
        <v>45555</v>
      </c>
      <c r="B26" s="11">
        <f>MONTH(Tabela3[[#This Row],[Data]])</f>
        <v>9</v>
      </c>
      <c r="C26" t="s">
        <v>5</v>
      </c>
      <c r="D26" t="s">
        <v>24</v>
      </c>
      <c r="E26" t="s">
        <v>48</v>
      </c>
      <c r="F26">
        <v>800</v>
      </c>
      <c r="G26" t="s">
        <v>3</v>
      </c>
      <c r="H26" t="s">
        <v>13</v>
      </c>
    </row>
    <row r="27" spans="1:8" x14ac:dyDescent="0.3">
      <c r="A27" s="1">
        <v>45558</v>
      </c>
      <c r="B27" s="11">
        <f>MONTH(Tabela3[[#This Row],[Data]])</f>
        <v>9</v>
      </c>
      <c r="C27" t="s">
        <v>5</v>
      </c>
      <c r="D27" t="s">
        <v>26</v>
      </c>
      <c r="E27" t="s">
        <v>49</v>
      </c>
      <c r="F27">
        <v>1500</v>
      </c>
      <c r="G27" t="s">
        <v>12</v>
      </c>
      <c r="H27" t="s">
        <v>9</v>
      </c>
    </row>
    <row r="28" spans="1:8" x14ac:dyDescent="0.3">
      <c r="A28" s="1">
        <v>45561</v>
      </c>
      <c r="B28" s="11">
        <f>MONTH(Tabela3[[#This Row],[Data]])</f>
        <v>9</v>
      </c>
      <c r="C28" t="s">
        <v>5</v>
      </c>
      <c r="D28" t="s">
        <v>50</v>
      </c>
      <c r="E28" t="s">
        <v>51</v>
      </c>
      <c r="F28">
        <v>250</v>
      </c>
      <c r="G28" t="s">
        <v>8</v>
      </c>
      <c r="H28" t="s">
        <v>13</v>
      </c>
    </row>
    <row r="29" spans="1:8" x14ac:dyDescent="0.3">
      <c r="A29" s="1">
        <v>45564</v>
      </c>
      <c r="B29" s="11">
        <f>MONTH(Tabela3[[#This Row],[Data]])</f>
        <v>9</v>
      </c>
      <c r="C29" t="s">
        <v>5</v>
      </c>
      <c r="D29" t="s">
        <v>30</v>
      </c>
      <c r="E29" t="s">
        <v>52</v>
      </c>
      <c r="F29">
        <v>400</v>
      </c>
      <c r="G29" t="s">
        <v>12</v>
      </c>
      <c r="H29" t="s">
        <v>9</v>
      </c>
    </row>
    <row r="30" spans="1:8" x14ac:dyDescent="0.3">
      <c r="A30" s="1">
        <v>45566</v>
      </c>
      <c r="B30" s="11">
        <f>MONTH(Tabela3[[#This Row],[Data]])</f>
        <v>10</v>
      </c>
      <c r="C30" t="s">
        <v>0</v>
      </c>
      <c r="D30" t="s">
        <v>1</v>
      </c>
      <c r="E30" t="s">
        <v>2</v>
      </c>
      <c r="F30">
        <v>5000</v>
      </c>
      <c r="G30" t="s">
        <v>3</v>
      </c>
      <c r="H30" t="s">
        <v>4</v>
      </c>
    </row>
    <row r="31" spans="1:8" x14ac:dyDescent="0.3">
      <c r="A31" s="1">
        <v>45566</v>
      </c>
      <c r="B31" s="11">
        <f>MONTH(Tabela3[[#This Row],[Data]])</f>
        <v>10</v>
      </c>
      <c r="C31" t="s">
        <v>5</v>
      </c>
      <c r="D31" t="s">
        <v>6</v>
      </c>
      <c r="E31" t="s">
        <v>7</v>
      </c>
      <c r="F31">
        <v>600</v>
      </c>
      <c r="G31" t="s">
        <v>8</v>
      </c>
      <c r="H31" t="s">
        <v>9</v>
      </c>
    </row>
    <row r="32" spans="1:8" x14ac:dyDescent="0.3">
      <c r="A32" s="1">
        <v>45568</v>
      </c>
      <c r="B32" s="11">
        <f>MONTH(Tabela3[[#This Row],[Data]])</f>
        <v>10</v>
      </c>
      <c r="C32" t="s">
        <v>5</v>
      </c>
      <c r="D32" t="s">
        <v>10</v>
      </c>
      <c r="E32" t="s">
        <v>53</v>
      </c>
      <c r="F32">
        <v>200</v>
      </c>
      <c r="G32" t="s">
        <v>12</v>
      </c>
      <c r="H32" t="s">
        <v>13</v>
      </c>
    </row>
    <row r="33" spans="1:8" x14ac:dyDescent="0.3">
      <c r="A33" s="1">
        <v>45570</v>
      </c>
      <c r="B33" s="11">
        <f>MONTH(Tabela3[[#This Row],[Data]])</f>
        <v>10</v>
      </c>
      <c r="C33" t="s">
        <v>5</v>
      </c>
      <c r="D33" t="s">
        <v>14</v>
      </c>
      <c r="E33" t="s">
        <v>54</v>
      </c>
      <c r="F33">
        <v>180</v>
      </c>
      <c r="G33" t="s">
        <v>3</v>
      </c>
      <c r="H33" t="s">
        <v>13</v>
      </c>
    </row>
    <row r="34" spans="1:8" x14ac:dyDescent="0.3">
      <c r="A34" s="1">
        <v>45573</v>
      </c>
      <c r="B34" s="11">
        <f>MONTH(Tabela3[[#This Row],[Data]])</f>
        <v>10</v>
      </c>
      <c r="C34" t="s">
        <v>5</v>
      </c>
      <c r="D34" t="s">
        <v>16</v>
      </c>
      <c r="E34" t="s">
        <v>55</v>
      </c>
      <c r="F34">
        <v>120</v>
      </c>
      <c r="G34" t="s">
        <v>8</v>
      </c>
      <c r="H34" t="s">
        <v>9</v>
      </c>
    </row>
    <row r="35" spans="1:8" x14ac:dyDescent="0.3">
      <c r="A35" s="1">
        <v>45575</v>
      </c>
      <c r="B35" s="11">
        <f>MONTH(Tabela3[[#This Row],[Data]])</f>
        <v>10</v>
      </c>
      <c r="C35" t="s">
        <v>5</v>
      </c>
      <c r="D35" t="s">
        <v>18</v>
      </c>
      <c r="E35" t="s">
        <v>56</v>
      </c>
      <c r="F35">
        <v>350</v>
      </c>
      <c r="G35" t="s">
        <v>12</v>
      </c>
      <c r="H35" t="s">
        <v>9</v>
      </c>
    </row>
    <row r="36" spans="1:8" x14ac:dyDescent="0.3">
      <c r="A36" s="1">
        <v>45578</v>
      </c>
      <c r="B36" s="11">
        <f>MONTH(Tabela3[[#This Row],[Data]])</f>
        <v>10</v>
      </c>
      <c r="C36" t="s">
        <v>5</v>
      </c>
      <c r="D36" t="s">
        <v>20</v>
      </c>
      <c r="E36" t="s">
        <v>57</v>
      </c>
      <c r="F36">
        <v>400</v>
      </c>
      <c r="G36" t="s">
        <v>3</v>
      </c>
      <c r="H36" t="s">
        <v>13</v>
      </c>
    </row>
    <row r="37" spans="1:8" x14ac:dyDescent="0.3">
      <c r="A37" s="1">
        <v>45580</v>
      </c>
      <c r="B37" s="11">
        <f>MONTH(Tabela3[[#This Row],[Data]])</f>
        <v>10</v>
      </c>
      <c r="C37" t="s">
        <v>5</v>
      </c>
      <c r="D37" t="s">
        <v>24</v>
      </c>
      <c r="E37" t="s">
        <v>58</v>
      </c>
      <c r="F37">
        <v>450</v>
      </c>
      <c r="G37" t="s">
        <v>8</v>
      </c>
      <c r="H37" t="s">
        <v>13</v>
      </c>
    </row>
    <row r="38" spans="1:8" x14ac:dyDescent="0.3">
      <c r="A38" s="1">
        <v>45583</v>
      </c>
      <c r="B38" s="11">
        <f>MONTH(Tabela3[[#This Row],[Data]])</f>
        <v>10</v>
      </c>
      <c r="C38" t="s">
        <v>0</v>
      </c>
      <c r="D38" t="s">
        <v>59</v>
      </c>
      <c r="E38" t="s">
        <v>60</v>
      </c>
      <c r="F38">
        <v>1500</v>
      </c>
      <c r="G38" t="s">
        <v>3</v>
      </c>
      <c r="H38" t="s">
        <v>4</v>
      </c>
    </row>
    <row r="39" spans="1:8" x14ac:dyDescent="0.3">
      <c r="A39" s="1">
        <v>45583</v>
      </c>
      <c r="B39" s="11">
        <f>MONTH(Tabela3[[#This Row],[Data]])</f>
        <v>10</v>
      </c>
      <c r="C39" t="s">
        <v>5</v>
      </c>
      <c r="D39" t="s">
        <v>26</v>
      </c>
      <c r="E39" t="s">
        <v>61</v>
      </c>
      <c r="F39">
        <v>300</v>
      </c>
      <c r="G39" t="s">
        <v>12</v>
      </c>
      <c r="H39" t="s">
        <v>9</v>
      </c>
    </row>
    <row r="40" spans="1:8" x14ac:dyDescent="0.3">
      <c r="A40" s="1">
        <v>45585</v>
      </c>
      <c r="B40" s="11">
        <f>MONTH(Tabela3[[#This Row],[Data]])</f>
        <v>10</v>
      </c>
      <c r="C40" t="s">
        <v>5</v>
      </c>
      <c r="D40" t="s">
        <v>28</v>
      </c>
      <c r="E40" t="s">
        <v>62</v>
      </c>
      <c r="F40">
        <v>800</v>
      </c>
      <c r="G40" t="s">
        <v>3</v>
      </c>
      <c r="H40" t="s">
        <v>13</v>
      </c>
    </row>
    <row r="41" spans="1:8" x14ac:dyDescent="0.3">
      <c r="A41" s="1">
        <v>45587</v>
      </c>
      <c r="B41" s="11">
        <f>MONTH(Tabela3[[#This Row],[Data]])</f>
        <v>10</v>
      </c>
      <c r="C41" t="s">
        <v>5</v>
      </c>
      <c r="D41" t="s">
        <v>30</v>
      </c>
      <c r="E41" t="s">
        <v>63</v>
      </c>
      <c r="F41">
        <v>250</v>
      </c>
      <c r="G41" t="s">
        <v>12</v>
      </c>
      <c r="H41" t="s">
        <v>9</v>
      </c>
    </row>
    <row r="42" spans="1:8" x14ac:dyDescent="0.3">
      <c r="A42" s="1">
        <v>45589</v>
      </c>
      <c r="B42" s="11">
        <f>MONTH(Tabela3[[#This Row],[Data]])</f>
        <v>10</v>
      </c>
      <c r="C42" t="s">
        <v>5</v>
      </c>
      <c r="D42" t="s">
        <v>34</v>
      </c>
      <c r="E42" t="s">
        <v>64</v>
      </c>
      <c r="F42">
        <v>150</v>
      </c>
      <c r="G42" t="s">
        <v>8</v>
      </c>
      <c r="H42" t="s">
        <v>13</v>
      </c>
    </row>
    <row r="43" spans="1:8" x14ac:dyDescent="0.3">
      <c r="A43" s="1">
        <v>45591</v>
      </c>
      <c r="B43" s="11">
        <f>MONTH(Tabela3[[#This Row],[Data]])</f>
        <v>10</v>
      </c>
      <c r="C43" t="s">
        <v>5</v>
      </c>
      <c r="D43" t="s">
        <v>32</v>
      </c>
      <c r="E43" t="s">
        <v>65</v>
      </c>
      <c r="F43">
        <v>250</v>
      </c>
      <c r="G43" t="s">
        <v>3</v>
      </c>
      <c r="H43" t="s">
        <v>9</v>
      </c>
    </row>
    <row r="44" spans="1:8" x14ac:dyDescent="0.3">
      <c r="A44" s="1">
        <v>45595</v>
      </c>
      <c r="B44" s="11">
        <f>MONTH(Tabela3[[#This Row],[Data]])</f>
        <v>10</v>
      </c>
      <c r="C44" t="s">
        <v>5</v>
      </c>
      <c r="D44" t="s">
        <v>38</v>
      </c>
      <c r="E44" t="s">
        <v>66</v>
      </c>
      <c r="F44">
        <v>220</v>
      </c>
      <c r="G44" t="s">
        <v>3</v>
      </c>
      <c r="H44" t="s">
        <v>9</v>
      </c>
    </row>
    <row r="45" spans="1:8" x14ac:dyDescent="0.3">
      <c r="A45" s="1">
        <v>45596</v>
      </c>
      <c r="B45" s="11">
        <f>MONTH(Tabela3[[#This Row],[Data]])</f>
        <v>10</v>
      </c>
      <c r="C45" t="s">
        <v>5</v>
      </c>
      <c r="D45" t="s">
        <v>36</v>
      </c>
      <c r="E45" t="s">
        <v>67</v>
      </c>
      <c r="F45">
        <v>500</v>
      </c>
      <c r="G45" t="s">
        <v>12</v>
      </c>
      <c r="H45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F576-65A8-4A15-8B37-F2E35A8387DD}">
  <sheetPr>
    <tabColor rgb="FF00B0F0"/>
  </sheetPr>
  <dimension ref="B2:G24"/>
  <sheetViews>
    <sheetView workbookViewId="0">
      <selection activeCell="N18" sqref="N18"/>
    </sheetView>
  </sheetViews>
  <sheetFormatPr defaultRowHeight="14.4" x14ac:dyDescent="0.3"/>
  <cols>
    <col min="1" max="1" width="8.88671875" style="5"/>
    <col min="2" max="2" width="19.109375" style="5" bestFit="1" customWidth="1"/>
    <col min="3" max="3" width="12.88671875" style="5" bestFit="1" customWidth="1"/>
    <col min="4" max="5" width="8.88671875" style="5"/>
    <col min="6" max="6" width="16.77734375" style="5" bestFit="1" customWidth="1"/>
    <col min="7" max="7" width="12.88671875" style="5" bestFit="1" customWidth="1"/>
    <col min="8" max="16384" width="8.88671875" style="5"/>
  </cols>
  <sheetData>
    <row r="2" spans="2:7" x14ac:dyDescent="0.3">
      <c r="B2" s="5" t="s">
        <v>69</v>
      </c>
      <c r="C2" s="5" t="s">
        <v>78</v>
      </c>
      <c r="F2" s="2" t="s">
        <v>69</v>
      </c>
      <c r="G2" t="s">
        <v>0</v>
      </c>
    </row>
    <row r="4" spans="2:7" x14ac:dyDescent="0.3">
      <c r="B4" s="5" t="s">
        <v>75</v>
      </c>
      <c r="C4" s="5" t="s">
        <v>77</v>
      </c>
      <c r="F4" s="2" t="s">
        <v>75</v>
      </c>
      <c r="G4" t="s">
        <v>77</v>
      </c>
    </row>
    <row r="5" spans="2:7" x14ac:dyDescent="0.3">
      <c r="B5" s="6" t="s">
        <v>6</v>
      </c>
      <c r="C5" s="7">
        <v>600</v>
      </c>
      <c r="F5" s="3" t="s">
        <v>1</v>
      </c>
      <c r="G5" s="4">
        <v>5000</v>
      </c>
    </row>
    <row r="6" spans="2:7" x14ac:dyDescent="0.3">
      <c r="B6" s="6" t="s">
        <v>32</v>
      </c>
      <c r="C6" s="7">
        <v>250</v>
      </c>
      <c r="F6" s="3" t="s">
        <v>59</v>
      </c>
      <c r="G6" s="4">
        <v>1500</v>
      </c>
    </row>
    <row r="7" spans="2:7" x14ac:dyDescent="0.3">
      <c r="B7" s="6" t="s">
        <v>18</v>
      </c>
      <c r="C7" s="7">
        <v>350</v>
      </c>
      <c r="F7" s="3" t="s">
        <v>76</v>
      </c>
      <c r="G7" s="4">
        <v>6500</v>
      </c>
    </row>
    <row r="8" spans="2:7" x14ac:dyDescent="0.3">
      <c r="B8" s="6" t="s">
        <v>26</v>
      </c>
      <c r="C8" s="7">
        <v>300</v>
      </c>
      <c r="F8"/>
      <c r="G8"/>
    </row>
    <row r="9" spans="2:7" x14ac:dyDescent="0.3">
      <c r="B9" s="6" t="s">
        <v>38</v>
      </c>
      <c r="C9" s="7">
        <v>220</v>
      </c>
      <c r="F9"/>
      <c r="G9"/>
    </row>
    <row r="10" spans="2:7" x14ac:dyDescent="0.3">
      <c r="B10" s="6" t="s">
        <v>14</v>
      </c>
      <c r="C10" s="7">
        <v>180</v>
      </c>
    </row>
    <row r="11" spans="2:7" x14ac:dyDescent="0.3">
      <c r="B11" s="6" t="s">
        <v>34</v>
      </c>
      <c r="C11" s="7">
        <v>150</v>
      </c>
    </row>
    <row r="12" spans="2:7" x14ac:dyDescent="0.3">
      <c r="B12" s="6" t="s">
        <v>30</v>
      </c>
      <c r="C12" s="7">
        <v>250</v>
      </c>
    </row>
    <row r="13" spans="2:7" x14ac:dyDescent="0.3">
      <c r="B13" s="6" t="s">
        <v>1</v>
      </c>
      <c r="C13" s="7">
        <v>5000</v>
      </c>
    </row>
    <row r="14" spans="2:7" x14ac:dyDescent="0.3">
      <c r="B14" s="6" t="s">
        <v>16</v>
      </c>
      <c r="C14" s="7">
        <v>120</v>
      </c>
    </row>
    <row r="15" spans="2:7" x14ac:dyDescent="0.3">
      <c r="B15" s="6" t="s">
        <v>24</v>
      </c>
      <c r="C15" s="7">
        <v>450</v>
      </c>
    </row>
    <row r="16" spans="2:7" x14ac:dyDescent="0.3">
      <c r="B16" s="6" t="s">
        <v>10</v>
      </c>
      <c r="C16" s="7">
        <v>200</v>
      </c>
    </row>
    <row r="17" spans="2:3" x14ac:dyDescent="0.3">
      <c r="B17" s="6" t="s">
        <v>28</v>
      </c>
      <c r="C17" s="7">
        <v>800</v>
      </c>
    </row>
    <row r="18" spans="2:3" x14ac:dyDescent="0.3">
      <c r="B18" s="6" t="s">
        <v>59</v>
      </c>
      <c r="C18" s="7">
        <v>1500</v>
      </c>
    </row>
    <row r="19" spans="2:3" x14ac:dyDescent="0.3">
      <c r="B19" s="6" t="s">
        <v>20</v>
      </c>
      <c r="C19" s="7">
        <v>400</v>
      </c>
    </row>
    <row r="20" spans="2:3" x14ac:dyDescent="0.3">
      <c r="B20" s="6" t="s">
        <v>36</v>
      </c>
      <c r="C20" s="7">
        <v>500</v>
      </c>
    </row>
    <row r="21" spans="2:3" x14ac:dyDescent="0.3">
      <c r="B21" s="6" t="s">
        <v>76</v>
      </c>
      <c r="C21" s="7">
        <v>11270</v>
      </c>
    </row>
    <row r="22" spans="2:3" x14ac:dyDescent="0.3">
      <c r="B22"/>
      <c r="C22"/>
    </row>
    <row r="23" spans="2:3" x14ac:dyDescent="0.3">
      <c r="B23"/>
      <c r="C23"/>
    </row>
    <row r="24" spans="2:3" x14ac:dyDescent="0.3">
      <c r="B24"/>
      <c r="C24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E851-F55C-4FE4-BF3D-AA60E9081BAD}">
  <dimension ref="A8:U8"/>
  <sheetViews>
    <sheetView showGridLines="0" showRowColHeaders="0" tabSelected="1" topLeftCell="A4" workbookViewId="0">
      <selection activeCell="J20" sqref="J20"/>
    </sheetView>
  </sheetViews>
  <sheetFormatPr defaultColWidth="0" defaultRowHeight="14.4" x14ac:dyDescent="0.3"/>
  <cols>
    <col min="1" max="1" width="26.77734375" style="8" customWidth="1"/>
    <col min="2" max="20" width="8.88671875" style="9" customWidth="1"/>
    <col min="21" max="21" width="8.77734375" style="9" customWidth="1"/>
    <col min="22" max="16384" width="8.88671875" hidden="1"/>
  </cols>
  <sheetData>
    <row r="8" spans="5:5" ht="25.8" x14ac:dyDescent="0.5">
      <c r="E8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Faria</dc:creator>
  <cp:lastModifiedBy>Felipe Faria</cp:lastModifiedBy>
  <dcterms:created xsi:type="dcterms:W3CDTF">2025-01-15T14:18:39Z</dcterms:created>
  <dcterms:modified xsi:type="dcterms:W3CDTF">2025-01-15T19:44:30Z</dcterms:modified>
</cp:coreProperties>
</file>