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55252_corp_caixa_gov_br/Documents/Área de Trabalho/"/>
    </mc:Choice>
  </mc:AlternateContent>
  <xr:revisionPtr revIDLastSave="0" documentId="8_{72DA4C42-BC9C-44B5-ABC1-B1723DC629DD}" xr6:coauthVersionLast="47" xr6:coauthVersionMax="47" xr10:uidLastSave="{00000000-0000-0000-0000-000000000000}"/>
  <bookViews>
    <workbookView xWindow="-110" yWindow="-110" windowWidth="19420" windowHeight="10300" tabRatio="21" firstSheet="3" activeTab="3" xr2:uid="{2EC1D2F6-5C8D-4705-9455-41A179631367}"/>
  </bookViews>
  <sheets>
    <sheet name="Dados" sheetId="1" state="hidden" r:id="rId1"/>
    <sheet name="Informações" sheetId="2" state="hidden" r:id="rId2"/>
    <sheet name="Caixinha" sheetId="6" state="hidden" r:id="rId3"/>
    <sheet name="Dashboard" sheetId="4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</calcChain>
</file>

<file path=xl/sharedStrings.xml><?xml version="1.0" encoding="utf-8"?>
<sst xmlns="http://schemas.openxmlformats.org/spreadsheetml/2006/main" count="847" uniqueCount="112">
  <si>
    <t>Data</t>
  </si>
  <si>
    <t>Tipo</t>
  </si>
  <si>
    <t>Descrição</t>
  </si>
  <si>
    <t>Categoria</t>
  </si>
  <si>
    <t>Valor</t>
  </si>
  <si>
    <t>Operação Bancária</t>
  </si>
  <si>
    <t>Status</t>
  </si>
  <si>
    <t>energia AP</t>
  </si>
  <si>
    <t>MP</t>
  </si>
  <si>
    <t>M4</t>
  </si>
  <si>
    <t>Soma de Valor</t>
  </si>
  <si>
    <t>Rótulos de Linha</t>
  </si>
  <si>
    <t>Total Geral</t>
  </si>
  <si>
    <t>quanto tive de saída por categoria, sumarizado em reais</t>
  </si>
  <si>
    <t>Depósito Reservado</t>
  </si>
  <si>
    <t>Data de Lançamento</t>
  </si>
  <si>
    <t>Total Reservado</t>
  </si>
  <si>
    <t>Meta de Reserva</t>
  </si>
  <si>
    <t>COMPRA</t>
  </si>
  <si>
    <t>ENVIO PIX</t>
  </si>
  <si>
    <t>RESGATE</t>
  </si>
  <si>
    <t>CH COMP</t>
  </si>
  <si>
    <t>CRED PIX</t>
  </si>
  <si>
    <t>CRED AU</t>
  </si>
  <si>
    <t>PAG BOL</t>
  </si>
  <si>
    <t>PG GAS</t>
  </si>
  <si>
    <t>SALARIO</t>
  </si>
  <si>
    <t>TELEFONE</t>
  </si>
  <si>
    <t>VIVO MOVEL</t>
  </si>
  <si>
    <t>ENVIO TEV</t>
  </si>
  <si>
    <t>CAD LUZ</t>
  </si>
  <si>
    <t>PREST HAB</t>
  </si>
  <si>
    <t>CARTAO CX</t>
  </si>
  <si>
    <t>APLICACAO</t>
  </si>
  <si>
    <t>Mês</t>
  </si>
  <si>
    <t>SAÍDA</t>
  </si>
  <si>
    <t>PRESENTE</t>
  </si>
  <si>
    <t>MARISA</t>
  </si>
  <si>
    <t>PAGO</t>
  </si>
  <si>
    <t>MORADIA</t>
  </si>
  <si>
    <t>SERVIÇO</t>
  </si>
  <si>
    <t>ENTRADA</t>
  </si>
  <si>
    <t>RECEBIDO</t>
  </si>
  <si>
    <t>DIVERSAO</t>
  </si>
  <si>
    <t>B13</t>
  </si>
  <si>
    <t>FESTA AG</t>
  </si>
  <si>
    <t>GAS</t>
  </si>
  <si>
    <t>CONDOMÍNIO</t>
  </si>
  <si>
    <t>PAG BOLETO</t>
  </si>
  <si>
    <t>OUTROS RECEBIMENTOS</t>
  </si>
  <si>
    <t>ILDA</t>
  </si>
  <si>
    <t xml:space="preserve">CRED PIX </t>
  </si>
  <si>
    <t>SAUDE</t>
  </si>
  <si>
    <t>FARMACIA</t>
  </si>
  <si>
    <t xml:space="preserve">COMPRA </t>
  </si>
  <si>
    <t>AGUA</t>
  </si>
  <si>
    <t>ALIMENTACAO</t>
  </si>
  <si>
    <t>ALMOCO</t>
  </si>
  <si>
    <t>INSTAL AR COND</t>
  </si>
  <si>
    <t>LANCHE</t>
  </si>
  <si>
    <t>EDUCACAO</t>
  </si>
  <si>
    <t>ESCOLA MP</t>
  </si>
  <si>
    <t>OUTROS PAGAMENTOS</t>
  </si>
  <si>
    <t>TAXA DE MUDANCA</t>
  </si>
  <si>
    <t>LUCIMAR</t>
  </si>
  <si>
    <t>TINTAS AP</t>
  </si>
  <si>
    <t>PORTAS AP</t>
  </si>
  <si>
    <t>SERV PINTURA AP</t>
  </si>
  <si>
    <t>SAQUE</t>
  </si>
  <si>
    <t>SAQUE B24H</t>
  </si>
  <si>
    <t>INTERNET</t>
  </si>
  <si>
    <t>PG LUZ/GAS</t>
  </si>
  <si>
    <t>DENTISTA MP</t>
  </si>
  <si>
    <t>TARIFA</t>
  </si>
  <si>
    <t>REM CH ECT</t>
  </si>
  <si>
    <t>ENERGIA AP</t>
  </si>
  <si>
    <t>TELEFONE MP</t>
  </si>
  <si>
    <t>PRESTACAO HABIT</t>
  </si>
  <si>
    <t>FERRAGENS AP</t>
  </si>
  <si>
    <t>INSTAL PORTAS AP</t>
  </si>
  <si>
    <t>FISIOTERAPIA</t>
  </si>
  <si>
    <t>CARTAO DE CREDITO</t>
  </si>
  <si>
    <t>ENERGIA CASA</t>
  </si>
  <si>
    <t>TELEFONE B</t>
  </si>
  <si>
    <t>DEVOL TARIFA</t>
  </si>
  <si>
    <t>CRED AUTOR</t>
  </si>
  <si>
    <t>MULTA B</t>
  </si>
  <si>
    <t>SERVICOS</t>
  </si>
  <si>
    <t>ESTACIONAMENTO</t>
  </si>
  <si>
    <t>MANUT VIDROS AP</t>
  </si>
  <si>
    <t>MATRICULA MP</t>
  </si>
  <si>
    <t>VEICULO</t>
  </si>
  <si>
    <t>MANUT VEICULO</t>
  </si>
  <si>
    <t>LUMINARIA AP</t>
  </si>
  <si>
    <t>CURSO WILLIAM</t>
  </si>
  <si>
    <t>CHAVEIRO</t>
  </si>
  <si>
    <t>TORTA MAU</t>
  </si>
  <si>
    <t>PAPELARIA</t>
  </si>
  <si>
    <t>SUPERMERCADO</t>
  </si>
  <si>
    <t>SLARIO</t>
  </si>
  <si>
    <t>MULTA E</t>
  </si>
  <si>
    <t>LAVAJATO</t>
  </si>
  <si>
    <t>APOSTA LOTERIA</t>
  </si>
  <si>
    <t>APOSTA</t>
  </si>
  <si>
    <t>PRESENTE MP</t>
  </si>
  <si>
    <t>PRESENTE L</t>
  </si>
  <si>
    <t>CHIP</t>
  </si>
  <si>
    <t>FOTO E</t>
  </si>
  <si>
    <t>PRESENTE G</t>
  </si>
  <si>
    <t>SUPERMERCADO M</t>
  </si>
  <si>
    <t>OCULOS</t>
  </si>
  <si>
    <t>MUDANCA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</si>
</sst>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164" fontId="0" fillId="3" borderId="0" xfId="0" applyNumberFormat="1" applyFill="1"/>
    <xf numFmtId="0" fontId="1" fillId="2" borderId="1" xfId="0" applyFont="1" applyFill="1" applyBorder="1"/>
    <xf numFmtId="164" fontId="1" fillId="2" borderId="2" xfId="0" applyNumberFormat="1" applyFont="1" applyFill="1" applyBorder="1"/>
    <xf numFmtId="4" fontId="0" fillId="0" borderId="0" xfId="0" applyNumberFormat="1"/>
    <xf numFmtId="14" fontId="3" fillId="0" borderId="0" xfId="0" applyNumberFormat="1" applyFont="1"/>
    <xf numFmtId="0" fontId="3" fillId="0" borderId="0" xfId="0" applyFont="1"/>
    <xf numFmtId="4" fontId="3" fillId="0" borderId="0" xfId="0" applyNumberFormat="1" applyFont="1"/>
    <xf numFmtId="14" fontId="0" fillId="0" borderId="3" xfId="0" applyNumberFormat="1" applyBorder="1"/>
    <xf numFmtId="1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49" fontId="0" fillId="0" borderId="4" xfId="0" applyNumberFormat="1" applyBorder="1"/>
    <xf numFmtId="0" fontId="0" fillId="0" borderId="5" xfId="0" applyBorder="1"/>
    <xf numFmtId="49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164" fontId="0" fillId="0" borderId="7" xfId="0" applyNumberFormat="1" applyBorder="1"/>
  </cellXfs>
  <cellStyles count="1">
    <cellStyle name="Normal" xfId="0" builtinId="0"/>
  </cellStyles>
  <dxfs count="8">
    <dxf>
      <numFmt numFmtId="164" formatCode="&quot;R$&quot;\ #,##0.00"/>
    </dxf>
    <dxf>
      <numFmt numFmtId="19" formatCode="dd/mm/yyyy"/>
    </dxf>
    <dxf>
      <border outline="0">
        <top style="thin">
          <color theme="4"/>
        </top>
      </border>
    </dxf>
    <dxf>
      <numFmt numFmtId="164" formatCode="&quot;R$&quot;\ #,##0.00"/>
    </dxf>
    <dxf>
      <numFmt numFmtId="1" formatCode="0"/>
    </dxf>
    <dxf>
      <numFmt numFmtId="19" formatCode="dd/mm/yyyy"/>
    </dxf>
    <dxf>
      <font>
        <color theme="4"/>
      </font>
      <border>
        <bottom style="thin">
          <color theme="4"/>
        </bottom>
        <vertical/>
        <horizontal/>
      </border>
    </dxf>
    <dxf>
      <font>
        <color theme="0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SlicerStyleDark1 2" pivot="0" table="0" count="10" xr9:uid="{B6E64B32-48E0-46FE-9122-A080EC20B49E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4" tint="0.79998168889431442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 Final.xlsx]Informações!Tabela dinâmica4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Informações!$G$3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Informações!$F$4:$F$7</c:f>
              <c:strCache>
                <c:ptCount val="3"/>
                <c:pt idx="0">
                  <c:v>OUTROS RECEBIMENTOS</c:v>
                </c:pt>
                <c:pt idx="1">
                  <c:v>RESGATE</c:v>
                </c:pt>
                <c:pt idx="2">
                  <c:v>SALARIO</c:v>
                </c:pt>
              </c:strCache>
            </c:strRef>
          </c:cat>
          <c:val>
            <c:numRef>
              <c:f>Informações!$G$4:$G$7</c:f>
              <c:numCache>
                <c:formatCode>"R$"\ #,##0.00</c:formatCode>
                <c:ptCount val="3"/>
                <c:pt idx="0">
                  <c:v>16825.46</c:v>
                </c:pt>
                <c:pt idx="1">
                  <c:v>9351.9</c:v>
                </c:pt>
                <c:pt idx="2">
                  <c:v>25651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6-4A54-BA32-716ACDB21C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2213216"/>
        <c:axId val="2028282416"/>
      </c:barChart>
      <c:catAx>
        <c:axId val="20122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282416"/>
        <c:crosses val="autoZero"/>
        <c:auto val="1"/>
        <c:lblAlgn val="ctr"/>
        <c:lblOffset val="100"/>
        <c:noMultiLvlLbl val="0"/>
      </c:catAx>
      <c:valAx>
        <c:axId val="20282824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1221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 Final.xlsx]Informações!Tabela dinâmica3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Informações!$D$5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Informações!$C$6:$C$17</c:f>
              <c:strCache>
                <c:ptCount val="11"/>
                <c:pt idx="0">
                  <c:v>MORADIA</c:v>
                </c:pt>
                <c:pt idx="1">
                  <c:v>OUTROS PAGAMENTOS</c:v>
                </c:pt>
                <c:pt idx="2">
                  <c:v>PRESENTE</c:v>
                </c:pt>
                <c:pt idx="3">
                  <c:v>TELEFONE</c:v>
                </c:pt>
                <c:pt idx="4">
                  <c:v>DIVERSAO</c:v>
                </c:pt>
                <c:pt idx="5">
                  <c:v>SAUDE</c:v>
                </c:pt>
                <c:pt idx="6">
                  <c:v>ALIMENTACAO</c:v>
                </c:pt>
                <c:pt idx="7">
                  <c:v>EDUCACAO</c:v>
                </c:pt>
                <c:pt idx="8">
                  <c:v>CARTAO DE CREDITO</c:v>
                </c:pt>
                <c:pt idx="9">
                  <c:v>VEICULO</c:v>
                </c:pt>
                <c:pt idx="10">
                  <c:v>APLICACAO</c:v>
                </c:pt>
              </c:strCache>
            </c:strRef>
          </c:cat>
          <c:val>
            <c:numRef>
              <c:f>Informações!$D$6:$D$17</c:f>
              <c:numCache>
                <c:formatCode>"R$"\ #,##0.00</c:formatCode>
                <c:ptCount val="11"/>
                <c:pt idx="0">
                  <c:v>15599.710000000005</c:v>
                </c:pt>
                <c:pt idx="1">
                  <c:v>3673.58</c:v>
                </c:pt>
                <c:pt idx="2">
                  <c:v>853.13</c:v>
                </c:pt>
                <c:pt idx="3">
                  <c:v>290.97000000000003</c:v>
                </c:pt>
                <c:pt idx="4">
                  <c:v>1455.6200000000001</c:v>
                </c:pt>
                <c:pt idx="5">
                  <c:v>3778.91</c:v>
                </c:pt>
                <c:pt idx="6">
                  <c:v>913.44</c:v>
                </c:pt>
                <c:pt idx="7">
                  <c:v>8398.9599999999991</c:v>
                </c:pt>
                <c:pt idx="8">
                  <c:v>14327.939999999999</c:v>
                </c:pt>
                <c:pt idx="9">
                  <c:v>124.16</c:v>
                </c:pt>
                <c:pt idx="1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5-42C1-90A7-E8C694C17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4961696"/>
        <c:axId val="1609704096"/>
      </c:barChart>
      <c:catAx>
        <c:axId val="1914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704096"/>
        <c:crosses val="autoZero"/>
        <c:auto val="1"/>
        <c:lblAlgn val="ctr"/>
        <c:lblOffset val="100"/>
        <c:noMultiLvlLbl val="0"/>
      </c:catAx>
      <c:valAx>
        <c:axId val="160970409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914961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71875E-2"/>
          <c:y val="0.1553398058252427"/>
          <c:w val="0.9140625"/>
          <c:h val="0.78640776699029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Caixinha!$D$4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2000"/>
                    <a:lumOff val="58000"/>
                  </a:schemeClr>
                </a:gs>
                <a:gs pos="97000">
                  <a:schemeClr val="accent5">
                    <a:lumMod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Caixinha!$E$4</c:f>
              <c:numCache>
                <c:formatCode>"R$"\ #,##0.00</c:formatCode>
                <c:ptCount val="1"/>
                <c:pt idx="0">
                  <c:v>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2-42AD-9F99-CDE95BE6A3FD}"/>
            </c:ext>
          </c:extLst>
        </c:ser>
        <c:ser>
          <c:idx val="1"/>
          <c:order val="1"/>
          <c:tx>
            <c:strRef>
              <c:f>Caixinha!$D$5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Caixinha!$E$5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2-42AD-9F99-CDE95BE6A3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1660976"/>
        <c:axId val="2006017856"/>
      </c:barChart>
      <c:catAx>
        <c:axId val="2001660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17856"/>
        <c:crosses val="autoZero"/>
        <c:auto val="1"/>
        <c:lblAlgn val="ctr"/>
        <c:lblOffset val="100"/>
        <c:noMultiLvlLbl val="0"/>
      </c:catAx>
      <c:valAx>
        <c:axId val="20060178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0166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216214</xdr:colOff>
      <xdr:row>3</xdr:row>
      <xdr:rowOff>131522</xdr:rowOff>
    </xdr:from>
    <xdr:to>
      <xdr:col>7</xdr:col>
      <xdr:colOff>32555</xdr:colOff>
      <xdr:row>12</xdr:row>
      <xdr:rowOff>53381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4ABD2CD7-DB98-CD77-B7A0-0872BBFD769B}"/>
            </a:ext>
          </a:extLst>
        </xdr:cNvPr>
        <xdr:cNvGrpSpPr/>
      </xdr:nvGrpSpPr>
      <xdr:grpSpPr>
        <a:xfrm>
          <a:off x="1543364" y="683972"/>
          <a:ext cx="3473941" cy="1579209"/>
          <a:chOff x="1528854" y="982422"/>
          <a:chExt cx="3264650" cy="1579209"/>
        </a:xfrm>
      </xdr:grpSpPr>
      <xdr:grpSp>
        <xdr:nvGrpSpPr>
          <xdr:cNvPr id="62" name="Agrupar 61">
            <a:extLst>
              <a:ext uri="{FF2B5EF4-FFF2-40B4-BE49-F238E27FC236}">
                <a16:creationId xmlns:a16="http://schemas.microsoft.com/office/drawing/2014/main" id="{3091B72C-A38A-6CCA-EB9D-F256364F4DBD}"/>
              </a:ext>
            </a:extLst>
          </xdr:cNvPr>
          <xdr:cNvGrpSpPr/>
        </xdr:nvGrpSpPr>
        <xdr:grpSpPr>
          <a:xfrm>
            <a:off x="1536325" y="1028665"/>
            <a:ext cx="3257179" cy="1532966"/>
            <a:chOff x="1536325" y="1028665"/>
            <a:chExt cx="3257179" cy="1532966"/>
          </a:xfrm>
        </xdr:grpSpPr>
        <xdr:sp macro="" textlink="">
          <xdr:nvSpPr>
            <xdr:cNvPr id="4" name="Retângulo: Cantos Diagonais Arredondados 3">
              <a:extLst>
                <a:ext uri="{FF2B5EF4-FFF2-40B4-BE49-F238E27FC236}">
                  <a16:creationId xmlns:a16="http://schemas.microsoft.com/office/drawing/2014/main" id="{2FF8887F-DCA5-4DD7-E5F8-08CC1DB1EAC3}"/>
                </a:ext>
              </a:extLst>
            </xdr:cNvPr>
            <xdr:cNvSpPr/>
          </xdr:nvSpPr>
          <xdr:spPr>
            <a:xfrm>
              <a:off x="1536325" y="1050775"/>
              <a:ext cx="3242574" cy="1510856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Retângulo: Único Canto Arredondado 6">
              <a:extLst>
                <a:ext uri="{FF2B5EF4-FFF2-40B4-BE49-F238E27FC236}">
                  <a16:creationId xmlns:a16="http://schemas.microsoft.com/office/drawing/2014/main" id="{4C466D84-9F13-D172-B361-1FC8D883FE4F}"/>
                </a:ext>
              </a:extLst>
            </xdr:cNvPr>
            <xdr:cNvSpPr/>
          </xdr:nvSpPr>
          <xdr:spPr>
            <a:xfrm flipH="1">
              <a:off x="1543626" y="1028665"/>
              <a:ext cx="3249878" cy="280062"/>
            </a:xfrm>
            <a:prstGeom prst="round1Rect">
              <a:avLst>
                <a:gd name="adj" fmla="val 50000"/>
              </a:avLst>
            </a:pr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4A2A09F1-5835-1D35-3C2E-CE847412EC41}"/>
              </a:ext>
            </a:extLst>
          </xdr:cNvPr>
          <xdr:cNvGrpSpPr/>
        </xdr:nvGrpSpPr>
        <xdr:grpSpPr>
          <a:xfrm>
            <a:off x="1528854" y="1006252"/>
            <a:ext cx="3257926" cy="1465732"/>
            <a:chOff x="1083235" y="201705"/>
            <a:chExt cx="3273185" cy="1486649"/>
          </a:xfrm>
        </xdr:grpSpPr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12AFE00B-680D-49C9-9C5C-06ECD16A18C0}"/>
                </a:ext>
              </a:extLst>
            </xdr:cNvPr>
            <xdr:cNvGraphicFramePr>
              <a:graphicFrameLocks/>
            </xdr:cNvGraphicFramePr>
          </xdr:nvGraphicFramePr>
          <xdr:xfrm>
            <a:off x="1083235" y="515471"/>
            <a:ext cx="3273185" cy="11728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A8A2E0D2-2056-87C7-12B8-BCE6FE61C98F}"/>
                </a:ext>
              </a:extLst>
            </xdr:cNvPr>
            <xdr:cNvSpPr txBox="1"/>
          </xdr:nvSpPr>
          <xdr:spPr>
            <a:xfrm>
              <a:off x="1187824" y="201705"/>
              <a:ext cx="1875118" cy="4258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>
                  <a:solidFill>
                    <a:schemeClr val="bg1"/>
                  </a:solidFill>
                  <a:latin typeface="Verdana" panose="020B0604030504040204" pitchFamily="34" charset="0"/>
                  <a:ea typeface="Verdana" panose="020B0604030504040204" pitchFamily="34" charset="0"/>
                </a:rPr>
                <a:t>Entradas</a:t>
              </a:r>
            </a:p>
          </xdr:txBody>
        </xdr:sp>
      </xdr:grpSp>
      <xdr:pic>
        <xdr:nvPicPr>
          <xdr:cNvPr id="23" name="Gráfico 22" descr="Caixa de entrada estrutura de tópicos">
            <a:extLst>
              <a:ext uri="{FF2B5EF4-FFF2-40B4-BE49-F238E27FC236}">
                <a16:creationId xmlns:a16="http://schemas.microsoft.com/office/drawing/2014/main" id="{3F3BA51D-CD99-AD99-17CC-A498516648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414347" y="982422"/>
            <a:ext cx="314630" cy="3223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216214</xdr:colOff>
      <xdr:row>12</xdr:row>
      <xdr:rowOff>128495</xdr:rowOff>
    </xdr:from>
    <xdr:to>
      <xdr:col>12</xdr:col>
      <xdr:colOff>57150</xdr:colOff>
      <xdr:row>24</xdr:row>
      <xdr:rowOff>158838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A5109CB-A091-B6B7-512B-6A423E2D129E}"/>
            </a:ext>
          </a:extLst>
        </xdr:cNvPr>
        <xdr:cNvGrpSpPr/>
      </xdr:nvGrpSpPr>
      <xdr:grpSpPr>
        <a:xfrm>
          <a:off x="1543364" y="2338295"/>
          <a:ext cx="6546536" cy="2240143"/>
          <a:chOff x="1040531" y="1920679"/>
          <a:chExt cx="6488345" cy="2194046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8BF66683-23F5-8138-8673-753AB5CE1F7F}"/>
              </a:ext>
            </a:extLst>
          </xdr:cNvPr>
          <xdr:cNvGrpSpPr/>
        </xdr:nvGrpSpPr>
        <xdr:grpSpPr>
          <a:xfrm>
            <a:off x="1040531" y="1944658"/>
            <a:ext cx="6488345" cy="2170067"/>
            <a:chOff x="1040531" y="2336634"/>
            <a:chExt cx="6488345" cy="2170067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53262761-F23D-49FD-FE3B-532D81ECC19C}"/>
                </a:ext>
              </a:extLst>
            </xdr:cNvPr>
            <xdr:cNvGrpSpPr/>
          </xdr:nvGrpSpPr>
          <xdr:grpSpPr>
            <a:xfrm>
              <a:off x="1040531" y="2349195"/>
              <a:ext cx="6488345" cy="2157506"/>
              <a:chOff x="1038410" y="2427941"/>
              <a:chExt cx="6499412" cy="2233706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6E0729FF-A0BE-B076-DC1A-4C5F166A4E0C}"/>
                  </a:ext>
                </a:extLst>
              </xdr:cNvPr>
              <xdr:cNvGrpSpPr/>
            </xdr:nvGrpSpPr>
            <xdr:grpSpPr>
              <a:xfrm>
                <a:off x="1038410" y="2427941"/>
                <a:ext cx="6499412" cy="2226236"/>
                <a:chOff x="2181410" y="4407647"/>
                <a:chExt cx="6499412" cy="2226236"/>
              </a:xfrm>
            </xdr:grpSpPr>
            <xdr:sp macro="" textlink="">
              <xdr:nvSpPr>
                <xdr:cNvPr id="6" name="Retângulo: Cantos Diagonais Arredondados 5">
                  <a:extLst>
                    <a:ext uri="{FF2B5EF4-FFF2-40B4-BE49-F238E27FC236}">
                      <a16:creationId xmlns:a16="http://schemas.microsoft.com/office/drawing/2014/main" id="{6B062818-036A-4A73-A0E6-8C0108944D6A}"/>
                    </a:ext>
                  </a:extLst>
                </xdr:cNvPr>
                <xdr:cNvSpPr/>
              </xdr:nvSpPr>
              <xdr:spPr>
                <a:xfrm>
                  <a:off x="2188881" y="4407649"/>
                  <a:ext cx="6491941" cy="2226234"/>
                </a:xfrm>
                <a:prstGeom prst="round2Diag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" name="Retângulo: Único Canto Arredondado 9">
                  <a:extLst>
                    <a:ext uri="{FF2B5EF4-FFF2-40B4-BE49-F238E27FC236}">
                      <a16:creationId xmlns:a16="http://schemas.microsoft.com/office/drawing/2014/main" id="{5FEED93F-73C0-4FA0-9C53-8EA9C98BB7DC}"/>
                    </a:ext>
                  </a:extLst>
                </xdr:cNvPr>
                <xdr:cNvSpPr/>
              </xdr:nvSpPr>
              <xdr:spPr>
                <a:xfrm flipH="1">
                  <a:off x="2181410" y="4407647"/>
                  <a:ext cx="6499409" cy="291352"/>
                </a:xfrm>
                <a:prstGeom prst="round1Rect">
                  <a:avLst>
                    <a:gd name="adj" fmla="val 50000"/>
                  </a:avLst>
                </a:prstGeom>
                <a:solidFill>
                  <a:srgbClr val="0070C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11" name="Gráfico 10">
                <a:extLst>
                  <a:ext uri="{FF2B5EF4-FFF2-40B4-BE49-F238E27FC236}">
                    <a16:creationId xmlns:a16="http://schemas.microsoft.com/office/drawing/2014/main" id="{D045C8EF-915F-48F7-BBF3-5CCB0AE894B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68294" y="2831353"/>
              <a:ext cx="6372226" cy="183029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601CBB41-1663-43AA-8712-64872112204D}"/>
                </a:ext>
              </a:extLst>
            </xdr:cNvPr>
            <xdr:cNvSpPr txBox="1"/>
          </xdr:nvSpPr>
          <xdr:spPr>
            <a:xfrm>
              <a:off x="1197147" y="2336634"/>
              <a:ext cx="1871925" cy="41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>
                  <a:solidFill>
                    <a:schemeClr val="bg1"/>
                  </a:solidFill>
                  <a:latin typeface="Verdana" panose="020B0604030504040204" pitchFamily="34" charset="0"/>
                  <a:ea typeface="Verdana" panose="020B0604030504040204" pitchFamily="34" charset="0"/>
                </a:rPr>
                <a:t>Saídas</a:t>
              </a:r>
            </a:p>
          </xdr:txBody>
        </xdr:sp>
      </xdr:grpSp>
      <xdr:pic>
        <xdr:nvPicPr>
          <xdr:cNvPr id="27" name="Gráfico 26" descr="Dinheiro estrutura de tópicos">
            <a:extLst>
              <a:ext uri="{FF2B5EF4-FFF2-40B4-BE49-F238E27FC236}">
                <a16:creationId xmlns:a16="http://schemas.microsoft.com/office/drawing/2014/main" id="{83E354A4-A842-7A2D-F565-A5D0938B08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084089" y="1920679"/>
            <a:ext cx="344939" cy="34493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101914</xdr:colOff>
      <xdr:row>0</xdr:row>
      <xdr:rowOff>76200</xdr:rowOff>
    </xdr:from>
    <xdr:to>
      <xdr:col>12</xdr:col>
      <xdr:colOff>54876</xdr:colOff>
      <xdr:row>3</xdr:row>
      <xdr:rowOff>126685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EF4DFFEF-5313-EF8C-97EE-FCA967E0B73E}"/>
            </a:ext>
          </a:extLst>
        </xdr:cNvPr>
        <xdr:cNvGrpSpPr/>
      </xdr:nvGrpSpPr>
      <xdr:grpSpPr>
        <a:xfrm>
          <a:off x="1429064" y="76200"/>
          <a:ext cx="6658562" cy="602935"/>
          <a:chOff x="1429064" y="0"/>
          <a:chExt cx="6658562" cy="602935"/>
        </a:xfrm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E5ED9FFA-D8F1-A41B-EAAE-B08407D10BFB}"/>
              </a:ext>
            </a:extLst>
          </xdr:cNvPr>
          <xdr:cNvGrpSpPr/>
        </xdr:nvGrpSpPr>
        <xdr:grpSpPr>
          <a:xfrm>
            <a:off x="1562335" y="70555"/>
            <a:ext cx="6525291" cy="532380"/>
            <a:chOff x="1560062" y="70555"/>
            <a:chExt cx="6545987" cy="520856"/>
          </a:xfrm>
        </xdr:grpSpPr>
        <xdr:sp macro="" textlink="">
          <xdr:nvSpPr>
            <xdr:cNvPr id="35" name="Retângulo: Cantos Diagonais Arredondados 34">
              <a:extLst>
                <a:ext uri="{FF2B5EF4-FFF2-40B4-BE49-F238E27FC236}">
                  <a16:creationId xmlns:a16="http://schemas.microsoft.com/office/drawing/2014/main" id="{145777F4-9DAD-65D8-3787-BBD81CB1B634}"/>
                </a:ext>
              </a:extLst>
            </xdr:cNvPr>
            <xdr:cNvSpPr/>
          </xdr:nvSpPr>
          <xdr:spPr>
            <a:xfrm>
              <a:off x="1575741" y="70556"/>
              <a:ext cx="6530308" cy="486049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7" name="Retângulo: Cantos Diagonais Arredondados 36">
              <a:extLst>
                <a:ext uri="{FF2B5EF4-FFF2-40B4-BE49-F238E27FC236}">
                  <a16:creationId xmlns:a16="http://schemas.microsoft.com/office/drawing/2014/main" id="{FDDAF01A-E8E6-4B91-B487-82F7450EA333}"/>
                </a:ext>
              </a:extLst>
            </xdr:cNvPr>
            <xdr:cNvSpPr/>
          </xdr:nvSpPr>
          <xdr:spPr>
            <a:xfrm>
              <a:off x="1560062" y="70555"/>
              <a:ext cx="776111" cy="486049"/>
            </a:xfrm>
            <a:prstGeom prst="round2DiagRect">
              <a:avLst/>
            </a:pr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D396CB9C-FD61-4380-4947-31C4C36C4F67}"/>
                </a:ext>
              </a:extLst>
            </xdr:cNvPr>
            <xdr:cNvSpPr txBox="1"/>
          </xdr:nvSpPr>
          <xdr:spPr>
            <a:xfrm>
              <a:off x="2331783" y="94074"/>
              <a:ext cx="3363149" cy="2822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>
                  <a:latin typeface="Verdana" panose="020B0604030504040204" pitchFamily="34" charset="0"/>
                  <a:ea typeface="Verdana" panose="020B0604030504040204" pitchFamily="34" charset="0"/>
                </a:rPr>
                <a:t>Oi,</a:t>
              </a:r>
              <a:r>
                <a:rPr lang="pt-BR" sz="1100" baseline="0">
                  <a:latin typeface="Verdana" panose="020B0604030504040204" pitchFamily="34" charset="0"/>
                  <a:ea typeface="Verdana" panose="020B0604030504040204" pitchFamily="34" charset="0"/>
                </a:rPr>
                <a:t> Brenda!</a:t>
              </a:r>
              <a:endParaRPr lang="pt-BR" sz="1100">
                <a:latin typeface="Verdana" panose="020B0604030504040204" pitchFamily="34" charset="0"/>
                <a:ea typeface="Verdana" panose="020B0604030504040204" pitchFamily="34" charset="0"/>
              </a:endParaRPr>
            </a:p>
          </xdr:txBody>
        </xdr:sp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DA2EEB24-7920-4F18-988E-4F22CC511163}"/>
                </a:ext>
              </a:extLst>
            </xdr:cNvPr>
            <xdr:cNvSpPr txBox="1"/>
          </xdr:nvSpPr>
          <xdr:spPr>
            <a:xfrm>
              <a:off x="2331783" y="309189"/>
              <a:ext cx="3363149" cy="2822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80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</a:rPr>
                <a:t>Acompanhamento</a:t>
              </a:r>
              <a:r>
                <a:rPr lang="pt-BR" sz="800" baseline="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</a:rPr>
                <a:t> Financeiro - Dezembro/24</a:t>
              </a:r>
              <a:endParaRPr lang="pt-BR" sz="800">
                <a:solidFill>
                  <a:schemeClr val="accent1">
                    <a:lumMod val="60000"/>
                    <a:lumOff val="4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endParaRPr>
            </a:p>
          </xdr:txBody>
        </xdr:sp>
      </xdr:grpSp>
      <xdr:grpSp>
        <xdr:nvGrpSpPr>
          <xdr:cNvPr id="53" name="Agrupar 52">
            <a:extLst>
              <a:ext uri="{FF2B5EF4-FFF2-40B4-BE49-F238E27FC236}">
                <a16:creationId xmlns:a16="http://schemas.microsoft.com/office/drawing/2014/main" id="{546A936A-9D3B-67EC-7378-4F08538AE8E8}"/>
              </a:ext>
            </a:extLst>
          </xdr:cNvPr>
          <xdr:cNvGrpSpPr/>
        </xdr:nvGrpSpPr>
        <xdr:grpSpPr>
          <a:xfrm>
            <a:off x="1429064" y="0"/>
            <a:ext cx="6542852" cy="568129"/>
            <a:chOff x="1426791" y="0"/>
            <a:chExt cx="6561666" cy="556605"/>
          </a:xfrm>
        </xdr:grpSpPr>
        <xdr:pic>
          <xdr:nvPicPr>
            <xdr:cNvPr id="50" name="Imagem 49" descr="empresário segurando banco em miniatura e saco de dinheiro na mão  ilustração de personagem 3d 11381935 PNG">
              <a:extLst>
                <a:ext uri="{FF2B5EF4-FFF2-40B4-BE49-F238E27FC236}">
                  <a16:creationId xmlns:a16="http://schemas.microsoft.com/office/drawing/2014/main" id="{8834225A-BD9D-ABDA-6A20-00C393CFCCB4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4156" t="9300" r="18130" b="60475"/>
            <a:stretch/>
          </xdr:blipFill>
          <xdr:spPr bwMode="auto">
            <a:xfrm>
              <a:off x="1426791" y="0"/>
              <a:ext cx="972098" cy="55660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grpSp>
          <xdr:nvGrpSpPr>
            <xdr:cNvPr id="47" name="Agrupar 46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C4CBECCA-E640-BDA5-FD5E-40E3F167DF07}"/>
                </a:ext>
              </a:extLst>
            </xdr:cNvPr>
            <xdr:cNvGrpSpPr/>
          </xdr:nvGrpSpPr>
          <xdr:grpSpPr>
            <a:xfrm>
              <a:off x="5166233" y="172469"/>
              <a:ext cx="2822224" cy="290062"/>
              <a:chOff x="7424011" y="987778"/>
              <a:chExt cx="2822224" cy="290062"/>
            </a:xfrm>
          </xdr:grpSpPr>
          <xdr:sp macro="" textlink="">
            <xdr:nvSpPr>
              <xdr:cNvPr id="41" name="Retângulo: Cantos Diagonais Arredondados 40">
                <a:extLst>
                  <a:ext uri="{FF2B5EF4-FFF2-40B4-BE49-F238E27FC236}">
                    <a16:creationId xmlns:a16="http://schemas.microsoft.com/office/drawing/2014/main" id="{31F4BAE7-FEFB-4098-9AD5-F4A6E4D8E0CB}"/>
                  </a:ext>
                </a:extLst>
              </xdr:cNvPr>
              <xdr:cNvSpPr/>
            </xdr:nvSpPr>
            <xdr:spPr>
              <a:xfrm>
                <a:off x="7424012" y="1011297"/>
                <a:ext cx="2822223" cy="219506"/>
              </a:xfrm>
              <a:prstGeom prst="round2DiagRect">
                <a:avLst/>
              </a:prstGeom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pic>
            <xdr:nvPicPr>
              <xdr:cNvPr id="44" name="Gráfico 43" descr="Lupa com preenchimento sólido">
                <a:extLst>
                  <a:ext uri="{FF2B5EF4-FFF2-40B4-BE49-F238E27FC236}">
                    <a16:creationId xmlns:a16="http://schemas.microsoft.com/office/drawing/2014/main" id="{F9F7D260-1D18-45F1-FB88-61E054ECC26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0"/>
                  </a:ext>
                </a:extLst>
              </a:blip>
              <a:stretch>
                <a:fillRect/>
              </a:stretch>
            </xdr:blipFill>
            <xdr:spPr>
              <a:xfrm>
                <a:off x="10042409" y="1003456"/>
                <a:ext cx="188149" cy="188149"/>
              </a:xfrm>
              <a:prstGeom prst="rect">
                <a:avLst/>
              </a:prstGeom>
            </xdr:spPr>
          </xdr:pic>
          <xdr:sp macro="" textlink="">
            <xdr:nvSpPr>
              <xdr:cNvPr id="42" name="CaixaDeTexto 41">
                <a:extLst>
                  <a:ext uri="{FF2B5EF4-FFF2-40B4-BE49-F238E27FC236}">
                    <a16:creationId xmlns:a16="http://schemas.microsoft.com/office/drawing/2014/main" id="{1AC38744-2350-0E29-7E4C-FAF3E488333D}"/>
                  </a:ext>
                </a:extLst>
              </xdr:cNvPr>
              <xdr:cNvSpPr txBox="1"/>
            </xdr:nvSpPr>
            <xdr:spPr>
              <a:xfrm>
                <a:off x="7424011" y="987778"/>
                <a:ext cx="1270000" cy="29006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pt-BR" sz="1100">
                    <a:solidFill>
                      <a:schemeClr val="bg1"/>
                    </a:solidFill>
                  </a:rPr>
                  <a:t>Pesquisar Dados</a:t>
                </a:r>
              </a:p>
            </xdr:txBody>
          </xdr:sp>
        </xdr:grpSp>
      </xdr:grpSp>
    </xdr:grpSp>
    <xdr:clientData/>
  </xdr:twoCellAnchor>
  <xdr:twoCellAnchor>
    <xdr:from>
      <xdr:col>0</xdr:col>
      <xdr:colOff>25400</xdr:colOff>
      <xdr:row>1</xdr:row>
      <xdr:rowOff>12700</xdr:rowOff>
    </xdr:from>
    <xdr:to>
      <xdr:col>0</xdr:col>
      <xdr:colOff>1314450</xdr:colOff>
      <xdr:row>3</xdr:row>
      <xdr:rowOff>57150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D061BE30-D72F-10B9-5BED-5346B9098599}"/>
            </a:ext>
          </a:extLst>
        </xdr:cNvPr>
        <xdr:cNvSpPr/>
      </xdr:nvSpPr>
      <xdr:spPr>
        <a:xfrm>
          <a:off x="25400" y="196850"/>
          <a:ext cx="1289050" cy="412750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101600</xdr:rowOff>
    </xdr:from>
    <xdr:to>
      <xdr:col>0</xdr:col>
      <xdr:colOff>1060450</xdr:colOff>
      <xdr:row>2</xdr:row>
      <xdr:rowOff>139700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E5B46E6C-D78C-A34D-240F-3CE3DA102D93}"/>
            </a:ext>
          </a:extLst>
        </xdr:cNvPr>
        <xdr:cNvSpPr txBox="1"/>
      </xdr:nvSpPr>
      <xdr:spPr>
        <a:xfrm>
          <a:off x="0" y="285750"/>
          <a:ext cx="106045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1">
              <a:solidFill>
                <a:schemeClr val="bg1"/>
              </a:solidFill>
            </a:rPr>
            <a:t>Dindin App</a:t>
          </a:r>
        </a:p>
      </xdr:txBody>
    </xdr:sp>
    <xdr:clientData/>
  </xdr:twoCellAnchor>
  <xdr:twoCellAnchor editAs="oneCell">
    <xdr:from>
      <xdr:col>0</xdr:col>
      <xdr:colOff>939800</xdr:colOff>
      <xdr:row>1</xdr:row>
      <xdr:rowOff>44450</xdr:rowOff>
    </xdr:from>
    <xdr:to>
      <xdr:col>0</xdr:col>
      <xdr:colOff>1289050</xdr:colOff>
      <xdr:row>3</xdr:row>
      <xdr:rowOff>25400</xdr:rowOff>
    </xdr:to>
    <xdr:pic>
      <xdr:nvPicPr>
        <xdr:cNvPr id="60" name="Gráfico 59" descr="Cofrinho estrutura de tópicos">
          <a:extLst>
            <a:ext uri="{FF2B5EF4-FFF2-40B4-BE49-F238E27FC236}">
              <a16:creationId xmlns:a16="http://schemas.microsoft.com/office/drawing/2014/main" id="{DCF1ECE6-91CD-2DC0-8568-27EE6CBC3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39800" y="228600"/>
          <a:ext cx="349250" cy="349250"/>
        </a:xfrm>
        <a:prstGeom prst="rect">
          <a:avLst/>
        </a:prstGeom>
      </xdr:spPr>
    </xdr:pic>
    <xdr:clientData/>
  </xdr:twoCellAnchor>
  <xdr:twoCellAnchor>
    <xdr:from>
      <xdr:col>7</xdr:col>
      <xdr:colOff>107950</xdr:colOff>
      <xdr:row>3</xdr:row>
      <xdr:rowOff>138130</xdr:rowOff>
    </xdr:from>
    <xdr:to>
      <xdr:col>12</xdr:col>
      <xdr:colOff>209550</xdr:colOff>
      <xdr:row>12</xdr:row>
      <xdr:rowOff>36159</xdr:rowOff>
    </xdr:to>
    <xdr:grpSp>
      <xdr:nvGrpSpPr>
        <xdr:cNvPr id="108" name="Agrupar 107">
          <a:extLst>
            <a:ext uri="{FF2B5EF4-FFF2-40B4-BE49-F238E27FC236}">
              <a16:creationId xmlns:a16="http://schemas.microsoft.com/office/drawing/2014/main" id="{8B48D841-612B-76E4-D8AE-C8DC8A4D663E}"/>
            </a:ext>
          </a:extLst>
        </xdr:cNvPr>
        <xdr:cNvGrpSpPr/>
      </xdr:nvGrpSpPr>
      <xdr:grpSpPr>
        <a:xfrm>
          <a:off x="5092700" y="690580"/>
          <a:ext cx="3149600" cy="1555379"/>
          <a:chOff x="4865221" y="690580"/>
          <a:chExt cx="3389779" cy="1555379"/>
        </a:xfrm>
      </xdr:grpSpPr>
      <xdr:grpSp>
        <xdr:nvGrpSpPr>
          <xdr:cNvPr id="106" name="Agrupar 105">
            <a:extLst>
              <a:ext uri="{FF2B5EF4-FFF2-40B4-BE49-F238E27FC236}">
                <a16:creationId xmlns:a16="http://schemas.microsoft.com/office/drawing/2014/main" id="{26B170F6-AC3D-C0F3-64E7-6E33A3C31BDE}"/>
              </a:ext>
            </a:extLst>
          </xdr:cNvPr>
          <xdr:cNvGrpSpPr/>
        </xdr:nvGrpSpPr>
        <xdr:grpSpPr>
          <a:xfrm>
            <a:off x="4865221" y="690580"/>
            <a:ext cx="3257179" cy="1555379"/>
            <a:chOff x="4992221" y="760430"/>
            <a:chExt cx="3257179" cy="1555379"/>
          </a:xfrm>
        </xdr:grpSpPr>
        <xdr:grpSp>
          <xdr:nvGrpSpPr>
            <xdr:cNvPr id="99" name="Agrupar 98">
              <a:extLst>
                <a:ext uri="{FF2B5EF4-FFF2-40B4-BE49-F238E27FC236}">
                  <a16:creationId xmlns:a16="http://schemas.microsoft.com/office/drawing/2014/main" id="{B6CC87CD-7E0B-475E-BB95-6FE43B38FAF0}"/>
                </a:ext>
              </a:extLst>
            </xdr:cNvPr>
            <xdr:cNvGrpSpPr/>
          </xdr:nvGrpSpPr>
          <xdr:grpSpPr>
            <a:xfrm>
              <a:off x="4992221" y="782843"/>
              <a:ext cx="3257179" cy="1532966"/>
              <a:chOff x="1536325" y="1028665"/>
              <a:chExt cx="3257179" cy="1532966"/>
            </a:xfrm>
          </xdr:grpSpPr>
          <xdr:sp macro="" textlink="">
            <xdr:nvSpPr>
              <xdr:cNvPr id="104" name="Retângulo: Cantos Diagonais Arredondados 103">
                <a:extLst>
                  <a:ext uri="{FF2B5EF4-FFF2-40B4-BE49-F238E27FC236}">
                    <a16:creationId xmlns:a16="http://schemas.microsoft.com/office/drawing/2014/main" id="{5E0BD613-C0C6-B2E0-50B4-E7D3CC8660B4}"/>
                  </a:ext>
                </a:extLst>
              </xdr:cNvPr>
              <xdr:cNvSpPr/>
            </xdr:nvSpPr>
            <xdr:spPr>
              <a:xfrm>
                <a:off x="1536325" y="1050775"/>
                <a:ext cx="3242574" cy="1510856"/>
              </a:xfrm>
              <a:prstGeom prst="round2DiagRect">
                <a:avLst/>
              </a:prstGeom>
              <a:solidFill>
                <a:sysClr val="window" lastClr="FFFFFF"/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5" name="Retângulo: Único Canto Arredondado 104">
                <a:extLst>
                  <a:ext uri="{FF2B5EF4-FFF2-40B4-BE49-F238E27FC236}">
                    <a16:creationId xmlns:a16="http://schemas.microsoft.com/office/drawing/2014/main" id="{E235792E-909B-0DA3-D7BE-F4F07AEB39E3}"/>
                  </a:ext>
                </a:extLst>
              </xdr:cNvPr>
              <xdr:cNvSpPr/>
            </xdr:nvSpPr>
            <xdr:spPr>
              <a:xfrm flipH="1">
                <a:off x="1543626" y="1028665"/>
                <a:ext cx="3249878" cy="280062"/>
              </a:xfrm>
              <a:prstGeom prst="round1Rect">
                <a:avLst>
                  <a:gd name="adj" fmla="val 50000"/>
                </a:avLst>
              </a:prstGeom>
              <a:solidFill>
                <a:srgbClr val="0070C0"/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103" name="CaixaDeTexto 102">
              <a:extLst>
                <a:ext uri="{FF2B5EF4-FFF2-40B4-BE49-F238E27FC236}">
                  <a16:creationId xmlns:a16="http://schemas.microsoft.com/office/drawing/2014/main" id="{5E653569-C499-B694-A162-E3A5F03B7354}"/>
                </a:ext>
              </a:extLst>
            </xdr:cNvPr>
            <xdr:cNvSpPr txBox="1"/>
          </xdr:nvSpPr>
          <xdr:spPr>
            <a:xfrm>
              <a:off x="5088851" y="760430"/>
              <a:ext cx="1866376" cy="419832"/>
            </a:xfrm>
            <a:prstGeom prst="rect">
              <a:avLst/>
            </a:prstGeom>
            <a:noFill/>
            <a:ln w="9525" cmpd="sng">
              <a:noFill/>
            </a:ln>
            <a:effectLst/>
          </xdr:spPr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2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Verdana" panose="020B0604030504040204" pitchFamily="34" charset="0"/>
                  <a:ea typeface="Verdana" panose="020B0604030504040204" pitchFamily="34" charset="0"/>
                  <a:cs typeface="+mn-cs"/>
                </a:rPr>
                <a:t>Economias</a:t>
              </a:r>
            </a:p>
          </xdr:txBody>
        </xdr:sp>
        <xdr:pic>
          <xdr:nvPicPr>
            <xdr:cNvPr id="101" name="Gráfico 100" descr="Gráfico de barras com tendência ascendente com preenchimento sólido">
              <a:extLst>
                <a:ext uri="{FF2B5EF4-FFF2-40B4-BE49-F238E27FC236}">
                  <a16:creationId xmlns:a16="http://schemas.microsoft.com/office/drawing/2014/main" id="{239E4FCB-C30B-A40E-77BF-2E4B420A46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7908343" y="797313"/>
              <a:ext cx="251408" cy="251408"/>
            </a:xfrm>
            <a:prstGeom prst="rect">
              <a:avLst/>
            </a:prstGeom>
          </xdr:spPr>
        </xdr:pic>
      </xdr:grpSp>
      <xdr:graphicFrame macro="">
        <xdr:nvGraphicFramePr>
          <xdr:cNvPr id="107" name="Gráfico 106">
            <a:extLst>
              <a:ext uri="{FF2B5EF4-FFF2-40B4-BE49-F238E27FC236}">
                <a16:creationId xmlns:a16="http://schemas.microsoft.com/office/drawing/2014/main" id="{64C7B0BA-6A5B-4E93-96CB-D78343EEFE27}"/>
              </a:ext>
            </a:extLst>
          </xdr:cNvPr>
          <xdr:cNvGraphicFramePr>
            <a:graphicFrameLocks/>
          </xdr:cNvGraphicFramePr>
        </xdr:nvGraphicFramePr>
        <xdr:xfrm>
          <a:off x="5003800" y="825500"/>
          <a:ext cx="3251200" cy="1308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 editAs="oneCell">
    <xdr:from>
      <xdr:col>0</xdr:col>
      <xdr:colOff>19050</xdr:colOff>
      <xdr:row>6</xdr:row>
      <xdr:rowOff>133350</xdr:rowOff>
    </xdr:from>
    <xdr:to>
      <xdr:col>0</xdr:col>
      <xdr:colOff>1308100</xdr:colOff>
      <xdr:row>13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3EE7CC7B-A480-45BD-A715-FAA6A83E8E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238250"/>
              <a:ext cx="1289050" cy="125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 Carneiro Borges" refreshedDate="45671.734612731481" createdVersion="8" refreshedVersion="8" minRefreshableVersion="3" recordCount="162" xr:uid="{EA37BC3A-8293-4B2D-BDC5-CC45A8A1DC6B}">
  <cacheSource type="worksheet">
    <worksheetSource name="DIO"/>
  </cacheSource>
  <cacheFields count="8">
    <cacheField name="Data" numFmtId="14">
      <sharedItems containsSemiMixedTypes="0" containsNonDate="0" containsDate="1" containsString="0" minDate="2024-10-01T00:00:00" maxDate="2024-12-31T00:00:00"/>
    </cacheField>
    <cacheField name="Mês" numFmtId="0">
      <sharedItems containsSemiMixedTypes="0" containsString="0" containsNumber="1" containsInteger="1" minValue="10" maxValue="12" count="3">
        <n v="10"/>
        <n v="11"/>
        <n v="12"/>
      </sharedItems>
    </cacheField>
    <cacheField name="Tipo" numFmtId="0">
      <sharedItems count="2">
        <s v="SAÍDA"/>
        <s v="ENTRADA"/>
      </sharedItems>
    </cacheField>
    <cacheField name="Categoria" numFmtId="0">
      <sharedItems count="20">
        <s v="PRESENTE"/>
        <s v="MORADIA"/>
        <s v="RESGATE"/>
        <s v="DIVERSAO"/>
        <s v="OUTROS RECEBIMENTOS"/>
        <s v="SAUDE"/>
        <s v="ALIMENTACAO"/>
        <s v="EDUCACAO"/>
        <s v="OUTROS PAGAMENTOS"/>
        <s v="SALARIO"/>
        <s v="TELEFONE"/>
        <s v="CARTAO DE CREDITO"/>
        <s v="VEICULO"/>
        <s v="APLICACAO"/>
        <s v="saúde" u="1"/>
        <s v="educação" u="1"/>
        <s v="alimentação" u="1"/>
        <s v="diversão" u="1"/>
        <s v="salário" u="1"/>
        <s v="cartão de crédito" u="1"/>
      </sharedItems>
    </cacheField>
    <cacheField name="Descrição" numFmtId="0">
      <sharedItems/>
    </cacheField>
    <cacheField name="Valor" numFmtId="0">
      <sharedItems containsSemiMixedTypes="0" containsString="0" containsNumber="1" minValue="2.5" maxValue="11891.91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906991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d v="2024-10-01T00:00:00"/>
    <x v="0"/>
    <x v="0"/>
    <x v="0"/>
    <s v="MARISA"/>
    <n v="40"/>
    <s v="ENVIO PIX"/>
    <s v="PAGO"/>
  </r>
  <r>
    <d v="2024-10-01T00:00:00"/>
    <x v="0"/>
    <x v="0"/>
    <x v="1"/>
    <s v="SERVIÇO"/>
    <n v="185"/>
    <s v="ENVIO PIX"/>
    <s v="PAGO"/>
  </r>
  <r>
    <d v="2024-10-02T00:00:00"/>
    <x v="0"/>
    <x v="1"/>
    <x v="2"/>
    <s v="RESGATE"/>
    <n v="981.1"/>
    <s v="RESGATE"/>
    <s v="RECEBIDO"/>
  </r>
  <r>
    <d v="2024-10-02T00:00:00"/>
    <x v="0"/>
    <x v="0"/>
    <x v="3"/>
    <s v="B13"/>
    <n v="981.1"/>
    <s v="ENVIO PIX"/>
    <s v="PAGO"/>
  </r>
  <r>
    <d v="2024-10-02T00:00:00"/>
    <x v="0"/>
    <x v="0"/>
    <x v="3"/>
    <s v="FESTA AG"/>
    <n v="30"/>
    <s v="ENVIO PIX"/>
    <s v="PAGO"/>
  </r>
  <r>
    <d v="2024-10-02T00:00:00"/>
    <x v="0"/>
    <x v="0"/>
    <x v="1"/>
    <s v="GAS"/>
    <n v="11.81"/>
    <s v="PG GAS"/>
    <s v="PAGO"/>
  </r>
  <r>
    <d v="2024-10-03T00:00:00"/>
    <x v="0"/>
    <x v="0"/>
    <x v="1"/>
    <s v="CONDOMÍNIO"/>
    <n v="679.33"/>
    <s v="PAG BOLETO"/>
    <s v="PAGO"/>
  </r>
  <r>
    <d v="2024-10-04T00:00:00"/>
    <x v="0"/>
    <x v="1"/>
    <x v="4"/>
    <s v="ILDA"/>
    <n v="1030"/>
    <s v="CRED PIX "/>
    <s v="RECEBIDO"/>
  </r>
  <r>
    <d v="2024-10-04T00:00:00"/>
    <x v="0"/>
    <x v="1"/>
    <x v="4"/>
    <s v="MARISA"/>
    <n v="100"/>
    <s v="CRED PIX "/>
    <s v="PAGO"/>
  </r>
  <r>
    <d v="2024-10-04T00:00:00"/>
    <x v="0"/>
    <x v="0"/>
    <x v="5"/>
    <s v="FARMACIA"/>
    <n v="22.97"/>
    <s v="COMPRA "/>
    <s v="PAGO"/>
  </r>
  <r>
    <d v="2024-10-04T00:00:00"/>
    <x v="0"/>
    <x v="0"/>
    <x v="1"/>
    <s v="AGUA"/>
    <n v="30"/>
    <s v="ENVIO PIX"/>
    <s v="PAGO"/>
  </r>
  <r>
    <d v="2024-10-07T00:00:00"/>
    <x v="0"/>
    <x v="0"/>
    <x v="6"/>
    <s v="ALMOCO"/>
    <n v="85.28"/>
    <s v="COMPRA "/>
    <s v="PAGO"/>
  </r>
  <r>
    <d v="2024-10-07T00:00:00"/>
    <x v="0"/>
    <x v="1"/>
    <x v="2"/>
    <s v="RESGATE"/>
    <n v="1995"/>
    <s v="RESGATE"/>
    <s v="RECEBIDO"/>
  </r>
  <r>
    <d v="2024-10-07T00:00:00"/>
    <x v="0"/>
    <x v="0"/>
    <x v="1"/>
    <s v="INSTAL AR COND"/>
    <n v="1995"/>
    <s v="ENVIO PIX"/>
    <s v="PAGO"/>
  </r>
  <r>
    <d v="2024-10-07T00:00:00"/>
    <x v="0"/>
    <x v="0"/>
    <x v="6"/>
    <s v="LANCHE"/>
    <n v="42"/>
    <s v="COMPRA "/>
    <s v="PAGO"/>
  </r>
  <r>
    <d v="2024-10-07T00:00:00"/>
    <x v="0"/>
    <x v="0"/>
    <x v="7"/>
    <s v="ESCOLA MP"/>
    <n v="2778.48"/>
    <s v="CH COMP"/>
    <s v="PAGO"/>
  </r>
  <r>
    <d v="2024-10-08T00:00:00"/>
    <x v="0"/>
    <x v="0"/>
    <x v="6"/>
    <s v="LANCHE"/>
    <n v="85"/>
    <s v="COMPRA"/>
    <s v="PAGO"/>
  </r>
  <r>
    <d v="2024-10-09T00:00:00"/>
    <x v="0"/>
    <x v="0"/>
    <x v="1"/>
    <s v="AGUA"/>
    <n v="40"/>
    <s v="ENVIO PIX"/>
    <s v="PAGO"/>
  </r>
  <r>
    <d v="2024-10-11T00:00:00"/>
    <x v="0"/>
    <x v="1"/>
    <x v="2"/>
    <s v="RESGATE"/>
    <n v="1500"/>
    <s v="RESGATE"/>
    <s v="RECEBIDO"/>
  </r>
  <r>
    <d v="2024-10-11T00:00:00"/>
    <x v="0"/>
    <x v="0"/>
    <x v="8"/>
    <s v="MUDANCA"/>
    <n v="1500"/>
    <s v="ENVIO PIX"/>
    <s v="PAGO"/>
  </r>
  <r>
    <d v="2024-10-11T00:00:00"/>
    <x v="0"/>
    <x v="0"/>
    <x v="1"/>
    <s v="TAXA DE MUDANCA"/>
    <n v="289.17"/>
    <s v="PAG BOLETO"/>
    <s v="PAGO"/>
  </r>
  <r>
    <d v="2024-10-14T00:00:00"/>
    <x v="0"/>
    <x v="0"/>
    <x v="5"/>
    <s v="LUCIMAR"/>
    <n v="480"/>
    <s v="ENVIO PIX"/>
    <s v="PAGO"/>
  </r>
  <r>
    <d v="2024-10-14T00:00:00"/>
    <x v="0"/>
    <x v="1"/>
    <x v="2"/>
    <s v="RESGATE"/>
    <n v="763.8"/>
    <s v="RESGATE"/>
    <s v="RECEBIDO"/>
  </r>
  <r>
    <d v="2024-10-14T00:00:00"/>
    <x v="0"/>
    <x v="0"/>
    <x v="1"/>
    <s v="TINTAS AP"/>
    <n v="763.8"/>
    <s v="ENVIO PIX"/>
    <s v="PAGO"/>
  </r>
  <r>
    <d v="2024-10-16T00:00:00"/>
    <x v="0"/>
    <x v="1"/>
    <x v="2"/>
    <s v="RESGATE"/>
    <n v="912"/>
    <s v="RESGATE"/>
    <s v="RECEBIDO"/>
  </r>
  <r>
    <d v="2024-10-16T00:00:00"/>
    <x v="0"/>
    <x v="0"/>
    <x v="1"/>
    <s v="PORTAS AP"/>
    <n v="912"/>
    <s v="ENVIO PIX"/>
    <s v="PAGO"/>
  </r>
  <r>
    <d v="2024-10-16T00:00:00"/>
    <x v="0"/>
    <x v="0"/>
    <x v="1"/>
    <s v="AGUA"/>
    <n v="30"/>
    <s v="ENVIO PIX"/>
    <s v="PAGO"/>
  </r>
  <r>
    <d v="2024-10-18T00:00:00"/>
    <x v="0"/>
    <x v="1"/>
    <x v="2"/>
    <s v="RESGATE"/>
    <n v="1000"/>
    <s v="RESGATE"/>
    <s v="RECEBIDO"/>
  </r>
  <r>
    <d v="2024-10-18T00:00:00"/>
    <x v="0"/>
    <x v="0"/>
    <x v="1"/>
    <s v="SERV PINTURA AP"/>
    <n v="1000"/>
    <s v="ENVIO PIX"/>
    <s v="PAGO"/>
  </r>
  <r>
    <d v="2024-10-21T00:00:00"/>
    <x v="0"/>
    <x v="1"/>
    <x v="9"/>
    <s v="SALARIO"/>
    <n v="7752.89"/>
    <s v="SALARIO"/>
    <s v="RECEBIDO"/>
  </r>
  <r>
    <d v="2024-10-21T00:00:00"/>
    <x v="0"/>
    <x v="0"/>
    <x v="8"/>
    <s v="SAQUE"/>
    <n v="380"/>
    <s v="SAQUE B24H"/>
    <s v="PAGO"/>
  </r>
  <r>
    <d v="2024-10-21T00:00:00"/>
    <x v="0"/>
    <x v="0"/>
    <x v="1"/>
    <s v="INTERNET"/>
    <n v="100.74"/>
    <s v="TELEFONE"/>
    <s v="PAGO"/>
  </r>
  <r>
    <d v="2024-10-21T00:00:00"/>
    <x v="0"/>
    <x v="0"/>
    <x v="3"/>
    <s v="FESTA AG"/>
    <n v="30.01"/>
    <s v="ENVIO TEV"/>
    <s v="PAGO"/>
  </r>
  <r>
    <d v="2024-10-21T00:00:00"/>
    <x v="0"/>
    <x v="0"/>
    <x v="1"/>
    <s v="GAS"/>
    <n v="12.41"/>
    <s v="PG LUZ/GAS"/>
    <s v="PAGO"/>
  </r>
  <r>
    <d v="2024-10-21T00:00:00"/>
    <x v="0"/>
    <x v="0"/>
    <x v="1"/>
    <s v="CONDOMÍNIO"/>
    <n v="823.85"/>
    <s v="ENVIO PIX"/>
    <s v="PAGO"/>
  </r>
  <r>
    <d v="2024-10-21T00:00:00"/>
    <x v="0"/>
    <x v="0"/>
    <x v="5"/>
    <s v="DENTISTA MP"/>
    <n v="381"/>
    <s v="ENVIO TEV"/>
    <s v="PAGO"/>
  </r>
  <r>
    <d v="2024-10-21T00:00:00"/>
    <x v="0"/>
    <x v="0"/>
    <x v="8"/>
    <s v="TARIFA"/>
    <n v="10.15"/>
    <s v="REM CH ECT"/>
    <s v="PAGO"/>
  </r>
  <r>
    <d v="2024-10-21T00:00:00"/>
    <x v="0"/>
    <x v="1"/>
    <x v="4"/>
    <s v="MP"/>
    <n v="2900"/>
    <s v="CRED PIX "/>
    <s v="RECEBIDO"/>
  </r>
  <r>
    <d v="2024-10-22T00:00:00"/>
    <x v="0"/>
    <x v="0"/>
    <x v="1"/>
    <s v="ENERGIA AP"/>
    <n v="59.97"/>
    <s v="CAD LUZ"/>
    <s v="PAGO"/>
  </r>
  <r>
    <d v="2024-10-22T00:00:00"/>
    <x v="0"/>
    <x v="0"/>
    <x v="10"/>
    <s v="TELEFONE MP"/>
    <n v="45"/>
    <s v="VIVO MOVEL"/>
    <s v="PAGO"/>
  </r>
  <r>
    <d v="2024-10-22T00:00:00"/>
    <x v="0"/>
    <x v="0"/>
    <x v="1"/>
    <s v="PRESTACAO HABIT"/>
    <n v="333.88"/>
    <s v="PREST HAB"/>
    <s v="PAGO"/>
  </r>
  <r>
    <d v="2024-10-22T00:00:00"/>
    <x v="0"/>
    <x v="0"/>
    <x v="1"/>
    <s v="FERRAGENS AP"/>
    <n v="100"/>
    <s v="ENVIO PIX"/>
    <s v="PAGO"/>
  </r>
  <r>
    <d v="2024-10-22T00:00:00"/>
    <x v="0"/>
    <x v="0"/>
    <x v="1"/>
    <s v="INSTAL PORTAS AP"/>
    <n v="660"/>
    <s v="ENVIO PIX"/>
    <s v="PAGO"/>
  </r>
  <r>
    <d v="2024-10-23T00:00:00"/>
    <x v="0"/>
    <x v="0"/>
    <x v="5"/>
    <s v="FISIOTERAPIA"/>
    <n v="90"/>
    <s v="ENVIO PIX"/>
    <s v="PAGO"/>
  </r>
  <r>
    <d v="2024-10-25T00:00:00"/>
    <x v="0"/>
    <x v="0"/>
    <x v="11"/>
    <s v="CARTAO DE CREDITO"/>
    <n v="4488.53"/>
    <s v="CARTAO CX"/>
    <s v="PAGO"/>
  </r>
  <r>
    <d v="2024-10-25T00:00:00"/>
    <x v="0"/>
    <x v="0"/>
    <x v="1"/>
    <s v="ENERGIA CASA"/>
    <n v="105.7"/>
    <s v="CAD LUZ"/>
    <s v="PAGO"/>
  </r>
  <r>
    <d v="2024-10-25T00:00:00"/>
    <x v="0"/>
    <x v="0"/>
    <x v="10"/>
    <s v="TELEFONE B"/>
    <n v="41.99"/>
    <s v="TELEFONE"/>
    <s v="PAGO"/>
  </r>
  <r>
    <d v="2024-10-25T00:00:00"/>
    <x v="0"/>
    <x v="0"/>
    <x v="1"/>
    <s v="SERV PINTURA AP"/>
    <n v="1600"/>
    <s v="ENVIO PIX"/>
    <s v="PAGO"/>
  </r>
  <r>
    <d v="2024-10-25T00:00:00"/>
    <x v="0"/>
    <x v="1"/>
    <x v="2"/>
    <s v="RESGATE"/>
    <n v="1600"/>
    <s v="RESGATE"/>
    <s v="RECEBIDO"/>
  </r>
  <r>
    <d v="2024-10-25T00:00:00"/>
    <x v="0"/>
    <x v="1"/>
    <x v="4"/>
    <s v="DEVOL TARIFA"/>
    <n v="10.15"/>
    <s v="CRED AUTOR"/>
    <s v="RECEBIDO"/>
  </r>
  <r>
    <d v="2024-10-25T00:00:00"/>
    <x v="0"/>
    <x v="0"/>
    <x v="6"/>
    <s v="LANCHE"/>
    <n v="16.03"/>
    <s v="COMPRA"/>
    <s v="PAGO"/>
  </r>
  <r>
    <d v="2024-10-25T00:00:00"/>
    <x v="0"/>
    <x v="0"/>
    <x v="6"/>
    <s v="LANCHE"/>
    <n v="73"/>
    <s v="COMPRA"/>
    <s v="PAGO"/>
  </r>
  <r>
    <d v="2024-10-25T00:00:00"/>
    <x v="0"/>
    <x v="0"/>
    <x v="8"/>
    <s v="MULTA B"/>
    <n v="176.08"/>
    <s v="PAG BOLETO"/>
    <s v="PAGO"/>
  </r>
  <r>
    <d v="2024-10-28T00:00:00"/>
    <x v="0"/>
    <x v="0"/>
    <x v="1"/>
    <s v="AGUA"/>
    <n v="40"/>
    <s v="ENVIO PIX"/>
    <s v="PAGO"/>
  </r>
  <r>
    <d v="2024-10-29T00:00:00"/>
    <x v="0"/>
    <x v="0"/>
    <x v="1"/>
    <s v="AGUA"/>
    <n v="15"/>
    <s v="ENVIO PIX"/>
    <s v="PAGO"/>
  </r>
  <r>
    <d v="2024-10-30T00:00:00"/>
    <x v="0"/>
    <x v="0"/>
    <x v="1"/>
    <s v="SERVICOS"/>
    <n v="7.32"/>
    <s v="COMPRA"/>
    <s v="PAGO"/>
  </r>
  <r>
    <d v="2024-10-31T00:00:00"/>
    <x v="0"/>
    <x v="1"/>
    <x v="9"/>
    <s v="SALARIO"/>
    <n v="469.72"/>
    <s v="SALARIO"/>
    <s v="RECEBIDO"/>
  </r>
  <r>
    <d v="2024-10-31T00:00:00"/>
    <x v="0"/>
    <x v="0"/>
    <x v="5"/>
    <s v="FISIOTERAPIA"/>
    <n v="90"/>
    <s v="ENVIO PIX"/>
    <s v="PAGO"/>
  </r>
  <r>
    <d v="2024-10-31T00:00:00"/>
    <x v="0"/>
    <x v="0"/>
    <x v="6"/>
    <s v="LANCHE"/>
    <n v="26.97"/>
    <s v="COMPRA"/>
    <s v="PAGO"/>
  </r>
  <r>
    <d v="2024-11-01T00:00:00"/>
    <x v="1"/>
    <x v="0"/>
    <x v="1"/>
    <s v="SERVICOS"/>
    <n v="5.64"/>
    <s v="COMPRA"/>
    <s v="PAGO"/>
  </r>
  <r>
    <d v="2024-11-01T00:00:00"/>
    <x v="1"/>
    <x v="0"/>
    <x v="1"/>
    <s v="SERVICOS"/>
    <n v="8"/>
    <s v="COMPRA"/>
    <s v="PAGO"/>
  </r>
  <r>
    <d v="2024-11-01T00:00:00"/>
    <x v="1"/>
    <x v="0"/>
    <x v="3"/>
    <s v="ESTACIONAMENTO"/>
    <n v="10"/>
    <s v="COMPRA"/>
    <s v="PAGO"/>
  </r>
  <r>
    <d v="2024-11-04T00:00:00"/>
    <x v="1"/>
    <x v="0"/>
    <x v="6"/>
    <s v="LANCHE"/>
    <n v="13.5"/>
    <s v="COMPRA"/>
    <s v="PAGO"/>
  </r>
  <r>
    <d v="2024-11-04T00:00:00"/>
    <x v="1"/>
    <x v="0"/>
    <x v="1"/>
    <s v="CONDOMÍNIO"/>
    <n v="202"/>
    <s v="ENVIO PIX"/>
    <s v="PAGO"/>
  </r>
  <r>
    <d v="2024-11-05T00:00:00"/>
    <x v="1"/>
    <x v="1"/>
    <x v="2"/>
    <s v="RESGATE"/>
    <n v="600"/>
    <s v="RESGATE"/>
    <s v="RECEBIDO"/>
  </r>
  <r>
    <d v="2024-11-05T00:00:00"/>
    <x v="1"/>
    <x v="0"/>
    <x v="1"/>
    <s v="MANUT VIDROS AP"/>
    <n v="600"/>
    <s v="ENVIO PIX"/>
    <s v="PAGO"/>
  </r>
  <r>
    <d v="2024-11-05T00:00:00"/>
    <x v="1"/>
    <x v="0"/>
    <x v="7"/>
    <s v="MATRICULA MP"/>
    <n v="2842"/>
    <s v="CH COMP"/>
    <s v="PAGO"/>
  </r>
  <r>
    <d v="2024-11-06T00:00:00"/>
    <x v="1"/>
    <x v="1"/>
    <x v="4"/>
    <s v="ILDA"/>
    <n v="1760.42"/>
    <s v="CRED PIX"/>
    <s v="RECEBIDO"/>
  </r>
  <r>
    <d v="2024-11-07T00:00:00"/>
    <x v="1"/>
    <x v="0"/>
    <x v="1"/>
    <s v="SERVICOS"/>
    <n v="6"/>
    <s v="COMPRA"/>
    <s v="PAGO"/>
  </r>
  <r>
    <d v="2024-11-07T00:00:00"/>
    <x v="1"/>
    <x v="1"/>
    <x v="4"/>
    <s v="DEVOL TARIFA"/>
    <n v="63.91"/>
    <s v="CRED AU"/>
    <s v="RECEBIDO"/>
  </r>
  <r>
    <d v="2024-11-07T00:00:00"/>
    <x v="1"/>
    <x v="0"/>
    <x v="1"/>
    <s v="INTERNET"/>
    <n v="43.29"/>
    <s v="PAG BOL"/>
    <s v="PAGO"/>
  </r>
  <r>
    <d v="2024-11-08T00:00:00"/>
    <x v="1"/>
    <x v="0"/>
    <x v="5"/>
    <s v="FARMACIA"/>
    <n v="138.57"/>
    <s v="ENVIO PIX"/>
    <s v="PAGO"/>
  </r>
  <r>
    <d v="2024-11-08T00:00:00"/>
    <x v="1"/>
    <x v="1"/>
    <x v="4"/>
    <s v="MARISA"/>
    <n v="138.57"/>
    <s v="CRED PIX"/>
    <s v="RECEBIDO"/>
  </r>
  <r>
    <d v="2024-11-11T00:00:00"/>
    <x v="1"/>
    <x v="0"/>
    <x v="1"/>
    <s v="CONDOMÍNIO"/>
    <n v="627.37"/>
    <s v="PAG BOL"/>
    <s v="PAGO"/>
  </r>
  <r>
    <d v="2024-11-11T00:00:00"/>
    <x v="1"/>
    <x v="0"/>
    <x v="6"/>
    <s v="LANCHE"/>
    <n v="18"/>
    <s v="COMPRA"/>
    <s v="PAGO"/>
  </r>
  <r>
    <d v="2024-11-12T00:00:00"/>
    <x v="1"/>
    <x v="0"/>
    <x v="12"/>
    <s v="MANUT VEICULO"/>
    <n v="44.16"/>
    <s v="COMPRA"/>
    <s v="PAGO"/>
  </r>
  <r>
    <d v="2024-11-13T00:00:00"/>
    <x v="1"/>
    <x v="0"/>
    <x v="1"/>
    <s v="GAS"/>
    <n v="7.25"/>
    <s v="PG GAS"/>
    <s v="PAGO"/>
  </r>
  <r>
    <d v="2024-11-14T00:00:00"/>
    <x v="1"/>
    <x v="0"/>
    <x v="1"/>
    <s v="SERVICOS"/>
    <n v="8.2799999999999994"/>
    <s v="COMPRA"/>
    <s v="PAGO"/>
  </r>
  <r>
    <d v="2024-11-14T00:00:00"/>
    <x v="1"/>
    <x v="0"/>
    <x v="6"/>
    <s v="LANCHE"/>
    <n v="92.77"/>
    <s v="COMPRA"/>
    <s v="PAGO"/>
  </r>
  <r>
    <d v="2024-11-18T00:00:00"/>
    <x v="1"/>
    <x v="0"/>
    <x v="1"/>
    <s v="AGUA"/>
    <n v="30"/>
    <s v="ENVIO PIX"/>
    <s v="PAGO"/>
  </r>
  <r>
    <d v="2024-11-18T00:00:00"/>
    <x v="1"/>
    <x v="0"/>
    <x v="5"/>
    <s v="FARMACIA"/>
    <n v="37.340000000000003"/>
    <s v="ENVIO PIX"/>
    <s v="PAGO"/>
  </r>
  <r>
    <d v="2024-11-18T00:00:00"/>
    <x v="1"/>
    <x v="0"/>
    <x v="3"/>
    <s v="FESTA AG"/>
    <n v="110"/>
    <s v="ENVIO PIX"/>
    <s v="PAGO"/>
  </r>
  <r>
    <d v="2024-11-18T00:00:00"/>
    <x v="1"/>
    <x v="0"/>
    <x v="1"/>
    <s v="SERVICOS"/>
    <n v="2.5"/>
    <s v="COMPRA"/>
    <s v="PAGO"/>
  </r>
  <r>
    <d v="2024-11-18T00:00:00"/>
    <x v="1"/>
    <x v="0"/>
    <x v="6"/>
    <s v="LANCHE"/>
    <n v="10.43"/>
    <s v="COMPRA"/>
    <s v="PAGO"/>
  </r>
  <r>
    <d v="2024-11-21T00:00:00"/>
    <x v="1"/>
    <x v="1"/>
    <x v="9"/>
    <s v="SALARIO"/>
    <n v="11891.91"/>
    <s v="SALARIO"/>
    <s v="RECEBIDO"/>
  </r>
  <r>
    <d v="2024-11-21T00:00:00"/>
    <x v="1"/>
    <x v="0"/>
    <x v="1"/>
    <s v="INTERNET"/>
    <n v="25.98"/>
    <s v="TELEFONE"/>
    <s v="PAGO"/>
  </r>
  <r>
    <d v="2024-11-21T00:00:00"/>
    <x v="1"/>
    <x v="0"/>
    <x v="10"/>
    <s v="TELEFONE MP"/>
    <n v="45"/>
    <s v="VIVO MOVEL"/>
    <s v="PAGO"/>
  </r>
  <r>
    <d v="2024-11-21T00:00:00"/>
    <x v="1"/>
    <x v="0"/>
    <x v="5"/>
    <s v="DENTISTA MP"/>
    <n v="381"/>
    <s v="ENVIO TEV"/>
    <s v="PAGO"/>
  </r>
  <r>
    <d v="2024-11-21T00:00:00"/>
    <x v="1"/>
    <x v="0"/>
    <x v="1"/>
    <s v="CONDOMÍNIO"/>
    <n v="823.85"/>
    <s v="ENVIO PIX"/>
    <s v="PAGO"/>
  </r>
  <r>
    <d v="2024-11-21T00:00:00"/>
    <x v="1"/>
    <x v="1"/>
    <x v="4"/>
    <s v="MP"/>
    <n v="2900"/>
    <s v="CRED PIX"/>
    <s v="RECEBIDO"/>
  </r>
  <r>
    <d v="2024-11-22T00:00:00"/>
    <x v="1"/>
    <x v="0"/>
    <x v="1"/>
    <s v="energia AP"/>
    <n v="67.86"/>
    <s v="CAD LUZ"/>
    <s v="PAGO"/>
  </r>
  <r>
    <d v="2024-11-22T00:00:00"/>
    <x v="1"/>
    <x v="0"/>
    <x v="1"/>
    <s v="PRESTACAO HABIT"/>
    <n v="333.17"/>
    <s v="PREST HAB"/>
    <s v="PAGO"/>
  </r>
  <r>
    <d v="2024-11-22T00:00:00"/>
    <x v="1"/>
    <x v="0"/>
    <x v="1"/>
    <s v="LUMINARIA AP"/>
    <n v="31.99"/>
    <s v="COMPRA"/>
    <s v="PAGO"/>
  </r>
  <r>
    <d v="2024-11-25T00:00:00"/>
    <x v="1"/>
    <x v="0"/>
    <x v="1"/>
    <s v="ENERGIA CASA"/>
    <n v="114.19"/>
    <s v="CAD LUZ"/>
    <s v="PAGO"/>
  </r>
  <r>
    <d v="2024-11-25T00:00:00"/>
    <x v="1"/>
    <x v="0"/>
    <x v="5"/>
    <s v="LUCIMAR"/>
    <n v="200"/>
    <s v="ENVIO PIX"/>
    <s v="PAGO"/>
  </r>
  <r>
    <d v="2024-11-25T00:00:00"/>
    <x v="1"/>
    <x v="0"/>
    <x v="6"/>
    <s v="LANCHE"/>
    <n v="91.7"/>
    <s v="COMPRA"/>
    <s v="PAGO"/>
  </r>
  <r>
    <d v="2024-11-25T00:00:00"/>
    <x v="1"/>
    <x v="0"/>
    <x v="11"/>
    <s v="CARTAO DE CREDITO"/>
    <n v="6838.49"/>
    <s v="CARTAO CX"/>
    <s v="PAGO"/>
  </r>
  <r>
    <d v="2024-11-25T00:00:00"/>
    <x v="1"/>
    <x v="0"/>
    <x v="10"/>
    <s v="TELEFONE B"/>
    <n v="41.99"/>
    <s v="TELEFONE"/>
    <s v="PAGO"/>
  </r>
  <r>
    <d v="2024-11-25T00:00:00"/>
    <x v="1"/>
    <x v="0"/>
    <x v="6"/>
    <s v="LANCHE"/>
    <n v="13"/>
    <s v="COMPRA"/>
    <s v="PAGO"/>
  </r>
  <r>
    <d v="2024-11-25T00:00:00"/>
    <x v="1"/>
    <x v="0"/>
    <x v="3"/>
    <s v="FESTA AG"/>
    <n v="30.01"/>
    <s v="ENVIO PIX"/>
    <s v="PAGO"/>
  </r>
  <r>
    <d v="2024-11-26T00:00:00"/>
    <x v="1"/>
    <x v="0"/>
    <x v="13"/>
    <s v="APLICACAO"/>
    <n v="2500"/>
    <s v="APLICACAO"/>
    <s v="PAGO"/>
  </r>
  <r>
    <d v="2024-11-26T00:00:00"/>
    <x v="1"/>
    <x v="0"/>
    <x v="1"/>
    <s v="AGUA"/>
    <n v="40"/>
    <s v="ENVIO PIX"/>
    <s v="PAGO"/>
  </r>
  <r>
    <d v="2024-11-26T00:00:00"/>
    <x v="1"/>
    <x v="0"/>
    <x v="5"/>
    <s v="CURSO WILLIAM"/>
    <n v="350"/>
    <s v="ENVIO PIX"/>
    <s v="PAGO"/>
  </r>
  <r>
    <d v="2024-11-26T00:00:00"/>
    <x v="1"/>
    <x v="0"/>
    <x v="3"/>
    <s v="LANCHE"/>
    <n v="8"/>
    <s v="COMPRA"/>
    <s v="PAGO"/>
  </r>
  <r>
    <d v="2024-11-26T00:00:00"/>
    <x v="1"/>
    <x v="0"/>
    <x v="3"/>
    <s v="ESTACIONAMENTO"/>
    <n v="13"/>
    <s v="COMPRA"/>
    <s v="PAGO"/>
  </r>
  <r>
    <d v="2024-11-27T00:00:00"/>
    <x v="1"/>
    <x v="0"/>
    <x v="1"/>
    <s v="SERVICOS"/>
    <n v="89.9"/>
    <s v="COMPRA"/>
    <s v="PAGO"/>
  </r>
  <r>
    <d v="2024-11-28T00:00:00"/>
    <x v="1"/>
    <x v="0"/>
    <x v="5"/>
    <s v="FARMACIA"/>
    <n v="55.08"/>
    <s v="COMPRA"/>
    <s v="PAGO"/>
  </r>
  <r>
    <d v="2024-11-29T00:00:00"/>
    <x v="1"/>
    <x v="1"/>
    <x v="9"/>
    <s v="SALARIO"/>
    <n v="448.22"/>
    <s v="SALARIO"/>
    <s v="RECEBIDO"/>
  </r>
  <r>
    <d v="2024-12-02T00:00:00"/>
    <x v="2"/>
    <x v="0"/>
    <x v="5"/>
    <s v="FARMACIA"/>
    <n v="92.52"/>
    <s v="COMPRA"/>
    <s v="PAGO"/>
  </r>
  <r>
    <d v="2024-12-02T00:00:00"/>
    <x v="2"/>
    <x v="0"/>
    <x v="1"/>
    <s v="CHAVEIRO"/>
    <n v="37"/>
    <s v="COMPRA"/>
    <s v="PAGO"/>
  </r>
  <r>
    <d v="2024-12-03T00:00:00"/>
    <x v="2"/>
    <x v="0"/>
    <x v="1"/>
    <s v="CONDOMÍNIO"/>
    <n v="781.77"/>
    <s v="PAG BOL"/>
    <s v="PAGO"/>
  </r>
  <r>
    <d v="2024-12-03T00:00:00"/>
    <x v="2"/>
    <x v="0"/>
    <x v="0"/>
    <s v="TORTA MAU"/>
    <n v="154.35"/>
    <s v="ENVIO PIX"/>
    <s v="PAGO"/>
  </r>
  <r>
    <d v="2024-12-05T00:00:00"/>
    <x v="2"/>
    <x v="0"/>
    <x v="7"/>
    <s v="ESCOLA MP"/>
    <n v="2778.48"/>
    <s v="CH COMP"/>
    <s v="PAGO"/>
  </r>
  <r>
    <d v="2024-12-06T00:00:00"/>
    <x v="2"/>
    <x v="0"/>
    <x v="6"/>
    <s v="LANCHE"/>
    <n v="18"/>
    <s v="ENVIO PIX"/>
    <s v="PAGO"/>
  </r>
  <r>
    <d v="2024-12-09T00:00:00"/>
    <x v="2"/>
    <x v="0"/>
    <x v="3"/>
    <s v="PAPELARIA"/>
    <n v="10"/>
    <s v="COMPRA"/>
    <s v="PAGO"/>
  </r>
  <r>
    <d v="2024-12-10T00:00:00"/>
    <x v="2"/>
    <x v="1"/>
    <x v="4"/>
    <s v="OUTROS RECEBIMENTOS"/>
    <n v="2122.41"/>
    <s v="CRED PIX"/>
    <s v="RECEBIDO"/>
  </r>
  <r>
    <d v="2024-12-10T00:00:00"/>
    <x v="2"/>
    <x v="0"/>
    <x v="6"/>
    <s v="LANCHE"/>
    <n v="45"/>
    <s v="COMPRA"/>
    <s v="PAGO"/>
  </r>
  <r>
    <d v="2024-12-11T00:00:00"/>
    <x v="2"/>
    <x v="0"/>
    <x v="5"/>
    <s v="FARMACIA"/>
    <n v="99.72"/>
    <s v="COMPRA"/>
    <s v="PAGO"/>
  </r>
  <r>
    <d v="2024-12-11T00:00:00"/>
    <x v="2"/>
    <x v="0"/>
    <x v="3"/>
    <s v="SUPERMERCADO"/>
    <n v="3.5"/>
    <s v="COMPRA"/>
    <s v="PAGO"/>
  </r>
  <r>
    <d v="2024-12-11T00:00:00"/>
    <x v="2"/>
    <x v="0"/>
    <x v="5"/>
    <s v="FARMACIA"/>
    <n v="96.33"/>
    <s v="COMPRA"/>
    <s v="PAGO"/>
  </r>
  <r>
    <d v="2024-12-12T00:00:00"/>
    <x v="2"/>
    <x v="0"/>
    <x v="8"/>
    <s v="ILDA"/>
    <n v="140"/>
    <s v="ENVIO PIX"/>
    <s v="PAGO"/>
  </r>
  <r>
    <d v="2024-12-13T00:00:00"/>
    <x v="2"/>
    <x v="1"/>
    <x v="9"/>
    <s v="SALARIO"/>
    <n v="5088.26"/>
    <s v="SLARIO"/>
    <s v="RECEBIDO"/>
  </r>
  <r>
    <d v="2024-12-13T00:00:00"/>
    <x v="2"/>
    <x v="0"/>
    <x v="3"/>
    <s v="MP"/>
    <n v="100"/>
    <s v="ENVIO PIX"/>
    <s v="PAGO"/>
  </r>
  <r>
    <d v="2024-12-13T00:00:00"/>
    <x v="2"/>
    <x v="0"/>
    <x v="5"/>
    <s v="DENTISTA MP"/>
    <n v="381"/>
    <s v="ENVIO TEV"/>
    <s v="PAGO"/>
  </r>
  <r>
    <d v="2024-12-13T00:00:00"/>
    <x v="2"/>
    <x v="0"/>
    <x v="1"/>
    <s v="CONDOMÍNIO"/>
    <n v="823.85"/>
    <s v="ENVIO PIX"/>
    <s v="PAGO"/>
  </r>
  <r>
    <d v="2024-12-13T00:00:00"/>
    <x v="2"/>
    <x v="0"/>
    <x v="1"/>
    <s v="INTERNET"/>
    <n v="49.95"/>
    <s v="PAG BOL"/>
    <s v="PAGO"/>
  </r>
  <r>
    <d v="2024-12-16T00:00:00"/>
    <x v="2"/>
    <x v="0"/>
    <x v="5"/>
    <s v="FARMACIA"/>
    <n v="23.38"/>
    <s v="COMPRA"/>
    <s v="PAGO"/>
  </r>
  <r>
    <d v="2024-12-17T00:00:00"/>
    <x v="2"/>
    <x v="0"/>
    <x v="6"/>
    <s v="ALMOCO"/>
    <n v="17.600000000000001"/>
    <s v="ENVIO PIX"/>
    <s v="PAGO"/>
  </r>
  <r>
    <d v="2024-12-17T00:00:00"/>
    <x v="2"/>
    <x v="0"/>
    <x v="8"/>
    <s v="MULTA E"/>
    <n v="1467.35"/>
    <s v="ENVIO PIX"/>
    <s v="PAGO"/>
  </r>
  <r>
    <d v="2024-12-18T00:00:00"/>
    <x v="2"/>
    <x v="0"/>
    <x v="6"/>
    <s v="ALMOCO"/>
    <n v="17.5"/>
    <s v="ENVIO PIX"/>
    <s v="PAGO"/>
  </r>
  <r>
    <d v="2024-12-20T00:00:00"/>
    <x v="2"/>
    <x v="0"/>
    <x v="12"/>
    <s v="LAVAJATO"/>
    <n v="80"/>
    <s v="ENVIO PIX"/>
    <s v="PAGO"/>
  </r>
  <r>
    <d v="2024-12-20T00:00:00"/>
    <x v="2"/>
    <x v="0"/>
    <x v="6"/>
    <s v="LANCHE"/>
    <n v="60"/>
    <s v="COMPRA"/>
    <s v="PAGO"/>
  </r>
  <r>
    <d v="2024-12-20T00:00:00"/>
    <x v="2"/>
    <x v="0"/>
    <x v="6"/>
    <s v="ALMOCO"/>
    <n v="22"/>
    <s v="ENVIO PIX"/>
    <s v="PAGO"/>
  </r>
  <r>
    <d v="2024-12-20T00:00:00"/>
    <x v="2"/>
    <x v="0"/>
    <x v="3"/>
    <s v="APOSTA LOTERIA"/>
    <n v="5"/>
    <s v="APOSTA"/>
    <s v="PAGO"/>
  </r>
  <r>
    <d v="2024-12-23T00:00:00"/>
    <x v="2"/>
    <x v="0"/>
    <x v="1"/>
    <s v="energia AP"/>
    <n v="55.78"/>
    <s v="CAD LUZ"/>
    <s v="PAGO"/>
  </r>
  <r>
    <d v="2024-12-23T00:00:00"/>
    <x v="2"/>
    <x v="0"/>
    <x v="1"/>
    <s v="PRESTACAO HABIT"/>
    <n v="332.66"/>
    <s v="PREST HAB"/>
    <s v="PAGO"/>
  </r>
  <r>
    <d v="2024-12-23T00:00:00"/>
    <x v="2"/>
    <x v="0"/>
    <x v="5"/>
    <s v="LUCIMAR"/>
    <n v="480"/>
    <s v="ENVIO PIX"/>
    <s v="PAGO"/>
  </r>
  <r>
    <d v="2024-12-23T00:00:00"/>
    <x v="2"/>
    <x v="0"/>
    <x v="6"/>
    <s v="LANCHE"/>
    <n v="14"/>
    <s v="COMPRA"/>
    <s v="PAGO"/>
  </r>
  <r>
    <d v="2024-12-23T00:00:00"/>
    <x v="2"/>
    <x v="0"/>
    <x v="6"/>
    <s v="LANCHE"/>
    <n v="30"/>
    <s v="COMPRA"/>
    <s v="PAGO"/>
  </r>
  <r>
    <d v="2024-12-23T00:00:00"/>
    <x v="2"/>
    <x v="0"/>
    <x v="6"/>
    <s v="LANCHE"/>
    <n v="23"/>
    <s v="COMPRA"/>
    <s v="PAGO"/>
  </r>
  <r>
    <d v="2024-12-23T00:00:00"/>
    <x v="2"/>
    <x v="0"/>
    <x v="10"/>
    <s v="TELEFONE MP"/>
    <n v="45"/>
    <s v="VIVO MOVEL"/>
    <s v="PAGO"/>
  </r>
  <r>
    <d v="2024-12-23T00:00:00"/>
    <x v="2"/>
    <x v="1"/>
    <x v="4"/>
    <s v="OUTROS RECEBIMENTOS"/>
    <n v="5800"/>
    <s v="CRED PIX"/>
    <s v="RECEBIDO"/>
  </r>
  <r>
    <d v="2024-12-23T00:00:00"/>
    <x v="2"/>
    <x v="0"/>
    <x v="0"/>
    <s v="PRESENTE MP"/>
    <n v="150"/>
    <s v="ENVIO PIX"/>
    <s v="PAGO"/>
  </r>
  <r>
    <d v="2024-12-23T00:00:00"/>
    <x v="2"/>
    <x v="0"/>
    <x v="0"/>
    <s v="PRESENTE MP"/>
    <n v="150"/>
    <s v="ENVIO PIX"/>
    <s v="PAGO"/>
  </r>
  <r>
    <d v="2024-12-23T00:00:00"/>
    <x v="2"/>
    <x v="0"/>
    <x v="0"/>
    <s v="PRESENTE L"/>
    <n v="150"/>
    <s v="ENVIO PIX"/>
    <s v="PAGO"/>
  </r>
  <r>
    <d v="2024-12-23T00:00:00"/>
    <x v="2"/>
    <x v="0"/>
    <x v="10"/>
    <s v="CHIP"/>
    <n v="30"/>
    <s v="COMPRA"/>
    <s v="PAGO"/>
  </r>
  <r>
    <d v="2024-12-23T00:00:00"/>
    <x v="2"/>
    <x v="0"/>
    <x v="0"/>
    <s v="FOTO E"/>
    <n v="8.7799999999999994"/>
    <s v="COMPRA"/>
    <s v="PAGO"/>
  </r>
  <r>
    <d v="2024-12-23T00:00:00"/>
    <x v="2"/>
    <x v="0"/>
    <x v="0"/>
    <s v="PRESENTE G"/>
    <n v="200"/>
    <s v="ENVIO PIX"/>
    <s v="PAGO"/>
  </r>
  <r>
    <d v="2024-12-24T00:00:00"/>
    <x v="2"/>
    <x v="0"/>
    <x v="1"/>
    <s v="SERVICOS"/>
    <n v="500"/>
    <s v="ENVIO PIX"/>
    <s v="PAGO"/>
  </r>
  <r>
    <d v="2024-12-24T00:00:00"/>
    <x v="2"/>
    <x v="0"/>
    <x v="3"/>
    <s v="SUPERMERCADO M"/>
    <n v="100"/>
    <s v="ENVIO PIX"/>
    <s v="PAGO"/>
  </r>
  <r>
    <d v="2024-12-24T00:00:00"/>
    <x v="2"/>
    <x v="0"/>
    <x v="3"/>
    <s v="M4"/>
    <n v="25"/>
    <s v="ENVIO PIX"/>
    <s v="PAGO"/>
  </r>
  <r>
    <d v="2024-12-26T00:00:00"/>
    <x v="2"/>
    <x v="0"/>
    <x v="1"/>
    <s v="ENERGIA CASA"/>
    <n v="111.45"/>
    <s v="CAD LUZ"/>
    <s v="PAGO"/>
  </r>
  <r>
    <d v="2024-12-26T00:00:00"/>
    <x v="2"/>
    <x v="0"/>
    <x v="6"/>
    <s v="LANCHE"/>
    <n v="9.5"/>
    <s v="COMPRA"/>
    <s v="PAGO"/>
  </r>
  <r>
    <d v="2024-12-26T00:00:00"/>
    <x v="2"/>
    <x v="0"/>
    <x v="6"/>
    <s v="LANCHE"/>
    <n v="24"/>
    <s v="COMPRA"/>
    <s v="PAGO"/>
  </r>
  <r>
    <d v="2024-12-26T00:00:00"/>
    <x v="2"/>
    <x v="0"/>
    <x v="11"/>
    <s v="CARTAO DE CREDITO"/>
    <n v="3000.92"/>
    <s v="CARTAO CX"/>
    <s v="PAGO"/>
  </r>
  <r>
    <d v="2024-12-26T00:00:00"/>
    <x v="2"/>
    <x v="0"/>
    <x v="10"/>
    <s v="TELEFONE B"/>
    <n v="41.99"/>
    <s v="TELEFONE"/>
    <s v="PAGO"/>
  </r>
  <r>
    <d v="2024-12-26T00:00:00"/>
    <x v="2"/>
    <x v="0"/>
    <x v="1"/>
    <s v="AGUA"/>
    <n v="45"/>
    <s v="ENVIO PIX"/>
    <s v="PAGO"/>
  </r>
  <r>
    <d v="2024-12-26T00:00:00"/>
    <x v="2"/>
    <x v="0"/>
    <x v="6"/>
    <s v="LANCHE"/>
    <n v="21.17"/>
    <s v="COMPRA"/>
    <s v="PAGO"/>
  </r>
  <r>
    <d v="2024-12-26T00:00:00"/>
    <x v="2"/>
    <x v="0"/>
    <x v="6"/>
    <s v="LANCHE"/>
    <n v="20.28"/>
    <s v="COMPRA"/>
    <s v="PAGO"/>
  </r>
  <r>
    <d v="2024-12-26T00:00:00"/>
    <x v="2"/>
    <x v="0"/>
    <x v="5"/>
    <s v="OCULOS"/>
    <n v="380"/>
    <s v="ENVIO PIX"/>
    <s v="PAGO"/>
  </r>
  <r>
    <d v="2024-12-27T00:00:00"/>
    <x v="2"/>
    <x v="0"/>
    <x v="6"/>
    <s v="LANCHE"/>
    <n v="7"/>
    <s v="COMPRA"/>
    <s v="PAGO"/>
  </r>
  <r>
    <d v="2024-12-30T00:00:00"/>
    <x v="2"/>
    <x v="0"/>
    <x v="6"/>
    <s v="LANCHE"/>
    <n v="16.71"/>
    <s v="COMPR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3945C-2152-4CDA-BEF5-5799C5212D0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5:D17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1">
        <item m="1" x="16"/>
        <item m="1" x="19"/>
        <item m="1" x="17"/>
        <item m="1" x="15"/>
        <item x="1"/>
        <item x="8"/>
        <item x="4"/>
        <item x="0"/>
        <item m="1" x="18"/>
        <item m="1" x="14"/>
        <item x="10"/>
        <item x="2"/>
        <item x="3"/>
        <item x="5"/>
        <item x="6"/>
        <item x="7"/>
        <item x="9"/>
        <item x="11"/>
        <item x="12"/>
        <item x="13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2">
    <i>
      <x v="4"/>
    </i>
    <i>
      <x v="5"/>
    </i>
    <i>
      <x v="7"/>
    </i>
    <i>
      <x v="10"/>
    </i>
    <i>
      <x v="12"/>
    </i>
    <i>
      <x v="13"/>
    </i>
    <i>
      <x v="14"/>
    </i>
    <i>
      <x v="15"/>
    </i>
    <i>
      <x v="17"/>
    </i>
    <i>
      <x v="18"/>
    </i>
    <i>
      <x v="19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5215E-338D-4BAD-B391-123D528986A4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F3:G7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1">
        <item m="1" x="16"/>
        <item m="1" x="19"/>
        <item m="1" x="17"/>
        <item m="1" x="15"/>
        <item x="1"/>
        <item x="8"/>
        <item x="4"/>
        <item x="0"/>
        <item m="1" x="18"/>
        <item m="1" x="14"/>
        <item x="10"/>
        <item x="2"/>
        <item x="3"/>
        <item x="5"/>
        <item x="6"/>
        <item x="7"/>
        <item x="9"/>
        <item x="11"/>
        <item x="12"/>
        <item x="13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6"/>
    </i>
    <i>
      <x v="11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6" numFmtId="164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1A0EC85-2699-4FFA-939B-A778FE0A536E}" sourceName="Mês">
  <pivotTables>
    <pivotTable tabId="2" name="Tabela dinâmica3"/>
    <pivotTable tabId="2" name="Tabela dinâmica4"/>
  </pivotTables>
  <data>
    <tabular pivotCacheId="89069911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23FBD82-B35B-42C8-8DE3-3FE86F903B6E}" cache="SegmentaçãodeDados_Mês" caption="Mês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6683B8-09F8-46B3-8DDE-6D72BD292025}" name="DIO" displayName="DIO" ref="A1:H163" totalsRowShown="0">
  <autoFilter ref="A1:H163" xr:uid="{026683B8-09F8-46B3-8DDE-6D72BD292025}"/>
  <tableColumns count="8">
    <tableColumn id="1" xr3:uid="{7E2AFEEC-042B-4C2D-81BB-F389613B4CE4}" name="Data" dataDxfId="5"/>
    <tableColumn id="8" xr3:uid="{7D2FB79A-FB1B-4E13-A12D-0D26861069B1}" name="Mês" dataDxfId="4"/>
    <tableColumn id="2" xr3:uid="{FC3FDFC4-52F2-4143-B669-40771C934660}" name="Tipo"/>
    <tableColumn id="3" xr3:uid="{D694FBCF-6E1D-4A16-98ED-7C963048E31C}" name="Categoria"/>
    <tableColumn id="4" xr3:uid="{0B6939C7-172B-4525-B685-0A7AAFDB1A40}" name="Descrição"/>
    <tableColumn id="5" xr3:uid="{504E5EBB-E107-49DC-A471-177DE6C52FB1}" name="Valor" dataDxfId="3"/>
    <tableColumn id="6" xr3:uid="{835FA18E-6C08-4A5E-83C7-8FF8E9208988}" name="Operação Bancária"/>
    <tableColumn id="7" xr3:uid="{C037D94B-E256-47FD-911C-191E9F07CB4A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3C288B-0A49-46DB-A2F8-E4AEB02C0601}" name="Tabela3" displayName="Tabela3" ref="D7:E16" totalsRowShown="0" tableBorderDxfId="2">
  <autoFilter ref="D7:E16" xr:uid="{7D3C288B-0A49-46DB-A2F8-E4AEB02C0601}"/>
  <tableColumns count="2">
    <tableColumn id="1" xr3:uid="{9CAA5BBB-50FA-4A6D-9375-4194A31133C7}" name="Data de Lançamento" dataDxfId="1"/>
    <tableColumn id="2" xr3:uid="{71DB9777-7DB8-42EB-8E04-FDE485231C6D}" name="Depósito Reserv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D800-087E-4C8D-9EA1-BF8DA22183BE}">
  <sheetPr>
    <tabColor rgb="FFC00000"/>
  </sheetPr>
  <dimension ref="A1:H163"/>
  <sheetViews>
    <sheetView workbookViewId="0"/>
  </sheetViews>
  <sheetFormatPr defaultRowHeight="14.5" x14ac:dyDescent="0.35"/>
  <cols>
    <col min="1" max="1" width="10.453125" style="1" bestFit="1" customWidth="1"/>
    <col min="2" max="2" width="6.6328125" style="7" bestFit="1" customWidth="1"/>
    <col min="3" max="3" width="8.81640625" bestFit="1" customWidth="1"/>
    <col min="4" max="5" width="21.6328125" bestFit="1" customWidth="1"/>
    <col min="6" max="6" width="11.36328125" style="2" bestFit="1" customWidth="1"/>
    <col min="7" max="7" width="18.90625" bestFit="1" customWidth="1"/>
    <col min="8" max="8" width="9.26953125" bestFit="1" customWidth="1"/>
  </cols>
  <sheetData>
    <row r="1" spans="1:8" x14ac:dyDescent="0.35">
      <c r="A1" s="1" t="s">
        <v>0</v>
      </c>
      <c r="B1" s="7" t="s">
        <v>34</v>
      </c>
      <c r="C1" t="s">
        <v>1</v>
      </c>
      <c r="D1" t="s">
        <v>3</v>
      </c>
      <c r="E1" t="s">
        <v>2</v>
      </c>
      <c r="F1" s="2" t="s">
        <v>4</v>
      </c>
      <c r="G1" t="s">
        <v>5</v>
      </c>
      <c r="H1" t="s">
        <v>6</v>
      </c>
    </row>
    <row r="2" spans="1:8" x14ac:dyDescent="0.35">
      <c r="A2" s="1">
        <v>45566</v>
      </c>
      <c r="B2">
        <v>10</v>
      </c>
      <c r="C2" s="11" t="s">
        <v>35</v>
      </c>
      <c r="D2" t="s">
        <v>36</v>
      </c>
      <c r="E2" t="s">
        <v>37</v>
      </c>
      <c r="F2" s="11">
        <v>40</v>
      </c>
      <c r="G2" t="s">
        <v>19</v>
      </c>
      <c r="H2" t="s">
        <v>38</v>
      </c>
    </row>
    <row r="3" spans="1:8" x14ac:dyDescent="0.35">
      <c r="A3" s="1">
        <v>45566</v>
      </c>
      <c r="B3">
        <v>10</v>
      </c>
      <c r="C3" s="11" t="s">
        <v>35</v>
      </c>
      <c r="D3" t="s">
        <v>39</v>
      </c>
      <c r="E3" t="s">
        <v>40</v>
      </c>
      <c r="F3" s="11">
        <v>185</v>
      </c>
      <c r="G3" t="s">
        <v>19</v>
      </c>
      <c r="H3" t="s">
        <v>38</v>
      </c>
    </row>
    <row r="4" spans="1:8" x14ac:dyDescent="0.35">
      <c r="A4" s="1">
        <v>45567</v>
      </c>
      <c r="B4">
        <v>10</v>
      </c>
      <c r="C4" s="11" t="s">
        <v>41</v>
      </c>
      <c r="D4" t="s">
        <v>20</v>
      </c>
      <c r="E4" t="s">
        <v>20</v>
      </c>
      <c r="F4" s="11">
        <v>981.1</v>
      </c>
      <c r="G4" t="s">
        <v>20</v>
      </c>
      <c r="H4" t="s">
        <v>42</v>
      </c>
    </row>
    <row r="5" spans="1:8" x14ac:dyDescent="0.35">
      <c r="A5" s="1">
        <v>45567</v>
      </c>
      <c r="B5">
        <v>10</v>
      </c>
      <c r="C5" s="11" t="s">
        <v>35</v>
      </c>
      <c r="D5" t="s">
        <v>43</v>
      </c>
      <c r="E5" t="s">
        <v>44</v>
      </c>
      <c r="F5" s="11">
        <v>981.1</v>
      </c>
      <c r="G5" t="s">
        <v>19</v>
      </c>
      <c r="H5" t="s">
        <v>38</v>
      </c>
    </row>
    <row r="6" spans="1:8" x14ac:dyDescent="0.35">
      <c r="A6" s="1">
        <v>45567</v>
      </c>
      <c r="B6">
        <v>10</v>
      </c>
      <c r="C6" s="11" t="s">
        <v>35</v>
      </c>
      <c r="D6" t="s">
        <v>43</v>
      </c>
      <c r="E6" t="s">
        <v>45</v>
      </c>
      <c r="F6" s="11">
        <v>30</v>
      </c>
      <c r="G6" t="s">
        <v>19</v>
      </c>
      <c r="H6" t="s">
        <v>38</v>
      </c>
    </row>
    <row r="7" spans="1:8" x14ac:dyDescent="0.35">
      <c r="A7" s="1">
        <v>45567</v>
      </c>
      <c r="B7">
        <v>10</v>
      </c>
      <c r="C7" s="11" t="s">
        <v>35</v>
      </c>
      <c r="D7" t="s">
        <v>39</v>
      </c>
      <c r="E7" t="s">
        <v>46</v>
      </c>
      <c r="F7" s="11">
        <v>11.81</v>
      </c>
      <c r="G7" t="s">
        <v>25</v>
      </c>
      <c r="H7" t="s">
        <v>38</v>
      </c>
    </row>
    <row r="8" spans="1:8" x14ac:dyDescent="0.35">
      <c r="A8" s="1">
        <v>45568</v>
      </c>
      <c r="B8">
        <v>10</v>
      </c>
      <c r="C8" s="11" t="s">
        <v>35</v>
      </c>
      <c r="D8" t="s">
        <v>39</v>
      </c>
      <c r="E8" t="s">
        <v>47</v>
      </c>
      <c r="F8" s="11">
        <v>679.33</v>
      </c>
      <c r="G8" t="s">
        <v>48</v>
      </c>
      <c r="H8" t="s">
        <v>38</v>
      </c>
    </row>
    <row r="9" spans="1:8" x14ac:dyDescent="0.35">
      <c r="A9" s="1">
        <v>45569</v>
      </c>
      <c r="B9">
        <v>10</v>
      </c>
      <c r="C9" s="11" t="s">
        <v>41</v>
      </c>
      <c r="D9" t="s">
        <v>49</v>
      </c>
      <c r="E9" t="s">
        <v>50</v>
      </c>
      <c r="F9" s="11">
        <v>1030</v>
      </c>
      <c r="G9" t="s">
        <v>51</v>
      </c>
      <c r="H9" t="s">
        <v>42</v>
      </c>
    </row>
    <row r="10" spans="1:8" x14ac:dyDescent="0.35">
      <c r="A10" s="1">
        <v>45569</v>
      </c>
      <c r="B10">
        <v>10</v>
      </c>
      <c r="C10" s="11" t="s">
        <v>41</v>
      </c>
      <c r="D10" t="s">
        <v>49</v>
      </c>
      <c r="E10" t="s">
        <v>37</v>
      </c>
      <c r="F10" s="11">
        <v>100</v>
      </c>
      <c r="G10" t="s">
        <v>51</v>
      </c>
      <c r="H10" t="s">
        <v>38</v>
      </c>
    </row>
    <row r="11" spans="1:8" x14ac:dyDescent="0.35">
      <c r="A11" s="1">
        <v>45569</v>
      </c>
      <c r="B11">
        <v>10</v>
      </c>
      <c r="C11" s="11" t="s">
        <v>35</v>
      </c>
      <c r="D11" t="s">
        <v>52</v>
      </c>
      <c r="E11" t="s">
        <v>53</v>
      </c>
      <c r="F11" s="11">
        <v>22.97</v>
      </c>
      <c r="G11" t="s">
        <v>54</v>
      </c>
      <c r="H11" t="s">
        <v>38</v>
      </c>
    </row>
    <row r="12" spans="1:8" x14ac:dyDescent="0.35">
      <c r="A12" s="1">
        <v>45569</v>
      </c>
      <c r="B12">
        <v>10</v>
      </c>
      <c r="C12" s="11" t="s">
        <v>35</v>
      </c>
      <c r="D12" t="s">
        <v>39</v>
      </c>
      <c r="E12" t="s">
        <v>55</v>
      </c>
      <c r="F12" s="11">
        <v>30</v>
      </c>
      <c r="G12" t="s">
        <v>19</v>
      </c>
      <c r="H12" t="s">
        <v>38</v>
      </c>
    </row>
    <row r="13" spans="1:8" x14ac:dyDescent="0.35">
      <c r="A13" s="1">
        <v>45572</v>
      </c>
      <c r="B13">
        <v>10</v>
      </c>
      <c r="C13" s="11" t="s">
        <v>35</v>
      </c>
      <c r="D13" t="s">
        <v>56</v>
      </c>
      <c r="E13" t="s">
        <v>57</v>
      </c>
      <c r="F13" s="11">
        <v>85.28</v>
      </c>
      <c r="G13" t="s">
        <v>54</v>
      </c>
      <c r="H13" t="s">
        <v>38</v>
      </c>
    </row>
    <row r="14" spans="1:8" x14ac:dyDescent="0.35">
      <c r="A14" s="1">
        <v>45572</v>
      </c>
      <c r="B14">
        <v>10</v>
      </c>
      <c r="C14" s="11" t="s">
        <v>41</v>
      </c>
      <c r="D14" t="s">
        <v>20</v>
      </c>
      <c r="E14" t="s">
        <v>20</v>
      </c>
      <c r="F14" s="11">
        <v>1995</v>
      </c>
      <c r="G14" t="s">
        <v>20</v>
      </c>
      <c r="H14" t="s">
        <v>42</v>
      </c>
    </row>
    <row r="15" spans="1:8" x14ac:dyDescent="0.35">
      <c r="A15" s="1">
        <v>45572</v>
      </c>
      <c r="B15">
        <v>10</v>
      </c>
      <c r="C15" s="11" t="s">
        <v>35</v>
      </c>
      <c r="D15" t="s">
        <v>39</v>
      </c>
      <c r="E15" t="s">
        <v>58</v>
      </c>
      <c r="F15" s="11">
        <v>1995</v>
      </c>
      <c r="G15" t="s">
        <v>19</v>
      </c>
      <c r="H15" t="s">
        <v>38</v>
      </c>
    </row>
    <row r="16" spans="1:8" x14ac:dyDescent="0.35">
      <c r="A16" s="1">
        <v>45572</v>
      </c>
      <c r="B16">
        <v>10</v>
      </c>
      <c r="C16" s="11" t="s">
        <v>35</v>
      </c>
      <c r="D16" t="s">
        <v>56</v>
      </c>
      <c r="E16" t="s">
        <v>59</v>
      </c>
      <c r="F16" s="11">
        <v>42</v>
      </c>
      <c r="G16" t="s">
        <v>54</v>
      </c>
      <c r="H16" t="s">
        <v>38</v>
      </c>
    </row>
    <row r="17" spans="1:8" x14ac:dyDescent="0.35">
      <c r="A17" s="1">
        <v>45572</v>
      </c>
      <c r="B17">
        <v>10</v>
      </c>
      <c r="C17" s="11" t="s">
        <v>35</v>
      </c>
      <c r="D17" t="s">
        <v>60</v>
      </c>
      <c r="E17" t="s">
        <v>61</v>
      </c>
      <c r="F17" s="11">
        <v>2778.48</v>
      </c>
      <c r="G17" t="s">
        <v>21</v>
      </c>
      <c r="H17" t="s">
        <v>38</v>
      </c>
    </row>
    <row r="18" spans="1:8" x14ac:dyDescent="0.35">
      <c r="A18" s="1">
        <v>45573</v>
      </c>
      <c r="B18">
        <v>10</v>
      </c>
      <c r="C18" s="11" t="s">
        <v>35</v>
      </c>
      <c r="D18" t="s">
        <v>56</v>
      </c>
      <c r="E18" t="s">
        <v>59</v>
      </c>
      <c r="F18" s="11">
        <v>85</v>
      </c>
      <c r="G18" t="s">
        <v>18</v>
      </c>
      <c r="H18" t="s">
        <v>38</v>
      </c>
    </row>
    <row r="19" spans="1:8" x14ac:dyDescent="0.35">
      <c r="A19" s="1">
        <v>45574</v>
      </c>
      <c r="B19">
        <v>10</v>
      </c>
      <c r="C19" s="11" t="s">
        <v>35</v>
      </c>
      <c r="D19" t="s">
        <v>39</v>
      </c>
      <c r="E19" t="s">
        <v>55</v>
      </c>
      <c r="F19" s="11">
        <v>40</v>
      </c>
      <c r="G19" t="s">
        <v>19</v>
      </c>
      <c r="H19" t="s">
        <v>38</v>
      </c>
    </row>
    <row r="20" spans="1:8" x14ac:dyDescent="0.35">
      <c r="A20" s="1">
        <v>45576</v>
      </c>
      <c r="B20">
        <v>10</v>
      </c>
      <c r="C20" s="11" t="s">
        <v>41</v>
      </c>
      <c r="D20" t="s">
        <v>20</v>
      </c>
      <c r="E20" t="s">
        <v>20</v>
      </c>
      <c r="F20" s="11">
        <v>1500</v>
      </c>
      <c r="G20" t="s">
        <v>20</v>
      </c>
      <c r="H20" t="s">
        <v>42</v>
      </c>
    </row>
    <row r="21" spans="1:8" x14ac:dyDescent="0.35">
      <c r="A21" s="1">
        <v>45576</v>
      </c>
      <c r="B21">
        <v>10</v>
      </c>
      <c r="C21" s="11" t="s">
        <v>35</v>
      </c>
      <c r="D21" t="s">
        <v>62</v>
      </c>
      <c r="E21" t="s">
        <v>111</v>
      </c>
      <c r="F21" s="11">
        <v>1500</v>
      </c>
      <c r="G21" t="s">
        <v>19</v>
      </c>
      <c r="H21" t="s">
        <v>38</v>
      </c>
    </row>
    <row r="22" spans="1:8" x14ac:dyDescent="0.35">
      <c r="A22" s="12">
        <v>45576</v>
      </c>
      <c r="B22" s="13">
        <v>10</v>
      </c>
      <c r="C22" s="14" t="s">
        <v>35</v>
      </c>
      <c r="D22" s="13" t="s">
        <v>39</v>
      </c>
      <c r="E22" s="13" t="s">
        <v>63</v>
      </c>
      <c r="F22" s="14">
        <v>289.17</v>
      </c>
      <c r="G22" s="13" t="s">
        <v>48</v>
      </c>
      <c r="H22" s="13" t="s">
        <v>38</v>
      </c>
    </row>
    <row r="23" spans="1:8" x14ac:dyDescent="0.35">
      <c r="A23" s="1">
        <v>45579</v>
      </c>
      <c r="B23">
        <v>10</v>
      </c>
      <c r="C23" s="11" t="s">
        <v>35</v>
      </c>
      <c r="D23" t="s">
        <v>52</v>
      </c>
      <c r="E23" t="s">
        <v>64</v>
      </c>
      <c r="F23" s="11">
        <v>480</v>
      </c>
      <c r="G23" t="s">
        <v>19</v>
      </c>
      <c r="H23" t="s">
        <v>38</v>
      </c>
    </row>
    <row r="24" spans="1:8" x14ac:dyDescent="0.35">
      <c r="A24" s="1">
        <v>45579</v>
      </c>
      <c r="B24">
        <v>10</v>
      </c>
      <c r="C24" s="11" t="s">
        <v>41</v>
      </c>
      <c r="D24" t="s">
        <v>20</v>
      </c>
      <c r="E24" t="s">
        <v>20</v>
      </c>
      <c r="F24" s="11">
        <v>763.8</v>
      </c>
      <c r="G24" t="s">
        <v>20</v>
      </c>
      <c r="H24" t="s">
        <v>42</v>
      </c>
    </row>
    <row r="25" spans="1:8" x14ac:dyDescent="0.35">
      <c r="A25" s="1">
        <v>45579</v>
      </c>
      <c r="B25">
        <v>10</v>
      </c>
      <c r="C25" s="11" t="s">
        <v>35</v>
      </c>
      <c r="D25" t="s">
        <v>39</v>
      </c>
      <c r="E25" t="s">
        <v>65</v>
      </c>
      <c r="F25" s="11">
        <v>763.8</v>
      </c>
      <c r="G25" t="s">
        <v>19</v>
      </c>
      <c r="H25" t="s">
        <v>38</v>
      </c>
    </row>
    <row r="26" spans="1:8" x14ac:dyDescent="0.35">
      <c r="A26" s="1">
        <v>45581</v>
      </c>
      <c r="B26">
        <v>10</v>
      </c>
      <c r="C26" s="11" t="s">
        <v>41</v>
      </c>
      <c r="D26" t="s">
        <v>20</v>
      </c>
      <c r="E26" t="s">
        <v>20</v>
      </c>
      <c r="F26" s="11">
        <v>912</v>
      </c>
      <c r="G26" t="s">
        <v>20</v>
      </c>
      <c r="H26" t="s">
        <v>42</v>
      </c>
    </row>
    <row r="27" spans="1:8" x14ac:dyDescent="0.35">
      <c r="A27" s="1">
        <v>45581</v>
      </c>
      <c r="B27">
        <v>10</v>
      </c>
      <c r="C27" s="11" t="s">
        <v>35</v>
      </c>
      <c r="D27" t="s">
        <v>39</v>
      </c>
      <c r="E27" t="s">
        <v>66</v>
      </c>
      <c r="F27" s="11">
        <v>912</v>
      </c>
      <c r="G27" t="s">
        <v>19</v>
      </c>
      <c r="H27" t="s">
        <v>38</v>
      </c>
    </row>
    <row r="28" spans="1:8" x14ac:dyDescent="0.35">
      <c r="A28" s="1">
        <v>45581</v>
      </c>
      <c r="B28">
        <v>10</v>
      </c>
      <c r="C28" s="11" t="s">
        <v>35</v>
      </c>
      <c r="D28" t="s">
        <v>39</v>
      </c>
      <c r="E28" t="s">
        <v>55</v>
      </c>
      <c r="F28" s="11">
        <v>30</v>
      </c>
      <c r="G28" t="s">
        <v>19</v>
      </c>
      <c r="H28" t="s">
        <v>38</v>
      </c>
    </row>
    <row r="29" spans="1:8" x14ac:dyDescent="0.35">
      <c r="A29" s="1">
        <v>45583</v>
      </c>
      <c r="B29">
        <v>10</v>
      </c>
      <c r="C29" s="11" t="s">
        <v>41</v>
      </c>
      <c r="D29" t="s">
        <v>20</v>
      </c>
      <c r="E29" t="s">
        <v>20</v>
      </c>
      <c r="F29" s="11">
        <v>1000</v>
      </c>
      <c r="G29" t="s">
        <v>20</v>
      </c>
      <c r="H29" t="s">
        <v>42</v>
      </c>
    </row>
    <row r="30" spans="1:8" x14ac:dyDescent="0.35">
      <c r="A30" s="1">
        <v>45583</v>
      </c>
      <c r="B30">
        <v>10</v>
      </c>
      <c r="C30" s="11" t="s">
        <v>35</v>
      </c>
      <c r="D30" t="s">
        <v>39</v>
      </c>
      <c r="E30" t="s">
        <v>67</v>
      </c>
      <c r="F30" s="11">
        <v>1000</v>
      </c>
      <c r="G30" t="s">
        <v>19</v>
      </c>
      <c r="H30" t="s">
        <v>38</v>
      </c>
    </row>
    <row r="31" spans="1:8" x14ac:dyDescent="0.35">
      <c r="A31" s="1">
        <v>45586</v>
      </c>
      <c r="B31">
        <v>10</v>
      </c>
      <c r="C31" s="11" t="s">
        <v>41</v>
      </c>
      <c r="D31" t="s">
        <v>26</v>
      </c>
      <c r="E31" t="s">
        <v>26</v>
      </c>
      <c r="F31" s="11">
        <v>7752.89</v>
      </c>
      <c r="G31" t="s">
        <v>26</v>
      </c>
      <c r="H31" t="s">
        <v>42</v>
      </c>
    </row>
    <row r="32" spans="1:8" x14ac:dyDescent="0.35">
      <c r="A32" s="1">
        <v>45586</v>
      </c>
      <c r="B32">
        <v>10</v>
      </c>
      <c r="C32" s="11" t="s">
        <v>35</v>
      </c>
      <c r="D32" t="s">
        <v>62</v>
      </c>
      <c r="E32" t="s">
        <v>68</v>
      </c>
      <c r="F32" s="11">
        <v>380</v>
      </c>
      <c r="G32" t="s">
        <v>69</v>
      </c>
      <c r="H32" t="s">
        <v>38</v>
      </c>
    </row>
    <row r="33" spans="1:8" x14ac:dyDescent="0.35">
      <c r="A33" s="1">
        <v>45586</v>
      </c>
      <c r="B33">
        <v>10</v>
      </c>
      <c r="C33" s="11" t="s">
        <v>35</v>
      </c>
      <c r="D33" t="s">
        <v>39</v>
      </c>
      <c r="E33" t="s">
        <v>70</v>
      </c>
      <c r="F33" s="11">
        <v>100.74</v>
      </c>
      <c r="G33" t="s">
        <v>27</v>
      </c>
      <c r="H33" t="s">
        <v>38</v>
      </c>
    </row>
    <row r="34" spans="1:8" x14ac:dyDescent="0.35">
      <c r="A34" s="1">
        <v>45586</v>
      </c>
      <c r="B34">
        <v>10</v>
      </c>
      <c r="C34" s="11" t="s">
        <v>35</v>
      </c>
      <c r="D34" t="s">
        <v>43</v>
      </c>
      <c r="E34" t="s">
        <v>45</v>
      </c>
      <c r="F34" s="11">
        <v>30.01</v>
      </c>
      <c r="G34" t="s">
        <v>29</v>
      </c>
      <c r="H34" t="s">
        <v>38</v>
      </c>
    </row>
    <row r="35" spans="1:8" x14ac:dyDescent="0.35">
      <c r="A35" s="1">
        <v>45586</v>
      </c>
      <c r="B35">
        <v>10</v>
      </c>
      <c r="C35" s="11" t="s">
        <v>35</v>
      </c>
      <c r="D35" t="s">
        <v>39</v>
      </c>
      <c r="E35" t="s">
        <v>46</v>
      </c>
      <c r="F35" s="11">
        <v>12.41</v>
      </c>
      <c r="G35" t="s">
        <v>71</v>
      </c>
      <c r="H35" t="s">
        <v>38</v>
      </c>
    </row>
    <row r="36" spans="1:8" x14ac:dyDescent="0.35">
      <c r="A36" s="1">
        <v>45586</v>
      </c>
      <c r="B36">
        <v>10</v>
      </c>
      <c r="C36" s="11" t="s">
        <v>35</v>
      </c>
      <c r="D36" t="s">
        <v>39</v>
      </c>
      <c r="E36" t="s">
        <v>47</v>
      </c>
      <c r="F36" s="11">
        <v>823.85</v>
      </c>
      <c r="G36" t="s">
        <v>19</v>
      </c>
      <c r="H36" t="s">
        <v>38</v>
      </c>
    </row>
    <row r="37" spans="1:8" x14ac:dyDescent="0.35">
      <c r="A37" s="1">
        <v>45586</v>
      </c>
      <c r="B37">
        <v>10</v>
      </c>
      <c r="C37" s="11" t="s">
        <v>35</v>
      </c>
      <c r="D37" t="s">
        <v>52</v>
      </c>
      <c r="E37" t="s">
        <v>72</v>
      </c>
      <c r="F37" s="11">
        <v>381</v>
      </c>
      <c r="G37" t="s">
        <v>29</v>
      </c>
      <c r="H37" t="s">
        <v>38</v>
      </c>
    </row>
    <row r="38" spans="1:8" x14ac:dyDescent="0.35">
      <c r="A38" s="1">
        <v>45586</v>
      </c>
      <c r="B38">
        <v>10</v>
      </c>
      <c r="C38" s="11" t="s">
        <v>35</v>
      </c>
      <c r="D38" t="s">
        <v>62</v>
      </c>
      <c r="E38" t="s">
        <v>73</v>
      </c>
      <c r="F38" s="11">
        <v>10.15</v>
      </c>
      <c r="G38" t="s">
        <v>74</v>
      </c>
      <c r="H38" t="s">
        <v>38</v>
      </c>
    </row>
    <row r="39" spans="1:8" x14ac:dyDescent="0.35">
      <c r="A39" s="1">
        <v>45586</v>
      </c>
      <c r="B39">
        <v>10</v>
      </c>
      <c r="C39" s="11" t="s">
        <v>41</v>
      </c>
      <c r="D39" t="s">
        <v>49</v>
      </c>
      <c r="E39" t="s">
        <v>8</v>
      </c>
      <c r="F39" s="11">
        <v>2900</v>
      </c>
      <c r="G39" t="s">
        <v>51</v>
      </c>
      <c r="H39" t="s">
        <v>42</v>
      </c>
    </row>
    <row r="40" spans="1:8" x14ac:dyDescent="0.35">
      <c r="A40" s="1">
        <v>45587</v>
      </c>
      <c r="B40">
        <v>10</v>
      </c>
      <c r="C40" s="11" t="s">
        <v>35</v>
      </c>
      <c r="D40" t="s">
        <v>39</v>
      </c>
      <c r="E40" t="s">
        <v>75</v>
      </c>
      <c r="F40" s="11">
        <v>59.97</v>
      </c>
      <c r="G40" t="s">
        <v>30</v>
      </c>
      <c r="H40" t="s">
        <v>38</v>
      </c>
    </row>
    <row r="41" spans="1:8" x14ac:dyDescent="0.35">
      <c r="A41" s="1">
        <v>45587</v>
      </c>
      <c r="B41">
        <v>10</v>
      </c>
      <c r="C41" s="11" t="s">
        <v>35</v>
      </c>
      <c r="D41" t="s">
        <v>27</v>
      </c>
      <c r="E41" t="s">
        <v>76</v>
      </c>
      <c r="F41" s="11">
        <v>45</v>
      </c>
      <c r="G41" t="s">
        <v>28</v>
      </c>
      <c r="H41" t="s">
        <v>38</v>
      </c>
    </row>
    <row r="42" spans="1:8" x14ac:dyDescent="0.35">
      <c r="A42" s="1">
        <v>45587</v>
      </c>
      <c r="B42">
        <v>10</v>
      </c>
      <c r="C42" s="11" t="s">
        <v>35</v>
      </c>
      <c r="D42" t="s">
        <v>39</v>
      </c>
      <c r="E42" t="s">
        <v>77</v>
      </c>
      <c r="F42" s="11">
        <v>333.88</v>
      </c>
      <c r="G42" t="s">
        <v>31</v>
      </c>
      <c r="H42" t="s">
        <v>38</v>
      </c>
    </row>
    <row r="43" spans="1:8" x14ac:dyDescent="0.35">
      <c r="A43" s="1">
        <v>45587</v>
      </c>
      <c r="B43">
        <v>10</v>
      </c>
      <c r="C43" s="11" t="s">
        <v>35</v>
      </c>
      <c r="D43" t="s">
        <v>39</v>
      </c>
      <c r="E43" t="s">
        <v>78</v>
      </c>
      <c r="F43" s="11">
        <v>100</v>
      </c>
      <c r="G43" t="s">
        <v>19</v>
      </c>
      <c r="H43" t="s">
        <v>38</v>
      </c>
    </row>
    <row r="44" spans="1:8" x14ac:dyDescent="0.35">
      <c r="A44" s="1">
        <v>45587</v>
      </c>
      <c r="B44">
        <v>10</v>
      </c>
      <c r="C44" s="11" t="s">
        <v>35</v>
      </c>
      <c r="D44" t="s">
        <v>39</v>
      </c>
      <c r="E44" t="s">
        <v>79</v>
      </c>
      <c r="F44" s="11">
        <v>660</v>
      </c>
      <c r="G44" t="s">
        <v>19</v>
      </c>
      <c r="H44" t="s">
        <v>38</v>
      </c>
    </row>
    <row r="45" spans="1:8" x14ac:dyDescent="0.35">
      <c r="A45" s="1">
        <v>45588</v>
      </c>
      <c r="B45">
        <v>10</v>
      </c>
      <c r="C45" s="11" t="s">
        <v>35</v>
      </c>
      <c r="D45" t="s">
        <v>52</v>
      </c>
      <c r="E45" t="s">
        <v>80</v>
      </c>
      <c r="F45" s="11">
        <v>90</v>
      </c>
      <c r="G45" t="s">
        <v>19</v>
      </c>
      <c r="H45" t="s">
        <v>38</v>
      </c>
    </row>
    <row r="46" spans="1:8" x14ac:dyDescent="0.35">
      <c r="A46" s="1">
        <v>45590</v>
      </c>
      <c r="B46">
        <v>10</v>
      </c>
      <c r="C46" s="11" t="s">
        <v>35</v>
      </c>
      <c r="D46" t="s">
        <v>81</v>
      </c>
      <c r="E46" t="s">
        <v>81</v>
      </c>
      <c r="F46" s="11">
        <v>4488.53</v>
      </c>
      <c r="G46" t="s">
        <v>32</v>
      </c>
      <c r="H46" t="s">
        <v>38</v>
      </c>
    </row>
    <row r="47" spans="1:8" x14ac:dyDescent="0.35">
      <c r="A47" s="1">
        <v>45590</v>
      </c>
      <c r="B47">
        <v>10</v>
      </c>
      <c r="C47" s="11" t="s">
        <v>35</v>
      </c>
      <c r="D47" t="s">
        <v>39</v>
      </c>
      <c r="E47" t="s">
        <v>82</v>
      </c>
      <c r="F47" s="11">
        <v>105.7</v>
      </c>
      <c r="G47" t="s">
        <v>30</v>
      </c>
      <c r="H47" t="s">
        <v>38</v>
      </c>
    </row>
    <row r="48" spans="1:8" x14ac:dyDescent="0.35">
      <c r="A48" s="1">
        <v>45590</v>
      </c>
      <c r="B48">
        <v>10</v>
      </c>
      <c r="C48" s="11" t="s">
        <v>35</v>
      </c>
      <c r="D48" t="s">
        <v>27</v>
      </c>
      <c r="E48" t="s">
        <v>83</v>
      </c>
      <c r="F48" s="11">
        <v>41.99</v>
      </c>
      <c r="G48" t="s">
        <v>27</v>
      </c>
      <c r="H48" t="s">
        <v>38</v>
      </c>
    </row>
    <row r="49" spans="1:8" x14ac:dyDescent="0.35">
      <c r="A49" s="1">
        <v>45590</v>
      </c>
      <c r="B49">
        <v>10</v>
      </c>
      <c r="C49" s="11" t="s">
        <v>35</v>
      </c>
      <c r="D49" t="s">
        <v>39</v>
      </c>
      <c r="E49" t="s">
        <v>67</v>
      </c>
      <c r="F49" s="11">
        <v>1600</v>
      </c>
      <c r="G49" t="s">
        <v>19</v>
      </c>
      <c r="H49" t="s">
        <v>38</v>
      </c>
    </row>
    <row r="50" spans="1:8" x14ac:dyDescent="0.35">
      <c r="A50" s="1">
        <v>45590</v>
      </c>
      <c r="B50">
        <v>10</v>
      </c>
      <c r="C50" s="11" t="s">
        <v>41</v>
      </c>
      <c r="D50" t="s">
        <v>20</v>
      </c>
      <c r="E50" t="s">
        <v>20</v>
      </c>
      <c r="F50" s="11">
        <v>1600</v>
      </c>
      <c r="G50" t="s">
        <v>20</v>
      </c>
      <c r="H50" t="s">
        <v>42</v>
      </c>
    </row>
    <row r="51" spans="1:8" x14ac:dyDescent="0.35">
      <c r="A51" s="1">
        <v>45590</v>
      </c>
      <c r="B51">
        <v>10</v>
      </c>
      <c r="C51" s="11" t="s">
        <v>41</v>
      </c>
      <c r="D51" t="s">
        <v>49</v>
      </c>
      <c r="E51" t="s">
        <v>84</v>
      </c>
      <c r="F51" s="11">
        <v>10.15</v>
      </c>
      <c r="G51" t="s">
        <v>85</v>
      </c>
      <c r="H51" t="s">
        <v>42</v>
      </c>
    </row>
    <row r="52" spans="1:8" x14ac:dyDescent="0.35">
      <c r="A52" s="1">
        <v>45590</v>
      </c>
      <c r="B52">
        <v>10</v>
      </c>
      <c r="C52" s="11" t="s">
        <v>35</v>
      </c>
      <c r="D52" t="s">
        <v>56</v>
      </c>
      <c r="E52" t="s">
        <v>59</v>
      </c>
      <c r="F52" s="11">
        <v>16.03</v>
      </c>
      <c r="G52" t="s">
        <v>18</v>
      </c>
      <c r="H52" t="s">
        <v>38</v>
      </c>
    </row>
    <row r="53" spans="1:8" x14ac:dyDescent="0.35">
      <c r="A53" s="1">
        <v>45590</v>
      </c>
      <c r="B53">
        <v>10</v>
      </c>
      <c r="C53" s="11" t="s">
        <v>35</v>
      </c>
      <c r="D53" t="s">
        <v>56</v>
      </c>
      <c r="E53" t="s">
        <v>59</v>
      </c>
      <c r="F53" s="11">
        <v>73</v>
      </c>
      <c r="G53" t="s">
        <v>18</v>
      </c>
      <c r="H53" t="s">
        <v>38</v>
      </c>
    </row>
    <row r="54" spans="1:8" x14ac:dyDescent="0.35">
      <c r="A54" s="12">
        <v>45590</v>
      </c>
      <c r="B54" s="13">
        <v>10</v>
      </c>
      <c r="C54" s="14" t="s">
        <v>35</v>
      </c>
      <c r="D54" s="13" t="s">
        <v>62</v>
      </c>
      <c r="E54" s="13" t="s">
        <v>86</v>
      </c>
      <c r="F54" s="14">
        <v>176.08</v>
      </c>
      <c r="G54" s="13" t="s">
        <v>48</v>
      </c>
      <c r="H54" s="13" t="s">
        <v>38</v>
      </c>
    </row>
    <row r="55" spans="1:8" x14ac:dyDescent="0.35">
      <c r="A55" s="1">
        <v>45593</v>
      </c>
      <c r="B55">
        <v>10</v>
      </c>
      <c r="C55" s="11" t="s">
        <v>35</v>
      </c>
      <c r="D55" t="s">
        <v>39</v>
      </c>
      <c r="E55" t="s">
        <v>55</v>
      </c>
      <c r="F55" s="11">
        <v>40</v>
      </c>
      <c r="G55" t="s">
        <v>19</v>
      </c>
      <c r="H55" t="s">
        <v>38</v>
      </c>
    </row>
    <row r="56" spans="1:8" x14ac:dyDescent="0.35">
      <c r="A56" s="1">
        <v>45594</v>
      </c>
      <c r="B56">
        <v>10</v>
      </c>
      <c r="C56" s="11" t="s">
        <v>35</v>
      </c>
      <c r="D56" t="s">
        <v>39</v>
      </c>
      <c r="E56" t="s">
        <v>55</v>
      </c>
      <c r="F56" s="11">
        <v>15</v>
      </c>
      <c r="G56" t="s">
        <v>19</v>
      </c>
      <c r="H56" t="s">
        <v>38</v>
      </c>
    </row>
    <row r="57" spans="1:8" x14ac:dyDescent="0.35">
      <c r="A57" s="1">
        <v>45595</v>
      </c>
      <c r="B57">
        <v>10</v>
      </c>
      <c r="C57" s="11" t="s">
        <v>35</v>
      </c>
      <c r="D57" t="s">
        <v>39</v>
      </c>
      <c r="E57" t="s">
        <v>87</v>
      </c>
      <c r="F57" s="11">
        <v>7.32</v>
      </c>
      <c r="G57" t="s">
        <v>18</v>
      </c>
      <c r="H57" t="s">
        <v>38</v>
      </c>
    </row>
    <row r="58" spans="1:8" x14ac:dyDescent="0.35">
      <c r="A58" s="1">
        <v>45596</v>
      </c>
      <c r="B58">
        <v>10</v>
      </c>
      <c r="C58" s="11" t="s">
        <v>41</v>
      </c>
      <c r="D58" t="s">
        <v>26</v>
      </c>
      <c r="E58" t="s">
        <v>26</v>
      </c>
      <c r="F58" s="11">
        <v>469.72</v>
      </c>
      <c r="G58" t="s">
        <v>26</v>
      </c>
      <c r="H58" t="s">
        <v>42</v>
      </c>
    </row>
    <row r="59" spans="1:8" x14ac:dyDescent="0.35">
      <c r="A59" s="1">
        <v>45596</v>
      </c>
      <c r="B59">
        <v>10</v>
      </c>
      <c r="C59" s="11" t="s">
        <v>35</v>
      </c>
      <c r="D59" t="s">
        <v>52</v>
      </c>
      <c r="E59" t="s">
        <v>80</v>
      </c>
      <c r="F59" s="11">
        <v>90</v>
      </c>
      <c r="G59" t="s">
        <v>19</v>
      </c>
      <c r="H59" t="s">
        <v>38</v>
      </c>
    </row>
    <row r="60" spans="1:8" x14ac:dyDescent="0.35">
      <c r="A60" s="1">
        <v>45596</v>
      </c>
      <c r="B60">
        <v>10</v>
      </c>
      <c r="C60" s="11" t="s">
        <v>35</v>
      </c>
      <c r="D60" t="s">
        <v>56</v>
      </c>
      <c r="E60" t="s">
        <v>59</v>
      </c>
      <c r="F60" s="11">
        <v>26.97</v>
      </c>
      <c r="G60" t="s">
        <v>18</v>
      </c>
      <c r="H60" t="s">
        <v>38</v>
      </c>
    </row>
    <row r="61" spans="1:8" x14ac:dyDescent="0.35">
      <c r="A61" s="15">
        <v>45597</v>
      </c>
      <c r="B61" s="16">
        <v>11</v>
      </c>
      <c r="C61" s="17" t="s">
        <v>35</v>
      </c>
      <c r="D61" s="17" t="s">
        <v>39</v>
      </c>
      <c r="E61" s="17" t="s">
        <v>87</v>
      </c>
      <c r="F61" s="18">
        <v>5.64</v>
      </c>
      <c r="G61" s="19" t="s">
        <v>18</v>
      </c>
      <c r="H61" s="20" t="s">
        <v>38</v>
      </c>
    </row>
    <row r="62" spans="1:8" x14ac:dyDescent="0.35">
      <c r="A62" s="15">
        <v>45597</v>
      </c>
      <c r="B62" s="16">
        <v>11</v>
      </c>
      <c r="C62" s="17" t="s">
        <v>35</v>
      </c>
      <c r="D62" s="17" t="s">
        <v>39</v>
      </c>
      <c r="E62" s="17" t="s">
        <v>87</v>
      </c>
      <c r="F62" s="18">
        <v>8</v>
      </c>
      <c r="G62" s="19" t="s">
        <v>18</v>
      </c>
      <c r="H62" s="20" t="s">
        <v>38</v>
      </c>
    </row>
    <row r="63" spans="1:8" x14ac:dyDescent="0.35">
      <c r="A63" s="15">
        <v>45597</v>
      </c>
      <c r="B63" s="16">
        <v>11</v>
      </c>
      <c r="C63" s="17" t="s">
        <v>35</v>
      </c>
      <c r="D63" s="17" t="s">
        <v>43</v>
      </c>
      <c r="E63" s="17" t="s">
        <v>88</v>
      </c>
      <c r="F63" s="18">
        <v>10</v>
      </c>
      <c r="G63" s="19" t="s">
        <v>18</v>
      </c>
      <c r="H63" s="20" t="s">
        <v>38</v>
      </c>
    </row>
    <row r="64" spans="1:8" x14ac:dyDescent="0.35">
      <c r="A64" s="15">
        <v>45600</v>
      </c>
      <c r="B64" s="16">
        <v>11</v>
      </c>
      <c r="C64" s="17" t="s">
        <v>35</v>
      </c>
      <c r="D64" s="17" t="s">
        <v>56</v>
      </c>
      <c r="E64" s="17" t="s">
        <v>59</v>
      </c>
      <c r="F64" s="18">
        <v>13.5</v>
      </c>
      <c r="G64" s="19" t="s">
        <v>18</v>
      </c>
      <c r="H64" s="20" t="s">
        <v>38</v>
      </c>
    </row>
    <row r="65" spans="1:8" x14ac:dyDescent="0.35">
      <c r="A65" s="15">
        <v>45600</v>
      </c>
      <c r="B65" s="16">
        <v>11</v>
      </c>
      <c r="C65" s="17" t="s">
        <v>35</v>
      </c>
      <c r="D65" s="17" t="s">
        <v>39</v>
      </c>
      <c r="E65" s="17" t="s">
        <v>47</v>
      </c>
      <c r="F65" s="18">
        <v>202</v>
      </c>
      <c r="G65" s="19" t="s">
        <v>19</v>
      </c>
      <c r="H65" s="20" t="s">
        <v>38</v>
      </c>
    </row>
    <row r="66" spans="1:8" x14ac:dyDescent="0.35">
      <c r="A66" s="15">
        <v>45601</v>
      </c>
      <c r="B66" s="16">
        <v>11</v>
      </c>
      <c r="C66" s="17" t="s">
        <v>41</v>
      </c>
      <c r="D66" s="17" t="s">
        <v>20</v>
      </c>
      <c r="E66" s="17" t="s">
        <v>20</v>
      </c>
      <c r="F66" s="18">
        <v>600</v>
      </c>
      <c r="G66" s="19" t="s">
        <v>20</v>
      </c>
      <c r="H66" s="20" t="s">
        <v>42</v>
      </c>
    </row>
    <row r="67" spans="1:8" x14ac:dyDescent="0.35">
      <c r="A67" s="15">
        <v>45601</v>
      </c>
      <c r="B67" s="16">
        <v>11</v>
      </c>
      <c r="C67" s="17" t="s">
        <v>35</v>
      </c>
      <c r="D67" s="17" t="s">
        <v>39</v>
      </c>
      <c r="E67" s="17" t="s">
        <v>89</v>
      </c>
      <c r="F67" s="18">
        <v>600</v>
      </c>
      <c r="G67" s="19" t="s">
        <v>19</v>
      </c>
      <c r="H67" s="20" t="s">
        <v>38</v>
      </c>
    </row>
    <row r="68" spans="1:8" x14ac:dyDescent="0.35">
      <c r="A68" s="15">
        <v>45601</v>
      </c>
      <c r="B68" s="16">
        <v>11</v>
      </c>
      <c r="C68" s="17" t="s">
        <v>35</v>
      </c>
      <c r="D68" s="17" t="s">
        <v>60</v>
      </c>
      <c r="E68" s="17" t="s">
        <v>90</v>
      </c>
      <c r="F68" s="18">
        <v>2842</v>
      </c>
      <c r="G68" s="19" t="s">
        <v>21</v>
      </c>
      <c r="H68" s="20" t="s">
        <v>38</v>
      </c>
    </row>
    <row r="69" spans="1:8" x14ac:dyDescent="0.35">
      <c r="A69" s="15">
        <v>45602</v>
      </c>
      <c r="B69" s="16">
        <v>11</v>
      </c>
      <c r="C69" s="17" t="s">
        <v>41</v>
      </c>
      <c r="D69" s="17" t="s">
        <v>49</v>
      </c>
      <c r="E69" s="17" t="s">
        <v>50</v>
      </c>
      <c r="F69" s="18">
        <v>1760.42</v>
      </c>
      <c r="G69" s="19" t="s">
        <v>22</v>
      </c>
      <c r="H69" s="20" t="s">
        <v>42</v>
      </c>
    </row>
    <row r="70" spans="1:8" x14ac:dyDescent="0.35">
      <c r="A70" s="15">
        <v>45603</v>
      </c>
      <c r="B70" s="16">
        <v>11</v>
      </c>
      <c r="C70" s="17" t="s">
        <v>35</v>
      </c>
      <c r="D70" s="17" t="s">
        <v>39</v>
      </c>
      <c r="E70" s="17" t="s">
        <v>87</v>
      </c>
      <c r="F70" s="18">
        <v>6</v>
      </c>
      <c r="G70" s="19" t="s">
        <v>18</v>
      </c>
      <c r="H70" s="20" t="s">
        <v>38</v>
      </c>
    </row>
    <row r="71" spans="1:8" x14ac:dyDescent="0.35">
      <c r="A71" s="15">
        <v>45603</v>
      </c>
      <c r="B71" s="16">
        <v>11</v>
      </c>
      <c r="C71" s="17" t="s">
        <v>41</v>
      </c>
      <c r="D71" s="17" t="s">
        <v>49</v>
      </c>
      <c r="E71" s="17" t="s">
        <v>84</v>
      </c>
      <c r="F71" s="18">
        <v>63.91</v>
      </c>
      <c r="G71" s="19" t="s">
        <v>23</v>
      </c>
      <c r="H71" s="20" t="s">
        <v>42</v>
      </c>
    </row>
    <row r="72" spans="1:8" x14ac:dyDescent="0.35">
      <c r="A72" s="15">
        <v>45603</v>
      </c>
      <c r="B72" s="16">
        <v>11</v>
      </c>
      <c r="C72" s="17" t="s">
        <v>35</v>
      </c>
      <c r="D72" s="17" t="s">
        <v>39</v>
      </c>
      <c r="E72" s="17" t="s">
        <v>70</v>
      </c>
      <c r="F72" s="18">
        <v>43.29</v>
      </c>
      <c r="G72" s="19" t="s">
        <v>24</v>
      </c>
      <c r="H72" s="20" t="s">
        <v>38</v>
      </c>
    </row>
    <row r="73" spans="1:8" x14ac:dyDescent="0.35">
      <c r="A73" s="15">
        <v>45604</v>
      </c>
      <c r="B73" s="16">
        <v>11</v>
      </c>
      <c r="C73" s="17" t="s">
        <v>35</v>
      </c>
      <c r="D73" s="17" t="s">
        <v>52</v>
      </c>
      <c r="E73" s="17" t="s">
        <v>53</v>
      </c>
      <c r="F73" s="18">
        <v>138.57</v>
      </c>
      <c r="G73" s="19" t="s">
        <v>19</v>
      </c>
      <c r="H73" s="20" t="s">
        <v>38</v>
      </c>
    </row>
    <row r="74" spans="1:8" x14ac:dyDescent="0.35">
      <c r="A74" s="15">
        <v>45604</v>
      </c>
      <c r="B74" s="16">
        <v>11</v>
      </c>
      <c r="C74" s="17" t="s">
        <v>41</v>
      </c>
      <c r="D74" s="17" t="s">
        <v>49</v>
      </c>
      <c r="E74" s="17" t="s">
        <v>37</v>
      </c>
      <c r="F74" s="18">
        <v>138.57</v>
      </c>
      <c r="G74" s="19" t="s">
        <v>22</v>
      </c>
      <c r="H74" s="20" t="s">
        <v>42</v>
      </c>
    </row>
    <row r="75" spans="1:8" x14ac:dyDescent="0.35">
      <c r="A75" s="15">
        <v>45607</v>
      </c>
      <c r="B75" s="16">
        <v>11</v>
      </c>
      <c r="C75" s="17" t="s">
        <v>35</v>
      </c>
      <c r="D75" s="17" t="s">
        <v>39</v>
      </c>
      <c r="E75" s="17" t="s">
        <v>47</v>
      </c>
      <c r="F75" s="18">
        <v>627.37</v>
      </c>
      <c r="G75" s="19" t="s">
        <v>24</v>
      </c>
      <c r="H75" s="20" t="s">
        <v>38</v>
      </c>
    </row>
    <row r="76" spans="1:8" x14ac:dyDescent="0.35">
      <c r="A76" s="15">
        <v>45607</v>
      </c>
      <c r="B76" s="16">
        <v>11</v>
      </c>
      <c r="C76" s="17" t="s">
        <v>35</v>
      </c>
      <c r="D76" s="17" t="s">
        <v>56</v>
      </c>
      <c r="E76" s="17" t="s">
        <v>59</v>
      </c>
      <c r="F76" s="18">
        <v>18</v>
      </c>
      <c r="G76" s="19" t="s">
        <v>18</v>
      </c>
      <c r="H76" s="20" t="s">
        <v>38</v>
      </c>
    </row>
    <row r="77" spans="1:8" x14ac:dyDescent="0.35">
      <c r="A77" s="15">
        <v>45608</v>
      </c>
      <c r="B77" s="16">
        <v>11</v>
      </c>
      <c r="C77" s="17" t="s">
        <v>35</v>
      </c>
      <c r="D77" s="17" t="s">
        <v>91</v>
      </c>
      <c r="E77" s="17" t="s">
        <v>92</v>
      </c>
      <c r="F77" s="18">
        <v>44.16</v>
      </c>
      <c r="G77" s="19" t="s">
        <v>18</v>
      </c>
      <c r="H77" s="20" t="s">
        <v>38</v>
      </c>
    </row>
    <row r="78" spans="1:8" x14ac:dyDescent="0.35">
      <c r="A78" s="15">
        <v>45609</v>
      </c>
      <c r="B78" s="16">
        <v>11</v>
      </c>
      <c r="C78" s="17" t="s">
        <v>35</v>
      </c>
      <c r="D78" s="17" t="s">
        <v>39</v>
      </c>
      <c r="E78" s="17" t="s">
        <v>46</v>
      </c>
      <c r="F78" s="18">
        <v>7.25</v>
      </c>
      <c r="G78" s="19" t="s">
        <v>25</v>
      </c>
      <c r="H78" s="20" t="s">
        <v>38</v>
      </c>
    </row>
    <row r="79" spans="1:8" x14ac:dyDescent="0.35">
      <c r="A79" s="15">
        <v>45610</v>
      </c>
      <c r="B79" s="16">
        <v>11</v>
      </c>
      <c r="C79" s="17" t="s">
        <v>35</v>
      </c>
      <c r="D79" s="17" t="s">
        <v>39</v>
      </c>
      <c r="E79" s="17" t="s">
        <v>87</v>
      </c>
      <c r="F79" s="18">
        <v>8.2799999999999994</v>
      </c>
      <c r="G79" s="19" t="s">
        <v>18</v>
      </c>
      <c r="H79" s="20" t="s">
        <v>38</v>
      </c>
    </row>
    <row r="80" spans="1:8" x14ac:dyDescent="0.35">
      <c r="A80" s="15">
        <v>45610</v>
      </c>
      <c r="B80" s="16">
        <v>11</v>
      </c>
      <c r="C80" s="17" t="s">
        <v>35</v>
      </c>
      <c r="D80" s="17" t="s">
        <v>56</v>
      </c>
      <c r="E80" s="17" t="s">
        <v>59</v>
      </c>
      <c r="F80" s="18">
        <v>92.77</v>
      </c>
      <c r="G80" s="19" t="s">
        <v>18</v>
      </c>
      <c r="H80" s="20" t="s">
        <v>38</v>
      </c>
    </row>
    <row r="81" spans="1:8" x14ac:dyDescent="0.35">
      <c r="A81" s="15">
        <v>45614</v>
      </c>
      <c r="B81" s="16">
        <v>11</v>
      </c>
      <c r="C81" s="17" t="s">
        <v>35</v>
      </c>
      <c r="D81" s="17" t="s">
        <v>39</v>
      </c>
      <c r="E81" s="17" t="s">
        <v>55</v>
      </c>
      <c r="F81" s="18">
        <v>30</v>
      </c>
      <c r="G81" s="19" t="s">
        <v>19</v>
      </c>
      <c r="H81" s="20" t="s">
        <v>38</v>
      </c>
    </row>
    <row r="82" spans="1:8" x14ac:dyDescent="0.35">
      <c r="A82" s="15">
        <v>45614</v>
      </c>
      <c r="B82" s="16">
        <v>11</v>
      </c>
      <c r="C82" s="17" t="s">
        <v>35</v>
      </c>
      <c r="D82" s="17" t="s">
        <v>52</v>
      </c>
      <c r="E82" s="17" t="s">
        <v>53</v>
      </c>
      <c r="F82" s="18">
        <v>37.340000000000003</v>
      </c>
      <c r="G82" s="19" t="s">
        <v>19</v>
      </c>
      <c r="H82" s="20" t="s">
        <v>38</v>
      </c>
    </row>
    <row r="83" spans="1:8" x14ac:dyDescent="0.35">
      <c r="A83" s="15">
        <v>45614</v>
      </c>
      <c r="B83" s="16">
        <v>11</v>
      </c>
      <c r="C83" s="17" t="s">
        <v>35</v>
      </c>
      <c r="D83" s="17" t="s">
        <v>43</v>
      </c>
      <c r="E83" s="17" t="s">
        <v>45</v>
      </c>
      <c r="F83" s="18">
        <v>110</v>
      </c>
      <c r="G83" s="19" t="s">
        <v>19</v>
      </c>
      <c r="H83" s="20" t="s">
        <v>38</v>
      </c>
    </row>
    <row r="84" spans="1:8" x14ac:dyDescent="0.35">
      <c r="A84" s="15">
        <v>45614</v>
      </c>
      <c r="B84" s="16">
        <v>11</v>
      </c>
      <c r="C84" s="17" t="s">
        <v>35</v>
      </c>
      <c r="D84" s="17" t="s">
        <v>39</v>
      </c>
      <c r="E84" s="17" t="s">
        <v>87</v>
      </c>
      <c r="F84" s="18">
        <v>2.5</v>
      </c>
      <c r="G84" s="19" t="s">
        <v>18</v>
      </c>
      <c r="H84" s="20" t="s">
        <v>38</v>
      </c>
    </row>
    <row r="85" spans="1:8" x14ac:dyDescent="0.35">
      <c r="A85" s="15">
        <v>45614</v>
      </c>
      <c r="B85" s="16">
        <v>11</v>
      </c>
      <c r="C85" s="17" t="s">
        <v>35</v>
      </c>
      <c r="D85" s="17" t="s">
        <v>56</v>
      </c>
      <c r="E85" s="17" t="s">
        <v>59</v>
      </c>
      <c r="F85" s="18">
        <v>10.43</v>
      </c>
      <c r="G85" s="19" t="s">
        <v>18</v>
      </c>
      <c r="H85" s="20" t="s">
        <v>38</v>
      </c>
    </row>
    <row r="86" spans="1:8" x14ac:dyDescent="0.35">
      <c r="A86" s="15">
        <v>45617</v>
      </c>
      <c r="B86" s="16">
        <v>11</v>
      </c>
      <c r="C86" s="17" t="s">
        <v>41</v>
      </c>
      <c r="D86" s="17" t="s">
        <v>26</v>
      </c>
      <c r="E86" s="17" t="s">
        <v>26</v>
      </c>
      <c r="F86" s="18">
        <v>11891.91</v>
      </c>
      <c r="G86" s="19" t="s">
        <v>26</v>
      </c>
      <c r="H86" s="20" t="s">
        <v>42</v>
      </c>
    </row>
    <row r="87" spans="1:8" x14ac:dyDescent="0.35">
      <c r="A87" s="15">
        <v>45617</v>
      </c>
      <c r="B87" s="16">
        <v>11</v>
      </c>
      <c r="C87" s="17" t="s">
        <v>35</v>
      </c>
      <c r="D87" s="17" t="s">
        <v>39</v>
      </c>
      <c r="E87" s="17" t="s">
        <v>70</v>
      </c>
      <c r="F87" s="18">
        <v>25.98</v>
      </c>
      <c r="G87" s="19" t="s">
        <v>27</v>
      </c>
      <c r="H87" s="20" t="s">
        <v>38</v>
      </c>
    </row>
    <row r="88" spans="1:8" x14ac:dyDescent="0.35">
      <c r="A88" s="15">
        <v>45617</v>
      </c>
      <c r="B88" s="16">
        <v>11</v>
      </c>
      <c r="C88" s="17" t="s">
        <v>35</v>
      </c>
      <c r="D88" s="17" t="s">
        <v>27</v>
      </c>
      <c r="E88" s="17" t="s">
        <v>76</v>
      </c>
      <c r="F88" s="18">
        <v>45</v>
      </c>
      <c r="G88" s="19" t="s">
        <v>28</v>
      </c>
      <c r="H88" s="20" t="s">
        <v>38</v>
      </c>
    </row>
    <row r="89" spans="1:8" x14ac:dyDescent="0.35">
      <c r="A89" s="15">
        <v>45617</v>
      </c>
      <c r="B89" s="16">
        <v>11</v>
      </c>
      <c r="C89" s="17" t="s">
        <v>35</v>
      </c>
      <c r="D89" s="17" t="s">
        <v>52</v>
      </c>
      <c r="E89" s="17" t="s">
        <v>72</v>
      </c>
      <c r="F89" s="18">
        <v>381</v>
      </c>
      <c r="G89" s="19" t="s">
        <v>29</v>
      </c>
      <c r="H89" s="20" t="s">
        <v>38</v>
      </c>
    </row>
    <row r="90" spans="1:8" x14ac:dyDescent="0.35">
      <c r="A90" s="15">
        <v>45617</v>
      </c>
      <c r="B90" s="16">
        <v>11</v>
      </c>
      <c r="C90" s="17" t="s">
        <v>35</v>
      </c>
      <c r="D90" s="17" t="s">
        <v>39</v>
      </c>
      <c r="E90" s="17" t="s">
        <v>47</v>
      </c>
      <c r="F90" s="18">
        <v>823.85</v>
      </c>
      <c r="G90" s="19" t="s">
        <v>19</v>
      </c>
      <c r="H90" s="20" t="s">
        <v>38</v>
      </c>
    </row>
    <row r="91" spans="1:8" x14ac:dyDescent="0.35">
      <c r="A91" s="15">
        <v>45617</v>
      </c>
      <c r="B91" s="16">
        <v>11</v>
      </c>
      <c r="C91" s="17" t="s">
        <v>41</v>
      </c>
      <c r="D91" s="17" t="s">
        <v>49</v>
      </c>
      <c r="E91" s="17" t="s">
        <v>8</v>
      </c>
      <c r="F91" s="18">
        <v>2900</v>
      </c>
      <c r="G91" s="19" t="s">
        <v>22</v>
      </c>
      <c r="H91" s="20" t="s">
        <v>42</v>
      </c>
    </row>
    <row r="92" spans="1:8" x14ac:dyDescent="0.35">
      <c r="A92" s="15">
        <v>45618</v>
      </c>
      <c r="B92" s="16">
        <v>11</v>
      </c>
      <c r="C92" s="17" t="s">
        <v>35</v>
      </c>
      <c r="D92" s="17" t="s">
        <v>39</v>
      </c>
      <c r="E92" s="17" t="s">
        <v>7</v>
      </c>
      <c r="F92" s="18">
        <v>67.86</v>
      </c>
      <c r="G92" s="19" t="s">
        <v>30</v>
      </c>
      <c r="H92" s="20" t="s">
        <v>38</v>
      </c>
    </row>
    <row r="93" spans="1:8" x14ac:dyDescent="0.35">
      <c r="A93" s="15">
        <v>45618</v>
      </c>
      <c r="B93" s="16">
        <v>11</v>
      </c>
      <c r="C93" s="17" t="s">
        <v>35</v>
      </c>
      <c r="D93" s="17" t="s">
        <v>39</v>
      </c>
      <c r="E93" s="17" t="s">
        <v>77</v>
      </c>
      <c r="F93" s="18">
        <v>333.17</v>
      </c>
      <c r="G93" s="19" t="s">
        <v>31</v>
      </c>
      <c r="H93" s="20" t="s">
        <v>38</v>
      </c>
    </row>
    <row r="94" spans="1:8" x14ac:dyDescent="0.35">
      <c r="A94" s="15">
        <v>45618</v>
      </c>
      <c r="B94" s="16">
        <v>11</v>
      </c>
      <c r="C94" s="17" t="s">
        <v>35</v>
      </c>
      <c r="D94" s="17" t="s">
        <v>39</v>
      </c>
      <c r="E94" s="17" t="s">
        <v>93</v>
      </c>
      <c r="F94" s="18">
        <v>31.99</v>
      </c>
      <c r="G94" s="19" t="s">
        <v>18</v>
      </c>
      <c r="H94" s="20" t="s">
        <v>38</v>
      </c>
    </row>
    <row r="95" spans="1:8" x14ac:dyDescent="0.35">
      <c r="A95" s="15">
        <v>45621</v>
      </c>
      <c r="B95" s="16">
        <v>11</v>
      </c>
      <c r="C95" s="17" t="s">
        <v>35</v>
      </c>
      <c r="D95" s="17" t="s">
        <v>39</v>
      </c>
      <c r="E95" s="17" t="s">
        <v>82</v>
      </c>
      <c r="F95" s="18">
        <v>114.19</v>
      </c>
      <c r="G95" s="19" t="s">
        <v>30</v>
      </c>
      <c r="H95" s="20" t="s">
        <v>38</v>
      </c>
    </row>
    <row r="96" spans="1:8" x14ac:dyDescent="0.35">
      <c r="A96" s="15">
        <v>45621</v>
      </c>
      <c r="B96" s="16">
        <v>11</v>
      </c>
      <c r="C96" s="17" t="s">
        <v>35</v>
      </c>
      <c r="D96" s="17" t="s">
        <v>52</v>
      </c>
      <c r="E96" s="17" t="s">
        <v>64</v>
      </c>
      <c r="F96" s="18">
        <v>200</v>
      </c>
      <c r="G96" s="19" t="s">
        <v>19</v>
      </c>
      <c r="H96" s="20" t="s">
        <v>38</v>
      </c>
    </row>
    <row r="97" spans="1:8" x14ac:dyDescent="0.35">
      <c r="A97" s="15">
        <v>45621</v>
      </c>
      <c r="B97" s="16">
        <v>11</v>
      </c>
      <c r="C97" s="17" t="s">
        <v>35</v>
      </c>
      <c r="D97" s="17" t="s">
        <v>56</v>
      </c>
      <c r="E97" s="17" t="s">
        <v>59</v>
      </c>
      <c r="F97" s="18">
        <v>91.7</v>
      </c>
      <c r="G97" s="19" t="s">
        <v>18</v>
      </c>
      <c r="H97" s="20" t="s">
        <v>38</v>
      </c>
    </row>
    <row r="98" spans="1:8" x14ac:dyDescent="0.35">
      <c r="A98" s="15">
        <v>45621</v>
      </c>
      <c r="B98" s="16">
        <v>11</v>
      </c>
      <c r="C98" s="17" t="s">
        <v>35</v>
      </c>
      <c r="D98" s="17" t="s">
        <v>81</v>
      </c>
      <c r="E98" s="17" t="s">
        <v>81</v>
      </c>
      <c r="F98" s="18">
        <v>6838.49</v>
      </c>
      <c r="G98" s="19" t="s">
        <v>32</v>
      </c>
      <c r="H98" s="20" t="s">
        <v>38</v>
      </c>
    </row>
    <row r="99" spans="1:8" x14ac:dyDescent="0.35">
      <c r="A99" s="15">
        <v>45621</v>
      </c>
      <c r="B99" s="16">
        <v>11</v>
      </c>
      <c r="C99" s="17" t="s">
        <v>35</v>
      </c>
      <c r="D99" s="17" t="s">
        <v>27</v>
      </c>
      <c r="E99" s="17" t="s">
        <v>83</v>
      </c>
      <c r="F99" s="18">
        <v>41.99</v>
      </c>
      <c r="G99" s="19" t="s">
        <v>27</v>
      </c>
      <c r="H99" s="20" t="s">
        <v>38</v>
      </c>
    </row>
    <row r="100" spans="1:8" x14ac:dyDescent="0.35">
      <c r="A100" s="15">
        <v>45621</v>
      </c>
      <c r="B100" s="16">
        <v>11</v>
      </c>
      <c r="C100" s="17" t="s">
        <v>35</v>
      </c>
      <c r="D100" s="17" t="s">
        <v>56</v>
      </c>
      <c r="E100" s="17" t="s">
        <v>59</v>
      </c>
      <c r="F100" s="18">
        <v>13</v>
      </c>
      <c r="G100" s="19" t="s">
        <v>18</v>
      </c>
      <c r="H100" s="20" t="s">
        <v>38</v>
      </c>
    </row>
    <row r="101" spans="1:8" x14ac:dyDescent="0.35">
      <c r="A101" s="15">
        <v>45621</v>
      </c>
      <c r="B101" s="16">
        <v>11</v>
      </c>
      <c r="C101" s="17" t="s">
        <v>35</v>
      </c>
      <c r="D101" s="17" t="s">
        <v>43</v>
      </c>
      <c r="E101" s="17" t="s">
        <v>45</v>
      </c>
      <c r="F101" s="18">
        <v>30.01</v>
      </c>
      <c r="G101" s="19" t="s">
        <v>19</v>
      </c>
      <c r="H101" s="20" t="s">
        <v>38</v>
      </c>
    </row>
    <row r="102" spans="1:8" x14ac:dyDescent="0.35">
      <c r="A102" s="15">
        <v>45622</v>
      </c>
      <c r="B102" s="16">
        <v>11</v>
      </c>
      <c r="C102" s="17" t="s">
        <v>35</v>
      </c>
      <c r="D102" s="17" t="s">
        <v>33</v>
      </c>
      <c r="E102" s="17" t="s">
        <v>33</v>
      </c>
      <c r="F102" s="18">
        <v>2500</v>
      </c>
      <c r="G102" s="19" t="s">
        <v>33</v>
      </c>
      <c r="H102" s="20" t="s">
        <v>38</v>
      </c>
    </row>
    <row r="103" spans="1:8" x14ac:dyDescent="0.35">
      <c r="A103" s="15">
        <v>45622</v>
      </c>
      <c r="B103" s="16">
        <v>11</v>
      </c>
      <c r="C103" s="17" t="s">
        <v>35</v>
      </c>
      <c r="D103" s="17" t="s">
        <v>39</v>
      </c>
      <c r="E103" s="17" t="s">
        <v>55</v>
      </c>
      <c r="F103" s="18">
        <v>40</v>
      </c>
      <c r="G103" s="19" t="s">
        <v>19</v>
      </c>
      <c r="H103" s="20" t="s">
        <v>38</v>
      </c>
    </row>
    <row r="104" spans="1:8" x14ac:dyDescent="0.35">
      <c r="A104" s="15">
        <v>45622</v>
      </c>
      <c r="B104" s="16">
        <v>11</v>
      </c>
      <c r="C104" s="17" t="s">
        <v>35</v>
      </c>
      <c r="D104" s="17" t="s">
        <v>52</v>
      </c>
      <c r="E104" s="17" t="s">
        <v>94</v>
      </c>
      <c r="F104" s="18">
        <v>350</v>
      </c>
      <c r="G104" s="19" t="s">
        <v>19</v>
      </c>
      <c r="H104" s="20" t="s">
        <v>38</v>
      </c>
    </row>
    <row r="105" spans="1:8" x14ac:dyDescent="0.35">
      <c r="A105" s="15">
        <v>45622</v>
      </c>
      <c r="B105" s="16">
        <v>11</v>
      </c>
      <c r="C105" s="17" t="s">
        <v>35</v>
      </c>
      <c r="D105" s="17" t="s">
        <v>43</v>
      </c>
      <c r="E105" s="17" t="s">
        <v>59</v>
      </c>
      <c r="F105" s="18">
        <v>8</v>
      </c>
      <c r="G105" s="19" t="s">
        <v>18</v>
      </c>
      <c r="H105" s="20" t="s">
        <v>38</v>
      </c>
    </row>
    <row r="106" spans="1:8" x14ac:dyDescent="0.35">
      <c r="A106" s="15">
        <v>45622</v>
      </c>
      <c r="B106" s="16">
        <v>11</v>
      </c>
      <c r="C106" s="17" t="s">
        <v>35</v>
      </c>
      <c r="D106" s="17" t="s">
        <v>43</v>
      </c>
      <c r="E106" s="17" t="s">
        <v>88</v>
      </c>
      <c r="F106" s="18">
        <v>13</v>
      </c>
      <c r="G106" s="19" t="s">
        <v>18</v>
      </c>
      <c r="H106" s="20" t="s">
        <v>38</v>
      </c>
    </row>
    <row r="107" spans="1:8" x14ac:dyDescent="0.35">
      <c r="A107" s="15">
        <v>45623</v>
      </c>
      <c r="B107" s="16">
        <v>11</v>
      </c>
      <c r="C107" s="17" t="s">
        <v>35</v>
      </c>
      <c r="D107" s="17" t="s">
        <v>39</v>
      </c>
      <c r="E107" s="17" t="s">
        <v>87</v>
      </c>
      <c r="F107" s="18">
        <v>89.9</v>
      </c>
      <c r="G107" s="19" t="s">
        <v>18</v>
      </c>
      <c r="H107" s="20" t="s">
        <v>38</v>
      </c>
    </row>
    <row r="108" spans="1:8" x14ac:dyDescent="0.35">
      <c r="A108" s="15">
        <v>45624</v>
      </c>
      <c r="B108" s="16">
        <v>11</v>
      </c>
      <c r="C108" s="17" t="s">
        <v>35</v>
      </c>
      <c r="D108" s="17" t="s">
        <v>52</v>
      </c>
      <c r="E108" s="17" t="s">
        <v>53</v>
      </c>
      <c r="F108" s="18">
        <v>55.08</v>
      </c>
      <c r="G108" s="19" t="s">
        <v>18</v>
      </c>
      <c r="H108" s="20" t="s">
        <v>38</v>
      </c>
    </row>
    <row r="109" spans="1:8" x14ac:dyDescent="0.35">
      <c r="A109" s="15">
        <v>45625</v>
      </c>
      <c r="B109" s="16">
        <v>11</v>
      </c>
      <c r="C109" s="17" t="s">
        <v>41</v>
      </c>
      <c r="D109" s="17" t="s">
        <v>26</v>
      </c>
      <c r="E109" s="17" t="s">
        <v>26</v>
      </c>
      <c r="F109" s="18">
        <v>448.22</v>
      </c>
      <c r="G109" s="19" t="s">
        <v>26</v>
      </c>
      <c r="H109" s="20" t="s">
        <v>42</v>
      </c>
    </row>
    <row r="110" spans="1:8" x14ac:dyDescent="0.35">
      <c r="A110" s="15">
        <v>45628</v>
      </c>
      <c r="B110" s="16">
        <v>12</v>
      </c>
      <c r="C110" s="17" t="s">
        <v>35</v>
      </c>
      <c r="D110" s="17" t="s">
        <v>52</v>
      </c>
      <c r="E110" s="17" t="s">
        <v>53</v>
      </c>
      <c r="F110" s="18">
        <v>92.52</v>
      </c>
      <c r="G110" s="19" t="s">
        <v>18</v>
      </c>
      <c r="H110" s="21" t="s">
        <v>38</v>
      </c>
    </row>
    <row r="111" spans="1:8" x14ac:dyDescent="0.35">
      <c r="A111" s="15">
        <v>45628</v>
      </c>
      <c r="B111" s="16">
        <v>12</v>
      </c>
      <c r="C111" s="17" t="s">
        <v>35</v>
      </c>
      <c r="D111" s="17" t="s">
        <v>39</v>
      </c>
      <c r="E111" s="17" t="s">
        <v>95</v>
      </c>
      <c r="F111" s="18">
        <v>37</v>
      </c>
      <c r="G111" s="19" t="s">
        <v>18</v>
      </c>
      <c r="H111" s="21" t="s">
        <v>38</v>
      </c>
    </row>
    <row r="112" spans="1:8" x14ac:dyDescent="0.35">
      <c r="A112" s="15">
        <v>45629</v>
      </c>
      <c r="B112" s="16">
        <v>12</v>
      </c>
      <c r="C112" s="17" t="s">
        <v>35</v>
      </c>
      <c r="D112" s="17" t="s">
        <v>39</v>
      </c>
      <c r="E112" s="17" t="s">
        <v>47</v>
      </c>
      <c r="F112" s="18">
        <v>781.77</v>
      </c>
      <c r="G112" s="19" t="s">
        <v>24</v>
      </c>
      <c r="H112" s="21" t="s">
        <v>38</v>
      </c>
    </row>
    <row r="113" spans="1:8" x14ac:dyDescent="0.35">
      <c r="A113" s="15">
        <v>45629</v>
      </c>
      <c r="B113" s="16">
        <v>12</v>
      </c>
      <c r="C113" s="17" t="s">
        <v>35</v>
      </c>
      <c r="D113" s="17" t="s">
        <v>36</v>
      </c>
      <c r="E113" s="17" t="s">
        <v>96</v>
      </c>
      <c r="F113" s="18">
        <v>154.35</v>
      </c>
      <c r="G113" s="19" t="s">
        <v>19</v>
      </c>
      <c r="H113" s="21" t="s">
        <v>38</v>
      </c>
    </row>
    <row r="114" spans="1:8" x14ac:dyDescent="0.35">
      <c r="A114" s="15">
        <v>45631</v>
      </c>
      <c r="B114" s="16">
        <v>12</v>
      </c>
      <c r="C114" s="17" t="s">
        <v>35</v>
      </c>
      <c r="D114" s="17" t="s">
        <v>60</v>
      </c>
      <c r="E114" s="17" t="s">
        <v>61</v>
      </c>
      <c r="F114" s="18">
        <v>2778.48</v>
      </c>
      <c r="G114" t="s">
        <v>21</v>
      </c>
      <c r="H114" s="21" t="s">
        <v>38</v>
      </c>
    </row>
    <row r="115" spans="1:8" x14ac:dyDescent="0.35">
      <c r="A115" s="15">
        <v>45632</v>
      </c>
      <c r="B115" s="16">
        <v>12</v>
      </c>
      <c r="C115" s="17" t="s">
        <v>35</v>
      </c>
      <c r="D115" s="17" t="s">
        <v>56</v>
      </c>
      <c r="E115" s="17" t="s">
        <v>59</v>
      </c>
      <c r="F115" s="18">
        <v>18</v>
      </c>
      <c r="G115" s="19" t="s">
        <v>19</v>
      </c>
      <c r="H115" s="21" t="s">
        <v>38</v>
      </c>
    </row>
    <row r="116" spans="1:8" x14ac:dyDescent="0.35">
      <c r="A116" s="15">
        <v>45635</v>
      </c>
      <c r="B116" s="16">
        <v>12</v>
      </c>
      <c r="C116" s="17" t="s">
        <v>35</v>
      </c>
      <c r="D116" s="17" t="s">
        <v>43</v>
      </c>
      <c r="E116" s="17" t="s">
        <v>97</v>
      </c>
      <c r="F116" s="18">
        <v>10</v>
      </c>
      <c r="G116" s="19" t="s">
        <v>18</v>
      </c>
      <c r="H116" s="21" t="s">
        <v>38</v>
      </c>
    </row>
    <row r="117" spans="1:8" x14ac:dyDescent="0.35">
      <c r="A117" s="15">
        <v>45636</v>
      </c>
      <c r="B117" s="16">
        <v>12</v>
      </c>
      <c r="C117" s="17" t="s">
        <v>41</v>
      </c>
      <c r="D117" s="17" t="s">
        <v>49</v>
      </c>
      <c r="E117" s="17" t="s">
        <v>49</v>
      </c>
      <c r="F117" s="18">
        <v>2122.41</v>
      </c>
      <c r="G117" s="19" t="s">
        <v>22</v>
      </c>
      <c r="H117" s="21" t="s">
        <v>42</v>
      </c>
    </row>
    <row r="118" spans="1:8" x14ac:dyDescent="0.35">
      <c r="A118" s="15">
        <v>45636</v>
      </c>
      <c r="B118" s="16">
        <v>12</v>
      </c>
      <c r="C118" s="17" t="s">
        <v>35</v>
      </c>
      <c r="D118" s="17" t="s">
        <v>56</v>
      </c>
      <c r="E118" s="17" t="s">
        <v>59</v>
      </c>
      <c r="F118" s="18">
        <v>45</v>
      </c>
      <c r="G118" s="19" t="s">
        <v>18</v>
      </c>
      <c r="H118" s="21" t="s">
        <v>38</v>
      </c>
    </row>
    <row r="119" spans="1:8" x14ac:dyDescent="0.35">
      <c r="A119" s="15">
        <v>45637</v>
      </c>
      <c r="B119" s="16">
        <v>12</v>
      </c>
      <c r="C119" s="17" t="s">
        <v>35</v>
      </c>
      <c r="D119" s="17" t="s">
        <v>52</v>
      </c>
      <c r="E119" s="17" t="s">
        <v>53</v>
      </c>
      <c r="F119" s="18">
        <v>99.72</v>
      </c>
      <c r="G119" s="19" t="s">
        <v>18</v>
      </c>
      <c r="H119" s="21" t="s">
        <v>38</v>
      </c>
    </row>
    <row r="120" spans="1:8" x14ac:dyDescent="0.35">
      <c r="A120" s="15">
        <v>45637</v>
      </c>
      <c r="B120" s="16">
        <v>12</v>
      </c>
      <c r="C120" s="17" t="s">
        <v>35</v>
      </c>
      <c r="D120" s="17" t="s">
        <v>43</v>
      </c>
      <c r="E120" s="17" t="s">
        <v>98</v>
      </c>
      <c r="F120" s="18">
        <v>3.5</v>
      </c>
      <c r="G120" s="19" t="s">
        <v>18</v>
      </c>
      <c r="H120" s="21" t="s">
        <v>38</v>
      </c>
    </row>
    <row r="121" spans="1:8" x14ac:dyDescent="0.35">
      <c r="A121" s="15">
        <v>45637</v>
      </c>
      <c r="B121" s="16">
        <v>12</v>
      </c>
      <c r="C121" s="17" t="s">
        <v>35</v>
      </c>
      <c r="D121" s="17" t="s">
        <v>52</v>
      </c>
      <c r="E121" s="17" t="s">
        <v>53</v>
      </c>
      <c r="F121" s="18">
        <v>96.33</v>
      </c>
      <c r="G121" s="19" t="s">
        <v>18</v>
      </c>
      <c r="H121" s="21" t="s">
        <v>38</v>
      </c>
    </row>
    <row r="122" spans="1:8" x14ac:dyDescent="0.35">
      <c r="A122" s="15">
        <v>45638</v>
      </c>
      <c r="B122" s="16">
        <v>12</v>
      </c>
      <c r="C122" s="17" t="s">
        <v>35</v>
      </c>
      <c r="D122" s="17" t="s">
        <v>62</v>
      </c>
      <c r="E122" s="17" t="s">
        <v>50</v>
      </c>
      <c r="F122" s="18">
        <v>140</v>
      </c>
      <c r="G122" s="19" t="s">
        <v>19</v>
      </c>
      <c r="H122" s="21" t="s">
        <v>38</v>
      </c>
    </row>
    <row r="123" spans="1:8" x14ac:dyDescent="0.35">
      <c r="A123" s="15">
        <v>45639</v>
      </c>
      <c r="B123" s="16">
        <v>12</v>
      </c>
      <c r="C123" s="17" t="s">
        <v>41</v>
      </c>
      <c r="D123" s="17" t="s">
        <v>26</v>
      </c>
      <c r="E123" s="17" t="s">
        <v>26</v>
      </c>
      <c r="F123" s="18">
        <v>5088.26</v>
      </c>
      <c r="G123" s="17" t="s">
        <v>99</v>
      </c>
      <c r="H123" s="21" t="s">
        <v>42</v>
      </c>
    </row>
    <row r="124" spans="1:8" x14ac:dyDescent="0.35">
      <c r="A124" s="15">
        <v>45639</v>
      </c>
      <c r="B124" s="16">
        <v>12</v>
      </c>
      <c r="C124" s="17" t="s">
        <v>35</v>
      </c>
      <c r="D124" s="17" t="s">
        <v>43</v>
      </c>
      <c r="E124" s="17" t="s">
        <v>8</v>
      </c>
      <c r="F124" s="18">
        <v>100</v>
      </c>
      <c r="G124" s="19" t="s">
        <v>19</v>
      </c>
      <c r="H124" s="21" t="s">
        <v>38</v>
      </c>
    </row>
    <row r="125" spans="1:8" x14ac:dyDescent="0.35">
      <c r="A125" s="15">
        <v>45639</v>
      </c>
      <c r="B125" s="16">
        <v>12</v>
      </c>
      <c r="C125" s="17" t="s">
        <v>35</v>
      </c>
      <c r="D125" s="17" t="s">
        <v>52</v>
      </c>
      <c r="E125" s="17" t="s">
        <v>72</v>
      </c>
      <c r="F125" s="18">
        <v>381</v>
      </c>
      <c r="G125" s="17" t="s">
        <v>29</v>
      </c>
      <c r="H125" s="21" t="s">
        <v>38</v>
      </c>
    </row>
    <row r="126" spans="1:8" x14ac:dyDescent="0.35">
      <c r="A126" s="15">
        <v>45639</v>
      </c>
      <c r="B126" s="16">
        <v>12</v>
      </c>
      <c r="C126" s="17" t="s">
        <v>35</v>
      </c>
      <c r="D126" s="17" t="s">
        <v>39</v>
      </c>
      <c r="E126" s="17" t="s">
        <v>47</v>
      </c>
      <c r="F126" s="18">
        <v>823.85</v>
      </c>
      <c r="G126" s="19" t="s">
        <v>19</v>
      </c>
      <c r="H126" s="21" t="s">
        <v>38</v>
      </c>
    </row>
    <row r="127" spans="1:8" x14ac:dyDescent="0.35">
      <c r="A127" s="15">
        <v>45639</v>
      </c>
      <c r="B127" s="16">
        <v>12</v>
      </c>
      <c r="C127" s="17" t="s">
        <v>35</v>
      </c>
      <c r="D127" s="17" t="s">
        <v>39</v>
      </c>
      <c r="E127" s="17" t="s">
        <v>70</v>
      </c>
      <c r="F127" s="18">
        <v>49.95</v>
      </c>
      <c r="G127" s="19" t="s">
        <v>24</v>
      </c>
      <c r="H127" s="21" t="s">
        <v>38</v>
      </c>
    </row>
    <row r="128" spans="1:8" x14ac:dyDescent="0.35">
      <c r="A128" s="15">
        <v>45642</v>
      </c>
      <c r="B128" s="16">
        <v>12</v>
      </c>
      <c r="C128" s="17" t="s">
        <v>35</v>
      </c>
      <c r="D128" s="17" t="s">
        <v>52</v>
      </c>
      <c r="E128" s="17" t="s">
        <v>53</v>
      </c>
      <c r="F128" s="18">
        <v>23.38</v>
      </c>
      <c r="G128" s="19" t="s">
        <v>18</v>
      </c>
      <c r="H128" s="21" t="s">
        <v>38</v>
      </c>
    </row>
    <row r="129" spans="1:8" x14ac:dyDescent="0.35">
      <c r="A129" s="15">
        <v>45643</v>
      </c>
      <c r="B129" s="16">
        <v>12</v>
      </c>
      <c r="C129" s="17" t="s">
        <v>35</v>
      </c>
      <c r="D129" s="17" t="s">
        <v>56</v>
      </c>
      <c r="E129" s="17" t="s">
        <v>57</v>
      </c>
      <c r="F129" s="18">
        <v>17.600000000000001</v>
      </c>
      <c r="G129" s="19" t="s">
        <v>19</v>
      </c>
      <c r="H129" s="21" t="s">
        <v>38</v>
      </c>
    </row>
    <row r="130" spans="1:8" x14ac:dyDescent="0.35">
      <c r="A130" s="15">
        <v>45643</v>
      </c>
      <c r="B130" s="16">
        <v>12</v>
      </c>
      <c r="C130" s="17" t="s">
        <v>35</v>
      </c>
      <c r="D130" s="17" t="s">
        <v>62</v>
      </c>
      <c r="E130" s="17" t="s">
        <v>100</v>
      </c>
      <c r="F130" s="18">
        <v>1467.35</v>
      </c>
      <c r="G130" s="19" t="s">
        <v>19</v>
      </c>
      <c r="H130" s="21" t="s">
        <v>38</v>
      </c>
    </row>
    <row r="131" spans="1:8" x14ac:dyDescent="0.35">
      <c r="A131" s="15">
        <v>45644</v>
      </c>
      <c r="B131" s="16">
        <v>12</v>
      </c>
      <c r="C131" s="17" t="s">
        <v>35</v>
      </c>
      <c r="D131" s="17" t="s">
        <v>56</v>
      </c>
      <c r="E131" s="17" t="s">
        <v>57</v>
      </c>
      <c r="F131" s="18">
        <v>17.5</v>
      </c>
      <c r="G131" s="19" t="s">
        <v>19</v>
      </c>
      <c r="H131" s="21" t="s">
        <v>38</v>
      </c>
    </row>
    <row r="132" spans="1:8" x14ac:dyDescent="0.35">
      <c r="A132" s="15">
        <v>45646</v>
      </c>
      <c r="B132" s="16">
        <v>12</v>
      </c>
      <c r="C132" s="17" t="s">
        <v>35</v>
      </c>
      <c r="D132" s="17" t="s">
        <v>91</v>
      </c>
      <c r="E132" s="17" t="s">
        <v>101</v>
      </c>
      <c r="F132" s="18">
        <v>80</v>
      </c>
      <c r="G132" s="19" t="s">
        <v>19</v>
      </c>
      <c r="H132" s="21" t="s">
        <v>38</v>
      </c>
    </row>
    <row r="133" spans="1:8" x14ac:dyDescent="0.35">
      <c r="A133" s="15">
        <v>45646</v>
      </c>
      <c r="B133" s="16">
        <v>12</v>
      </c>
      <c r="C133" s="17" t="s">
        <v>35</v>
      </c>
      <c r="D133" s="17" t="s">
        <v>56</v>
      </c>
      <c r="E133" s="17" t="s">
        <v>59</v>
      </c>
      <c r="F133" s="18">
        <v>60</v>
      </c>
      <c r="G133" s="19" t="s">
        <v>18</v>
      </c>
      <c r="H133" s="21" t="s">
        <v>38</v>
      </c>
    </row>
    <row r="134" spans="1:8" x14ac:dyDescent="0.35">
      <c r="A134" s="15">
        <v>45646</v>
      </c>
      <c r="B134" s="16">
        <v>12</v>
      </c>
      <c r="C134" s="17" t="s">
        <v>35</v>
      </c>
      <c r="D134" s="17" t="s">
        <v>56</v>
      </c>
      <c r="E134" s="17" t="s">
        <v>57</v>
      </c>
      <c r="F134" s="18">
        <v>22</v>
      </c>
      <c r="G134" s="19" t="s">
        <v>19</v>
      </c>
      <c r="H134" s="21" t="s">
        <v>38</v>
      </c>
    </row>
    <row r="135" spans="1:8" x14ac:dyDescent="0.35">
      <c r="A135" s="15">
        <v>45646</v>
      </c>
      <c r="B135" s="16">
        <v>12</v>
      </c>
      <c r="C135" s="17" t="s">
        <v>35</v>
      </c>
      <c r="D135" s="17" t="s">
        <v>43</v>
      </c>
      <c r="E135" s="17" t="s">
        <v>102</v>
      </c>
      <c r="F135" s="18">
        <v>5</v>
      </c>
      <c r="G135" s="17" t="s">
        <v>103</v>
      </c>
      <c r="H135" s="21" t="s">
        <v>38</v>
      </c>
    </row>
    <row r="136" spans="1:8" x14ac:dyDescent="0.35">
      <c r="A136" s="15">
        <v>45649</v>
      </c>
      <c r="B136" s="16">
        <v>12</v>
      </c>
      <c r="C136" s="17" t="s">
        <v>35</v>
      </c>
      <c r="D136" s="17" t="s">
        <v>39</v>
      </c>
      <c r="E136" s="17" t="s">
        <v>7</v>
      </c>
      <c r="F136" s="18">
        <v>55.78</v>
      </c>
      <c r="G136" s="17" t="s">
        <v>30</v>
      </c>
      <c r="H136" s="21" t="s">
        <v>38</v>
      </c>
    </row>
    <row r="137" spans="1:8" x14ac:dyDescent="0.35">
      <c r="A137" s="15">
        <v>45649</v>
      </c>
      <c r="B137" s="16">
        <v>12</v>
      </c>
      <c r="C137" s="17" t="s">
        <v>35</v>
      </c>
      <c r="D137" s="17" t="s">
        <v>39</v>
      </c>
      <c r="E137" s="17" t="s">
        <v>77</v>
      </c>
      <c r="F137" s="18">
        <v>332.66</v>
      </c>
      <c r="G137" s="17" t="s">
        <v>31</v>
      </c>
      <c r="H137" s="21" t="s">
        <v>38</v>
      </c>
    </row>
    <row r="138" spans="1:8" x14ac:dyDescent="0.35">
      <c r="A138" s="15">
        <v>45649</v>
      </c>
      <c r="B138" s="16">
        <v>12</v>
      </c>
      <c r="C138" s="17" t="s">
        <v>35</v>
      </c>
      <c r="D138" s="17" t="s">
        <v>52</v>
      </c>
      <c r="E138" s="17" t="s">
        <v>64</v>
      </c>
      <c r="F138" s="18">
        <v>480</v>
      </c>
      <c r="G138" s="19" t="s">
        <v>19</v>
      </c>
      <c r="H138" s="21" t="s">
        <v>38</v>
      </c>
    </row>
    <row r="139" spans="1:8" x14ac:dyDescent="0.35">
      <c r="A139" s="15">
        <v>45649</v>
      </c>
      <c r="B139" s="16">
        <v>12</v>
      </c>
      <c r="C139" s="17" t="s">
        <v>35</v>
      </c>
      <c r="D139" s="17" t="s">
        <v>56</v>
      </c>
      <c r="E139" s="17" t="s">
        <v>59</v>
      </c>
      <c r="F139" s="18">
        <v>14</v>
      </c>
      <c r="G139" s="19" t="s">
        <v>18</v>
      </c>
      <c r="H139" s="21" t="s">
        <v>38</v>
      </c>
    </row>
    <row r="140" spans="1:8" x14ac:dyDescent="0.35">
      <c r="A140" s="15">
        <v>45649</v>
      </c>
      <c r="B140" s="16">
        <v>12</v>
      </c>
      <c r="C140" s="17" t="s">
        <v>35</v>
      </c>
      <c r="D140" s="17" t="s">
        <v>56</v>
      </c>
      <c r="E140" s="17" t="s">
        <v>59</v>
      </c>
      <c r="F140" s="18">
        <v>30</v>
      </c>
      <c r="G140" s="19" t="s">
        <v>18</v>
      </c>
      <c r="H140" s="21" t="s">
        <v>38</v>
      </c>
    </row>
    <row r="141" spans="1:8" x14ac:dyDescent="0.35">
      <c r="A141" s="15">
        <v>45649</v>
      </c>
      <c r="B141" s="16">
        <v>12</v>
      </c>
      <c r="C141" s="17" t="s">
        <v>35</v>
      </c>
      <c r="D141" s="17" t="s">
        <v>56</v>
      </c>
      <c r="E141" s="17" t="s">
        <v>59</v>
      </c>
      <c r="F141" s="18">
        <v>23</v>
      </c>
      <c r="G141" s="19" t="s">
        <v>18</v>
      </c>
      <c r="H141" s="21" t="s">
        <v>38</v>
      </c>
    </row>
    <row r="142" spans="1:8" x14ac:dyDescent="0.35">
      <c r="A142" s="15">
        <v>45649</v>
      </c>
      <c r="B142" s="16">
        <v>12</v>
      </c>
      <c r="C142" s="17" t="s">
        <v>35</v>
      </c>
      <c r="D142" s="17" t="s">
        <v>27</v>
      </c>
      <c r="E142" s="17" t="s">
        <v>76</v>
      </c>
      <c r="F142" s="18">
        <v>45</v>
      </c>
      <c r="G142" s="17" t="s">
        <v>28</v>
      </c>
      <c r="H142" s="21" t="s">
        <v>38</v>
      </c>
    </row>
    <row r="143" spans="1:8" x14ac:dyDescent="0.35">
      <c r="A143" s="15">
        <v>45649</v>
      </c>
      <c r="B143" s="16">
        <v>12</v>
      </c>
      <c r="C143" s="17" t="s">
        <v>41</v>
      </c>
      <c r="D143" s="17" t="s">
        <v>49</v>
      </c>
      <c r="E143" s="17" t="s">
        <v>49</v>
      </c>
      <c r="F143" s="18">
        <v>5800</v>
      </c>
      <c r="G143" s="19" t="s">
        <v>22</v>
      </c>
      <c r="H143" s="21" t="s">
        <v>42</v>
      </c>
    </row>
    <row r="144" spans="1:8" x14ac:dyDescent="0.35">
      <c r="A144" s="15">
        <v>45649</v>
      </c>
      <c r="B144" s="16">
        <v>12</v>
      </c>
      <c r="C144" s="17" t="s">
        <v>35</v>
      </c>
      <c r="D144" s="17" t="s">
        <v>36</v>
      </c>
      <c r="E144" s="17" t="s">
        <v>104</v>
      </c>
      <c r="F144" s="18">
        <v>150</v>
      </c>
      <c r="G144" s="19" t="s">
        <v>19</v>
      </c>
      <c r="H144" s="21" t="s">
        <v>38</v>
      </c>
    </row>
    <row r="145" spans="1:8" x14ac:dyDescent="0.35">
      <c r="A145" s="15">
        <v>45649</v>
      </c>
      <c r="B145" s="16">
        <v>12</v>
      </c>
      <c r="C145" s="17" t="s">
        <v>35</v>
      </c>
      <c r="D145" s="17" t="s">
        <v>36</v>
      </c>
      <c r="E145" s="17" t="s">
        <v>104</v>
      </c>
      <c r="F145" s="18">
        <v>150</v>
      </c>
      <c r="G145" s="19" t="s">
        <v>19</v>
      </c>
      <c r="H145" s="21" t="s">
        <v>38</v>
      </c>
    </row>
    <row r="146" spans="1:8" x14ac:dyDescent="0.35">
      <c r="A146" s="15">
        <v>45649</v>
      </c>
      <c r="B146" s="16">
        <v>12</v>
      </c>
      <c r="C146" s="17" t="s">
        <v>35</v>
      </c>
      <c r="D146" s="17" t="s">
        <v>36</v>
      </c>
      <c r="E146" s="17" t="s">
        <v>105</v>
      </c>
      <c r="F146" s="18">
        <v>150</v>
      </c>
      <c r="G146" s="19" t="s">
        <v>19</v>
      </c>
      <c r="H146" s="21" t="s">
        <v>38</v>
      </c>
    </row>
    <row r="147" spans="1:8" x14ac:dyDescent="0.35">
      <c r="A147" s="15">
        <v>45649</v>
      </c>
      <c r="B147" s="16">
        <v>12</v>
      </c>
      <c r="C147" s="17" t="s">
        <v>35</v>
      </c>
      <c r="D147" s="17" t="s">
        <v>27</v>
      </c>
      <c r="E147" s="17" t="s">
        <v>106</v>
      </c>
      <c r="F147" s="18">
        <v>30</v>
      </c>
      <c r="G147" s="19" t="s">
        <v>18</v>
      </c>
      <c r="H147" s="21" t="s">
        <v>38</v>
      </c>
    </row>
    <row r="148" spans="1:8" x14ac:dyDescent="0.35">
      <c r="A148" s="15">
        <v>45649</v>
      </c>
      <c r="B148" s="16">
        <v>12</v>
      </c>
      <c r="C148" s="17" t="s">
        <v>35</v>
      </c>
      <c r="D148" s="17" t="s">
        <v>36</v>
      </c>
      <c r="E148" s="17" t="s">
        <v>107</v>
      </c>
      <c r="F148" s="18">
        <v>8.7799999999999994</v>
      </c>
      <c r="G148" s="19" t="s">
        <v>18</v>
      </c>
      <c r="H148" s="21" t="s">
        <v>38</v>
      </c>
    </row>
    <row r="149" spans="1:8" x14ac:dyDescent="0.35">
      <c r="A149" s="15">
        <v>45649</v>
      </c>
      <c r="B149" s="16">
        <v>12</v>
      </c>
      <c r="C149" s="17" t="s">
        <v>35</v>
      </c>
      <c r="D149" s="17" t="s">
        <v>36</v>
      </c>
      <c r="E149" s="17" t="s">
        <v>108</v>
      </c>
      <c r="F149" s="18">
        <v>200</v>
      </c>
      <c r="G149" s="19" t="s">
        <v>19</v>
      </c>
      <c r="H149" s="21" t="s">
        <v>38</v>
      </c>
    </row>
    <row r="150" spans="1:8" x14ac:dyDescent="0.35">
      <c r="A150" s="15">
        <v>45650</v>
      </c>
      <c r="B150" s="16">
        <v>12</v>
      </c>
      <c r="C150" s="17" t="s">
        <v>35</v>
      </c>
      <c r="D150" s="17" t="s">
        <v>39</v>
      </c>
      <c r="E150" s="17" t="s">
        <v>87</v>
      </c>
      <c r="F150" s="18">
        <v>500</v>
      </c>
      <c r="G150" s="19" t="s">
        <v>19</v>
      </c>
      <c r="H150" s="21" t="s">
        <v>38</v>
      </c>
    </row>
    <row r="151" spans="1:8" x14ac:dyDescent="0.35">
      <c r="A151" s="15">
        <v>45650</v>
      </c>
      <c r="B151" s="16">
        <v>12</v>
      </c>
      <c r="C151" s="17" t="s">
        <v>35</v>
      </c>
      <c r="D151" s="17" t="s">
        <v>43</v>
      </c>
      <c r="E151" s="17" t="s">
        <v>109</v>
      </c>
      <c r="F151" s="18">
        <v>100</v>
      </c>
      <c r="G151" s="19" t="s">
        <v>19</v>
      </c>
      <c r="H151" s="21" t="s">
        <v>38</v>
      </c>
    </row>
    <row r="152" spans="1:8" x14ac:dyDescent="0.35">
      <c r="A152" s="15">
        <v>45650</v>
      </c>
      <c r="B152" s="16">
        <v>12</v>
      </c>
      <c r="C152" s="17" t="s">
        <v>35</v>
      </c>
      <c r="D152" s="17" t="s">
        <v>43</v>
      </c>
      <c r="E152" s="17" t="s">
        <v>9</v>
      </c>
      <c r="F152" s="18">
        <v>25</v>
      </c>
      <c r="G152" s="19" t="s">
        <v>19</v>
      </c>
      <c r="H152" s="21" t="s">
        <v>38</v>
      </c>
    </row>
    <row r="153" spans="1:8" x14ac:dyDescent="0.35">
      <c r="A153" s="15">
        <v>45652</v>
      </c>
      <c r="B153" s="16">
        <v>12</v>
      </c>
      <c r="C153" s="17" t="s">
        <v>35</v>
      </c>
      <c r="D153" s="17" t="s">
        <v>39</v>
      </c>
      <c r="E153" s="17" t="s">
        <v>82</v>
      </c>
      <c r="F153" s="18">
        <v>111.45</v>
      </c>
      <c r="G153" s="17" t="s">
        <v>30</v>
      </c>
      <c r="H153" s="21" t="s">
        <v>38</v>
      </c>
    </row>
    <row r="154" spans="1:8" x14ac:dyDescent="0.35">
      <c r="A154" s="15">
        <v>45652</v>
      </c>
      <c r="B154" s="16">
        <v>12</v>
      </c>
      <c r="C154" s="17" t="s">
        <v>35</v>
      </c>
      <c r="D154" s="17" t="s">
        <v>56</v>
      </c>
      <c r="E154" s="17" t="s">
        <v>59</v>
      </c>
      <c r="F154" s="18">
        <v>9.5</v>
      </c>
      <c r="G154" s="19" t="s">
        <v>18</v>
      </c>
      <c r="H154" s="21" t="s">
        <v>38</v>
      </c>
    </row>
    <row r="155" spans="1:8" x14ac:dyDescent="0.35">
      <c r="A155" s="15">
        <v>45652</v>
      </c>
      <c r="B155" s="16">
        <v>12</v>
      </c>
      <c r="C155" s="17" t="s">
        <v>35</v>
      </c>
      <c r="D155" s="17" t="s">
        <v>56</v>
      </c>
      <c r="E155" s="17" t="s">
        <v>59</v>
      </c>
      <c r="F155" s="18">
        <v>24</v>
      </c>
      <c r="G155" s="19" t="s">
        <v>18</v>
      </c>
      <c r="H155" s="21" t="s">
        <v>38</v>
      </c>
    </row>
    <row r="156" spans="1:8" x14ac:dyDescent="0.35">
      <c r="A156" s="15">
        <v>45652</v>
      </c>
      <c r="B156" s="16">
        <v>12</v>
      </c>
      <c r="C156" s="17" t="s">
        <v>35</v>
      </c>
      <c r="D156" s="17" t="s">
        <v>81</v>
      </c>
      <c r="E156" s="17" t="s">
        <v>81</v>
      </c>
      <c r="F156" s="18">
        <v>3000.92</v>
      </c>
      <c r="G156" s="17" t="s">
        <v>32</v>
      </c>
      <c r="H156" s="21" t="s">
        <v>38</v>
      </c>
    </row>
    <row r="157" spans="1:8" x14ac:dyDescent="0.35">
      <c r="A157" s="15">
        <v>45652</v>
      </c>
      <c r="B157" s="16">
        <v>12</v>
      </c>
      <c r="C157" s="17" t="s">
        <v>35</v>
      </c>
      <c r="D157" s="17" t="s">
        <v>27</v>
      </c>
      <c r="E157" s="17" t="s">
        <v>83</v>
      </c>
      <c r="F157" s="18">
        <v>41.99</v>
      </c>
      <c r="G157" s="17" t="s">
        <v>27</v>
      </c>
      <c r="H157" s="21" t="s">
        <v>38</v>
      </c>
    </row>
    <row r="158" spans="1:8" x14ac:dyDescent="0.35">
      <c r="A158" s="15">
        <v>45652</v>
      </c>
      <c r="B158" s="16">
        <v>12</v>
      </c>
      <c r="C158" s="17" t="s">
        <v>35</v>
      </c>
      <c r="D158" s="17" t="s">
        <v>39</v>
      </c>
      <c r="E158" s="17" t="s">
        <v>55</v>
      </c>
      <c r="F158" s="18">
        <v>45</v>
      </c>
      <c r="G158" s="19" t="s">
        <v>19</v>
      </c>
      <c r="H158" s="21" t="s">
        <v>38</v>
      </c>
    </row>
    <row r="159" spans="1:8" x14ac:dyDescent="0.35">
      <c r="A159" s="15">
        <v>45652</v>
      </c>
      <c r="B159" s="16">
        <v>12</v>
      </c>
      <c r="C159" s="17" t="s">
        <v>35</v>
      </c>
      <c r="D159" s="17" t="s">
        <v>56</v>
      </c>
      <c r="E159" s="17" t="s">
        <v>59</v>
      </c>
      <c r="F159" s="18">
        <v>21.17</v>
      </c>
      <c r="G159" s="19" t="s">
        <v>18</v>
      </c>
      <c r="H159" s="21" t="s">
        <v>38</v>
      </c>
    </row>
    <row r="160" spans="1:8" x14ac:dyDescent="0.35">
      <c r="A160" s="15">
        <v>45652</v>
      </c>
      <c r="B160" s="16">
        <v>12</v>
      </c>
      <c r="C160" s="17" t="s">
        <v>35</v>
      </c>
      <c r="D160" s="17" t="s">
        <v>56</v>
      </c>
      <c r="E160" s="17" t="s">
        <v>59</v>
      </c>
      <c r="F160" s="18">
        <v>20.28</v>
      </c>
      <c r="G160" s="19" t="s">
        <v>18</v>
      </c>
      <c r="H160" s="21" t="s">
        <v>38</v>
      </c>
    </row>
    <row r="161" spans="1:8" x14ac:dyDescent="0.35">
      <c r="A161" s="15">
        <v>45652</v>
      </c>
      <c r="B161" s="16">
        <v>12</v>
      </c>
      <c r="C161" s="17" t="s">
        <v>35</v>
      </c>
      <c r="D161" s="17" t="s">
        <v>52</v>
      </c>
      <c r="E161" s="17" t="s">
        <v>110</v>
      </c>
      <c r="F161" s="18">
        <v>380</v>
      </c>
      <c r="G161" s="19" t="s">
        <v>19</v>
      </c>
      <c r="H161" s="21" t="s">
        <v>38</v>
      </c>
    </row>
    <row r="162" spans="1:8" x14ac:dyDescent="0.35">
      <c r="A162" s="15">
        <v>45653</v>
      </c>
      <c r="B162" s="16">
        <v>12</v>
      </c>
      <c r="C162" s="17" t="s">
        <v>35</v>
      </c>
      <c r="D162" s="17" t="s">
        <v>56</v>
      </c>
      <c r="E162" s="17" t="s">
        <v>59</v>
      </c>
      <c r="F162" s="18">
        <v>7</v>
      </c>
      <c r="G162" s="19" t="s">
        <v>18</v>
      </c>
      <c r="H162" s="21" t="s">
        <v>38</v>
      </c>
    </row>
    <row r="163" spans="1:8" x14ac:dyDescent="0.35">
      <c r="A163" s="22">
        <v>45656</v>
      </c>
      <c r="B163" s="16">
        <v>12</v>
      </c>
      <c r="C163" s="17" t="s">
        <v>35</v>
      </c>
      <c r="D163" s="23" t="s">
        <v>56</v>
      </c>
      <c r="E163" s="23" t="s">
        <v>59</v>
      </c>
      <c r="F163" s="24">
        <v>16.71</v>
      </c>
      <c r="G163" s="19" t="s">
        <v>18</v>
      </c>
      <c r="H163" s="21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9BFF-3DBB-438D-8EE5-C5CC3A306BAD}">
  <sheetPr>
    <tabColor rgb="FFC00000"/>
  </sheetPr>
  <dimension ref="C1:G17"/>
  <sheetViews>
    <sheetView workbookViewId="0">
      <selection activeCell="C8" sqref="C8"/>
    </sheetView>
  </sheetViews>
  <sheetFormatPr defaultRowHeight="14.5" x14ac:dyDescent="0.35"/>
  <cols>
    <col min="3" max="3" width="20.36328125" bestFit="1" customWidth="1"/>
    <col min="4" max="4" width="13" bestFit="1" customWidth="1"/>
    <col min="5" max="5" width="18.453125" bestFit="1" customWidth="1"/>
    <col min="6" max="6" width="21.6328125" bestFit="1" customWidth="1"/>
    <col min="7" max="7" width="13" bestFit="1" customWidth="1"/>
    <col min="8" max="13" width="18.453125" bestFit="1" customWidth="1"/>
    <col min="14" max="14" width="10" bestFit="1" customWidth="1"/>
  </cols>
  <sheetData>
    <row r="1" spans="3:7" x14ac:dyDescent="0.35">
      <c r="C1" t="s">
        <v>13</v>
      </c>
      <c r="F1" s="3" t="s">
        <v>1</v>
      </c>
      <c r="G1" t="s">
        <v>41</v>
      </c>
    </row>
    <row r="3" spans="3:7" x14ac:dyDescent="0.35">
      <c r="C3" s="3" t="s">
        <v>1</v>
      </c>
      <c r="D3" t="s">
        <v>35</v>
      </c>
      <c r="F3" s="3" t="s">
        <v>11</v>
      </c>
      <c r="G3" t="s">
        <v>10</v>
      </c>
    </row>
    <row r="4" spans="3:7" x14ac:dyDescent="0.35">
      <c r="F4" s="4" t="s">
        <v>49</v>
      </c>
      <c r="G4" s="2">
        <v>16825.46</v>
      </c>
    </row>
    <row r="5" spans="3:7" x14ac:dyDescent="0.35">
      <c r="C5" s="3" t="s">
        <v>11</v>
      </c>
      <c r="D5" t="s">
        <v>10</v>
      </c>
      <c r="F5" s="4" t="s">
        <v>20</v>
      </c>
      <c r="G5" s="2">
        <v>9351.9</v>
      </c>
    </row>
    <row r="6" spans="3:7" x14ac:dyDescent="0.35">
      <c r="C6" s="4" t="s">
        <v>39</v>
      </c>
      <c r="D6" s="2">
        <v>15599.710000000005</v>
      </c>
      <c r="F6" s="4" t="s">
        <v>26</v>
      </c>
      <c r="G6" s="2">
        <v>25651</v>
      </c>
    </row>
    <row r="7" spans="3:7" x14ac:dyDescent="0.35">
      <c r="C7" s="4" t="s">
        <v>62</v>
      </c>
      <c r="D7" s="2">
        <v>3673.58</v>
      </c>
      <c r="F7" s="4" t="s">
        <v>12</v>
      </c>
      <c r="G7" s="2">
        <v>51828.36</v>
      </c>
    </row>
    <row r="8" spans="3:7" x14ac:dyDescent="0.35">
      <c r="C8" s="4" t="s">
        <v>36</v>
      </c>
      <c r="D8" s="2">
        <v>853.13</v>
      </c>
    </row>
    <row r="9" spans="3:7" x14ac:dyDescent="0.35">
      <c r="C9" s="4" t="s">
        <v>27</v>
      </c>
      <c r="D9" s="2">
        <v>290.97000000000003</v>
      </c>
    </row>
    <row r="10" spans="3:7" x14ac:dyDescent="0.35">
      <c r="C10" s="4" t="s">
        <v>43</v>
      </c>
      <c r="D10" s="2">
        <v>1455.6200000000001</v>
      </c>
    </row>
    <row r="11" spans="3:7" x14ac:dyDescent="0.35">
      <c r="C11" s="4" t="s">
        <v>52</v>
      </c>
      <c r="D11" s="2">
        <v>3778.91</v>
      </c>
    </row>
    <row r="12" spans="3:7" x14ac:dyDescent="0.35">
      <c r="C12" s="4" t="s">
        <v>56</v>
      </c>
      <c r="D12" s="2">
        <v>913.44</v>
      </c>
    </row>
    <row r="13" spans="3:7" x14ac:dyDescent="0.35">
      <c r="C13" s="4" t="s">
        <v>60</v>
      </c>
      <c r="D13" s="2">
        <v>8398.9599999999991</v>
      </c>
    </row>
    <row r="14" spans="3:7" x14ac:dyDescent="0.35">
      <c r="C14" s="4" t="s">
        <v>81</v>
      </c>
      <c r="D14" s="2">
        <v>14327.939999999999</v>
      </c>
    </row>
    <row r="15" spans="3:7" x14ac:dyDescent="0.35">
      <c r="C15" s="4" t="s">
        <v>91</v>
      </c>
      <c r="D15" s="2">
        <v>124.16</v>
      </c>
    </row>
    <row r="16" spans="3:7" x14ac:dyDescent="0.35">
      <c r="C16" s="4" t="s">
        <v>33</v>
      </c>
      <c r="D16" s="2">
        <v>2500</v>
      </c>
    </row>
    <row r="17" spans="3:4" x14ac:dyDescent="0.35">
      <c r="C17" s="4" t="s">
        <v>12</v>
      </c>
      <c r="D17" s="2">
        <v>51916.420000000013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381D-78CE-4E0C-92F2-D3E0569E7CAD}">
  <sheetPr>
    <tabColor rgb="FFC00000"/>
  </sheetPr>
  <dimension ref="D1:E16"/>
  <sheetViews>
    <sheetView workbookViewId="0">
      <selection activeCell="E17" sqref="E17"/>
    </sheetView>
  </sheetViews>
  <sheetFormatPr defaultRowHeight="14.5" x14ac:dyDescent="0.35"/>
  <cols>
    <col min="4" max="4" width="20.08984375" customWidth="1"/>
    <col min="5" max="5" width="19.54296875" style="2" customWidth="1"/>
  </cols>
  <sheetData>
    <row r="1" spans="4:5" s="5" customFormat="1" ht="43" customHeight="1" x14ac:dyDescent="0.35">
      <c r="E1" s="8"/>
    </row>
    <row r="4" spans="4:5" x14ac:dyDescent="0.35">
      <c r="D4" t="s">
        <v>16</v>
      </c>
      <c r="E4" s="2">
        <f>SUM(Tabela3[Depósito Reservado])</f>
        <v>2319</v>
      </c>
    </row>
    <row r="5" spans="4:5" x14ac:dyDescent="0.35">
      <c r="D5" t="s">
        <v>17</v>
      </c>
      <c r="E5" s="2">
        <v>5000</v>
      </c>
    </row>
    <row r="7" spans="4:5" ht="14" customHeight="1" x14ac:dyDescent="0.35">
      <c r="D7" s="9" t="s">
        <v>15</v>
      </c>
      <c r="E7" s="10" t="s">
        <v>14</v>
      </c>
    </row>
    <row r="8" spans="4:5" x14ac:dyDescent="0.35">
      <c r="D8" s="1">
        <v>45570</v>
      </c>
      <c r="E8" s="2">
        <v>221</v>
      </c>
    </row>
    <row r="9" spans="4:5" x14ac:dyDescent="0.35">
      <c r="D9" s="1">
        <v>45571</v>
      </c>
      <c r="E9" s="2">
        <v>252</v>
      </c>
    </row>
    <row r="10" spans="4:5" x14ac:dyDescent="0.35">
      <c r="D10" s="1">
        <v>45606</v>
      </c>
      <c r="E10" s="2">
        <v>93</v>
      </c>
    </row>
    <row r="11" spans="4:5" x14ac:dyDescent="0.35">
      <c r="D11" s="1">
        <v>45608</v>
      </c>
      <c r="E11" s="2">
        <v>440</v>
      </c>
    </row>
    <row r="12" spans="4:5" x14ac:dyDescent="0.35">
      <c r="D12" s="1">
        <v>45612</v>
      </c>
      <c r="E12" s="2">
        <v>103</v>
      </c>
    </row>
    <row r="13" spans="4:5" x14ac:dyDescent="0.35">
      <c r="D13" s="1">
        <v>45646</v>
      </c>
      <c r="E13" s="2">
        <v>248</v>
      </c>
    </row>
    <row r="14" spans="4:5" x14ac:dyDescent="0.35">
      <c r="D14" s="1">
        <v>45649</v>
      </c>
      <c r="E14" s="2">
        <v>346</v>
      </c>
    </row>
    <row r="15" spans="4:5" x14ac:dyDescent="0.35">
      <c r="D15" s="1">
        <v>45655</v>
      </c>
      <c r="E15" s="2">
        <v>142</v>
      </c>
    </row>
    <row r="16" spans="4:5" x14ac:dyDescent="0.35">
      <c r="D16" s="1">
        <v>45656</v>
      </c>
      <c r="E16" s="2">
        <v>474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E6E5-8BEE-4D51-A351-60446A66C2B6}">
  <dimension ref="A1:U1"/>
  <sheetViews>
    <sheetView showGridLines="0" showRowColHeaders="0" tabSelected="1" zoomScaleNormal="100" workbookViewId="0">
      <selection activeCell="Q19" sqref="Q19"/>
    </sheetView>
  </sheetViews>
  <sheetFormatPr defaultColWidth="0" defaultRowHeight="14.5" x14ac:dyDescent="0.35"/>
  <cols>
    <col min="1" max="1" width="19" style="5" customWidth="1"/>
    <col min="2" max="21" width="8.7265625" style="6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Informações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Carneiro Borges</dc:creator>
  <cp:lastModifiedBy>Brenda Carneiro Borges</cp:lastModifiedBy>
  <dcterms:created xsi:type="dcterms:W3CDTF">2025-01-13T22:10:25Z</dcterms:created>
  <dcterms:modified xsi:type="dcterms:W3CDTF">2025-01-14T20:54:56Z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2025-01-13T22:14:27Z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293f1c38-cd38-4db6-b7a5-64a1a57986b9</vt:lpwstr>
  </property>
  <property fmtid="{D5CDD505-2E9C-101B-9397-08002B2CF9AE}" pid="8" name="MSIP_Label_f1a47ad8-907a-4afd-bc2a-6b2ee4f96f0c_ContentBits">
    <vt:lpwstr>3</vt:lpwstr>
  </property>
</Properties>
</file>