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metal" sheetId="1" r:id="rId4"/>
    <sheet state="visible" name="Analysis_metal_plastic" sheetId="2" r:id="rId5"/>
    <sheet state="visible" name="Data_plastic" sheetId="3" r:id="rId6"/>
    <sheet state="visible" name="Data_plastic_metal_combined" sheetId="4" r:id="rId7"/>
    <sheet state="visible" name="Springconstant" sheetId="5" r:id="rId8"/>
    <sheet state="visible" name="Data_metal_final" sheetId="6" r:id="rId9"/>
    <sheet state="visible" name="Data_plastic_final" sheetId="7" r:id="rId10"/>
  </sheets>
  <definedNames/>
  <calcPr/>
</workbook>
</file>

<file path=xl/sharedStrings.xml><?xml version="1.0" encoding="utf-8"?>
<sst xmlns="http://schemas.openxmlformats.org/spreadsheetml/2006/main" count="1618" uniqueCount="144">
  <si>
    <t>Trial 5 3239</t>
  </si>
  <si>
    <t>Time of falling</t>
  </si>
  <si>
    <t>Trial 1 3235</t>
  </si>
  <si>
    <t>Trial 2 3236</t>
  </si>
  <si>
    <t>Trial 3 3237</t>
  </si>
  <si>
    <t>trial 4 3238</t>
  </si>
  <si>
    <t>massa_A</t>
  </si>
  <si>
    <t>t</t>
  </si>
  <si>
    <t>y</t>
  </si>
  <si>
    <t>v</t>
  </si>
  <si>
    <t>a</t>
  </si>
  <si>
    <t>1,34</t>
  </si>
  <si>
    <t>5,58</t>
  </si>
  <si>
    <t>275,76</t>
  </si>
  <si>
    <t>1,23</t>
  </si>
  <si>
    <t>4,38</t>
  </si>
  <si>
    <t>44,79</t>
  </si>
  <si>
    <t>1,26</t>
  </si>
  <si>
    <t>1,36</t>
  </si>
  <si>
    <t>4,12</t>
  </si>
  <si>
    <t>249,30</t>
  </si>
  <si>
    <t>1,25</t>
  </si>
  <si>
    <t>3,52</t>
  </si>
  <si>
    <t>283,25</t>
  </si>
  <si>
    <t>1,37</t>
  </si>
  <si>
    <t>4,60</t>
  </si>
  <si>
    <t>3,01</t>
  </si>
  <si>
    <t>1,39</t>
  </si>
  <si>
    <t>0,00</t>
  </si>
  <si>
    <t>1,27</t>
  </si>
  <si>
    <t>1,24</t>
  </si>
  <si>
    <t>Metal</t>
  </si>
  <si>
    <t>Plastic</t>
  </si>
  <si>
    <t xml:space="preserve">Big metal </t>
  </si>
  <si>
    <t>Final value</t>
  </si>
  <si>
    <t>Value</t>
  </si>
  <si>
    <t>Final error</t>
  </si>
  <si>
    <t>e 1</t>
  </si>
  <si>
    <t>Mass</t>
  </si>
  <si>
    <t>error</t>
  </si>
  <si>
    <t>Length unstrecthed</t>
  </si>
  <si>
    <t>Spring constant</t>
  </si>
  <si>
    <t>error spring constant</t>
  </si>
  <si>
    <t xml:space="preserve">Trial </t>
  </si>
  <si>
    <t xml:space="preserve">Falling time </t>
  </si>
  <si>
    <t>Error</t>
  </si>
  <si>
    <t xml:space="preserve">Plastic </t>
  </si>
  <si>
    <t>plastic</t>
  </si>
  <si>
    <t>metial</t>
  </si>
  <si>
    <t>metal</t>
  </si>
  <si>
    <t>big metal</t>
  </si>
  <si>
    <t xml:space="preserve">Average </t>
  </si>
  <si>
    <t>Measured falling time (s)</t>
  </si>
  <si>
    <t>Theoretical falling time [2] (s)</t>
  </si>
  <si>
    <t>0.224 +- 0.02</t>
  </si>
  <si>
    <t>0.21 +- 0.02</t>
  </si>
  <si>
    <t>0.283 +- 0.03</t>
  </si>
  <si>
    <t>0.27 +- 0.02</t>
  </si>
  <si>
    <t>Big metal</t>
  </si>
  <si>
    <t>0.570 +- 0.002</t>
  </si>
  <si>
    <t>0.57 +- 0.02</t>
  </si>
  <si>
    <t>TRIAL 1</t>
  </si>
  <si>
    <t>TRIAL 2</t>
  </si>
  <si>
    <t>TRIAL 3</t>
  </si>
  <si>
    <t>TRIAL 4</t>
  </si>
  <si>
    <t>TRIAL 5</t>
  </si>
  <si>
    <t>TRIAL 6</t>
  </si>
  <si>
    <t>time [s]</t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</si>
  <si>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</si>
  <si>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>velocity [m\s]</t>
    </r>
    <r>
      <rPr>
        <rFont val="Arial"/>
        <color theme="1"/>
      </rPr>
      <t xml:space="preserve"> 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</si>
  <si>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</si>
  <si>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</si>
  <si>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</si>
  <si>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</si>
  <si>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</si>
  <si>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</si>
  <si>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</si>
  <si>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</si>
  <si>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</si>
  <si>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</si>
  <si>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t>Trial</t>
  </si>
  <si>
    <t>Sort</t>
  </si>
  <si>
    <t>metal_big</t>
  </si>
  <si>
    <t>1.989.1</t>
  </si>
  <si>
    <t xml:space="preserve">g </t>
  </si>
  <si>
    <t>Material:</t>
  </si>
  <si>
    <t>Weight added (kg)</t>
  </si>
  <si>
    <t>Force</t>
  </si>
  <si>
    <t>Length</t>
  </si>
  <si>
    <t>Length run 2</t>
  </si>
  <si>
    <t>Average length</t>
  </si>
  <si>
    <t xml:space="preserve"> Average Extension</t>
  </si>
  <si>
    <t>Spring c2</t>
  </si>
  <si>
    <t>Material</t>
  </si>
  <si>
    <t xml:space="preserve">Spring constant </t>
  </si>
  <si>
    <t>Error rounded</t>
  </si>
  <si>
    <t>Total error</t>
  </si>
  <si>
    <t>Rainbow Spring:</t>
  </si>
  <si>
    <t>Length with no weight: 70.5 cm</t>
  </si>
  <si>
    <t>Average</t>
  </si>
  <si>
    <t>Weight added (2 hanging weight): 19.8 +/- 0.1 g</t>
  </si>
  <si>
    <t>New Length: 128.5 cm</t>
  </si>
  <si>
    <t>New Length run 2: 130.3 cm</t>
  </si>
  <si>
    <t>Weight added (2 glass plates): 8.4 g</t>
  </si>
  <si>
    <t>New Length: 98.2 cm</t>
  </si>
  <si>
    <t>New Length run 2: 98.3 cm</t>
  </si>
  <si>
    <t>Weight added (1 glass plate): 4.1 g</t>
  </si>
  <si>
    <t>New Length: 87.2 cm</t>
  </si>
  <si>
    <t>New Length run 2: 86.5 cm</t>
  </si>
  <si>
    <t>Metal Spring;</t>
  </si>
  <si>
    <t>Length with no weight: 109 cm</t>
  </si>
  <si>
    <t>New Length: 135.1 cm</t>
  </si>
  <si>
    <t>New Lenth run 2: 133.5 cm</t>
  </si>
  <si>
    <t>Weight added (2 hanging weight with 1 disc each): 39.8 g</t>
  </si>
  <si>
    <t>New Length: 160.2 cm</t>
  </si>
  <si>
    <t>New Length run 2: 159.2 cm</t>
  </si>
  <si>
    <t>Weight added (2 hanging weight with 2 disc each):</t>
  </si>
  <si>
    <t>59,5g</t>
  </si>
  <si>
    <t>New Length: 184.5 cm</t>
  </si>
  <si>
    <t>New Length run 2: 184 cm</t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</si>
  <si>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</si>
  <si>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>velocity [m\s]</t>
    </r>
    <r>
      <rPr>
        <rFont val="Arial"/>
        <color theme="1"/>
      </rPr>
      <t xml:space="preserve"> 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</si>
  <si>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</si>
  <si>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</si>
  <si>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</si>
  <si>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</si>
  <si>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</si>
  <si>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</si>
  <si>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</si>
  <si>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</si>
  <si>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</si>
  <si>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</si>
  <si>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</si>
  <si>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>velocity [m\s]</t>
    </r>
    <r>
      <rPr>
        <rFont val="Arial"/>
        <color theme="1"/>
      </rPr>
      <t xml:space="preserve"> 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</si>
  <si>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</si>
  <si>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</si>
  <si>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</si>
  <si>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</si>
  <si>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</si>
  <si>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</si>
  <si>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</si>
  <si>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</si>
  <si>
    <r>
      <rPr>
        <rFont val="Arial"/>
        <b/>
        <color theme="1"/>
      </rPr>
      <t xml:space="preserve">position [m] </t>
    </r>
    <r>
      <rPr>
        <rFont val="Arial"/>
        <b val="0"/>
        <color theme="1"/>
      </rPr>
      <t>(y-axis)</t>
    </r>
  </si>
  <si>
    <r>
      <rPr>
        <rFont val="Arial"/>
        <b/>
        <color theme="1"/>
      </rPr>
      <t xml:space="preserve">velocity [m\s] </t>
    </r>
    <r>
      <rPr>
        <rFont val="Arial"/>
        <color theme="1"/>
      </rPr>
      <t>(y-axis)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</si>
</sst>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"/>
    <numFmt numFmtId="165" formatCode="0.000"/>
    <numFmt numFmtId="166" formatCode="0.0000"/>
    <numFmt numFmtId="167" formatCode="0.000000000"/>
    <numFmt numFmtId="168" formatCode="0.00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rgb="FF000000"/>
      <name val="Arial"/>
    </font>
    <font>
      <b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E6F5"/>
        <bgColor rgb="FFC0E6F5"/>
      </patternFill>
    </fill>
    <fill>
      <patternFill patternType="solid">
        <fgColor rgb="FFB6D7A8"/>
        <bgColor rgb="FFB6D7A8"/>
      </patternFill>
    </fill>
  </fills>
  <borders count="12">
    <border/>
    <border>
      <right style="thin">
        <color rgb="FF44B3E1"/>
      </right>
      <top style="thin">
        <color rgb="FF44B3E1"/>
      </top>
      <bottom style="thin">
        <color rgb="FF44B3E1"/>
      </bottom>
    </border>
    <border>
      <right style="thin">
        <color rgb="FF44B3E1"/>
      </right>
      <bottom style="thin">
        <color rgb="FF44B3E1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1" xfId="0" applyAlignment="1" applyFont="1" applyNumberFormat="1">
      <alignment shrinkToFit="0" vertical="bottom" wrapText="0"/>
    </xf>
    <xf borderId="0" fillId="0" fontId="3" numFmtId="11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" numFmtId="10" xfId="0" applyFont="1" applyNumberFormat="1"/>
    <xf borderId="0" fillId="0" fontId="2" numFmtId="2" xfId="0" applyFont="1" applyNumberFormat="1"/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2" numFmtId="4" xfId="0" applyFont="1" applyNumberFormat="1"/>
    <xf borderId="0" fillId="0" fontId="3" numFmtId="0" xfId="0" applyAlignment="1" applyFont="1">
      <alignment horizontal="right" readingOrder="0" vertical="bottom"/>
    </xf>
    <xf borderId="1" fillId="2" fontId="3" numFmtId="0" xfId="0" applyAlignment="1" applyBorder="1" applyFill="1" applyFont="1">
      <alignment horizontal="right" readingOrder="0" vertical="bottom"/>
    </xf>
    <xf borderId="2" fillId="0" fontId="3" numFmtId="0" xfId="0" applyAlignment="1" applyBorder="1" applyFont="1">
      <alignment horizontal="right" readingOrder="0" vertical="bottom"/>
    </xf>
    <xf borderId="2" fillId="2" fontId="3" numFmtId="0" xfId="0" applyAlignment="1" applyBorder="1" applyFont="1">
      <alignment horizontal="right" readingOrder="0" vertical="bottom"/>
    </xf>
    <xf borderId="2" fillId="2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2" fillId="0" fontId="3" numFmtId="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2" numFmtId="166" xfId="0" applyFont="1" applyNumberFormat="1"/>
    <xf borderId="8" fillId="0" fontId="2" numFmtId="0" xfId="0" applyBorder="1" applyFont="1"/>
    <xf borderId="6" fillId="0" fontId="2" numFmtId="0" xfId="0" applyAlignment="1" applyBorder="1" applyFont="1">
      <alignment readingOrder="0"/>
    </xf>
    <xf borderId="0" fillId="0" fontId="4" numFmtId="0" xfId="0" applyFont="1"/>
    <xf borderId="9" fillId="0" fontId="1" numFmtId="0" xfId="0" applyAlignment="1" applyBorder="1" applyFont="1">
      <alignment readingOrder="0"/>
    </xf>
    <xf borderId="10" fillId="0" fontId="2" numFmtId="167" xfId="0" applyBorder="1" applyFont="1" applyNumberFormat="1"/>
    <xf borderId="0" fillId="0" fontId="2" numFmtId="167" xfId="0" applyAlignment="1" applyFont="1" applyNumberFormat="1">
      <alignment readingOrder="0"/>
    </xf>
    <xf borderId="11" fillId="0" fontId="2" numFmtId="167" xfId="0" applyBorder="1" applyFont="1" applyNumberFormat="1"/>
    <xf borderId="10" fillId="0" fontId="2" numFmtId="0" xfId="0" applyBorder="1" applyFont="1"/>
    <xf borderId="0" fillId="0" fontId="2" numFmtId="165" xfId="0" applyFont="1" applyNumberFormat="1"/>
    <xf borderId="10" fillId="0" fontId="2" numFmtId="166" xfId="0" applyBorder="1" applyFont="1" applyNumberFormat="1"/>
    <xf borderId="10" fillId="0" fontId="2" numFmtId="165" xfId="0" applyBorder="1" applyFont="1" applyNumberFormat="1"/>
    <xf borderId="11" fillId="0" fontId="2" numFmtId="0" xfId="0" applyBorder="1" applyFont="1"/>
    <xf borderId="0" fillId="0" fontId="2" numFmtId="3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Data_metal!$B$2:$B$70</c:f>
            </c:strRef>
          </c:cat>
          <c:val>
            <c:numRef>
              <c:f>Data_metal!$C$2:$C$70</c:f>
              <c:numCache/>
            </c:numRef>
          </c:val>
          <c:smooth val="0"/>
        </c:ser>
        <c:axId val="1508445675"/>
        <c:axId val="629276199"/>
      </c:lineChart>
      <c:catAx>
        <c:axId val="1508445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276199"/>
      </c:catAx>
      <c:valAx>
        <c:axId val="629276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445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[m\s] (y-axis) vs. time [s]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Data_plastic!$K$1:$K$2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Data_plastic!$I$3:$I$56</c:f>
            </c:strRef>
          </c:cat>
          <c:val>
            <c:numRef>
              <c:f>Data_plastic!$K$3:$K$56</c:f>
              <c:numCache/>
            </c:numRef>
          </c:val>
          <c:smooth val="0"/>
        </c:ser>
        <c:axId val="1733006948"/>
        <c:axId val="663146665"/>
      </c:lineChart>
      <c:catAx>
        <c:axId val="173300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146665"/>
      </c:catAx>
      <c:valAx>
        <c:axId val="663146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[m\s] (y-axis)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006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[m\s] (y-axis) vs. time [s]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Data_plastic!$M$3:$M$57</c:f>
            </c:strRef>
          </c:cat>
          <c:val>
            <c:numRef>
              <c:f>Data_plastic!$O$3:$O$57</c:f>
              <c:numCache/>
            </c:numRef>
          </c:val>
          <c:smooth val="0"/>
        </c:ser>
        <c:axId val="2025692626"/>
        <c:axId val="454196064"/>
      </c:lineChart>
      <c:catAx>
        <c:axId val="2025692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196064"/>
      </c:catAx>
      <c:valAx>
        <c:axId val="454196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[m\s] (y-axis)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692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[m\s] (y-axis) vs. time [s]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Data_plastic!$Q$3:$Q$57</c:f>
            </c:strRef>
          </c:cat>
          <c:val>
            <c:numRef>
              <c:f>Data_plastic!$S$3:$S$57</c:f>
              <c:numCache/>
            </c:numRef>
          </c:val>
          <c:smooth val="0"/>
        </c:ser>
        <c:axId val="988501346"/>
        <c:axId val="1509747603"/>
      </c:lineChart>
      <c:catAx>
        <c:axId val="98850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747603"/>
      </c:catAx>
      <c:valAx>
        <c:axId val="1509747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[m\s] (y-axis)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501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[m\s] (y-axis) vs. time [s]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Data_plastic!$U$3:$U$57</c:f>
            </c:strRef>
          </c:cat>
          <c:val>
            <c:numRef>
              <c:f>Data_plastic!$W$3:$W$57</c:f>
              <c:numCache/>
            </c:numRef>
          </c:val>
          <c:smooth val="0"/>
        </c:ser>
        <c:axId val="507783853"/>
        <c:axId val="1967327967"/>
      </c:lineChart>
      <c:catAx>
        <c:axId val="507783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327967"/>
      </c:catAx>
      <c:valAx>
        <c:axId val="1967327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[m\s] (y-axis)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783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Data_metal!$G$2:$G$74</c:f>
            </c:strRef>
          </c:cat>
          <c:val>
            <c:numRef>
              <c:f>Data_metal!$H$2:$H$74</c:f>
              <c:numCache/>
            </c:numRef>
          </c:val>
          <c:smooth val="0"/>
        </c:ser>
        <c:axId val="620701368"/>
        <c:axId val="1336023459"/>
      </c:lineChart>
      <c:catAx>
        <c:axId val="62070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023459"/>
      </c:catAx>
      <c:valAx>
        <c:axId val="1336023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701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Data_metal!$L$2:$L$75</c:f>
            </c:strRef>
          </c:cat>
          <c:val>
            <c:numRef>
              <c:f>Data_metal!$M$2:$M$75</c:f>
              <c:numCache/>
            </c:numRef>
          </c:val>
          <c:smooth val="0"/>
        </c:ser>
        <c:axId val="1988121712"/>
        <c:axId val="591183779"/>
      </c:lineChart>
      <c:catAx>
        <c:axId val="198812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83779"/>
      </c:catAx>
      <c:valAx>
        <c:axId val="591183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121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Data_metal!$Q$3:$Q$67</c:f>
            </c:strRef>
          </c:cat>
          <c:val>
            <c:numRef>
              <c:f>Data_metal!$R$3:$R$67</c:f>
              <c:numCache/>
            </c:numRef>
          </c:val>
          <c:smooth val="0"/>
        </c:ser>
        <c:axId val="661440747"/>
        <c:axId val="1908259436"/>
      </c:lineChart>
      <c:catAx>
        <c:axId val="66144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259436"/>
      </c:catAx>
      <c:valAx>
        <c:axId val="1908259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440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Data_metal!$V$2:$V$71</c:f>
            </c:strRef>
          </c:cat>
          <c:val>
            <c:numRef>
              <c:f>Data_metal!$W$2:$W$71</c:f>
              <c:numCache/>
            </c:numRef>
          </c:val>
          <c:smooth val="0"/>
        </c:ser>
        <c:axId val="1363282227"/>
        <c:axId val="420215255"/>
      </c:lineChart>
      <c:catAx>
        <c:axId val="1363282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215255"/>
      </c:catAx>
      <c:valAx>
        <c:axId val="420215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282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Data_metal!$A$2:$A$70</c:f>
            </c:strRef>
          </c:cat>
          <c:val>
            <c:numRef>
              <c:f>Data_metal!$C$2:$C$70</c:f>
              <c:numCache/>
            </c:numRef>
          </c:val>
          <c:smooth val="0"/>
        </c:ser>
        <c:axId val="1055337814"/>
        <c:axId val="1975129056"/>
      </c:lineChart>
      <c:catAx>
        <c:axId val="1055337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129056"/>
      </c:catAx>
      <c:valAx>
        <c:axId val="1975129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337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vs.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Data_metal!$AB$4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Data_metal!$AA$5:$AA$75</c:f>
            </c:strRef>
          </c:cat>
          <c:val>
            <c:numRef>
              <c:f>Data_metal!$AB$5:$AB$75</c:f>
              <c:numCache/>
            </c:numRef>
          </c:val>
          <c:smooth val="0"/>
        </c:ser>
        <c:axId val="665031340"/>
        <c:axId val="232415176"/>
      </c:lineChart>
      <c:catAx>
        <c:axId val="66503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415176"/>
      </c:catAx>
      <c:valAx>
        <c:axId val="232415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031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[m\s] (y-axis) vs. time [s]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Data_plastic!$A$3:$A$55</c:f>
            </c:strRef>
          </c:cat>
          <c:val>
            <c:numRef>
              <c:f>Data_plastic!$C$3:$C$55</c:f>
              <c:numCache/>
            </c:numRef>
          </c:val>
          <c:smooth val="0"/>
        </c:ser>
        <c:axId val="1005075690"/>
        <c:axId val="989685779"/>
      </c:lineChart>
      <c:catAx>
        <c:axId val="1005075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685779"/>
      </c:catAx>
      <c:valAx>
        <c:axId val="989685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[m\s] (y-axis)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075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[m\s] (y-axis) vs. time [s]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Data_plastic!$E$2:$E$58</c:f>
            </c:strRef>
          </c:cat>
          <c:val>
            <c:numRef>
              <c:f>Data_plastic!$G$2:$G$58</c:f>
              <c:numCache/>
            </c:numRef>
          </c:val>
          <c:smooth val="0"/>
        </c:ser>
        <c:axId val="481677139"/>
        <c:axId val="1480010850"/>
      </c:lineChart>
      <c:catAx>
        <c:axId val="481677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010850"/>
      </c:catAx>
      <c:valAx>
        <c:axId val="1480010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[m\s] (y-axis)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677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7</xdr:row>
      <xdr:rowOff>161925</xdr:rowOff>
    </xdr:from>
    <xdr:ext cx="375285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4</xdr:row>
      <xdr:rowOff>76200</xdr:rowOff>
    </xdr:from>
    <xdr:ext cx="3752850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4</xdr:row>
      <xdr:rowOff>76200</xdr:rowOff>
    </xdr:from>
    <xdr:ext cx="3524250" cy="2171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561975</xdr:colOff>
      <xdr:row>4</xdr:row>
      <xdr:rowOff>38100</xdr:rowOff>
    </xdr:from>
    <xdr:ext cx="3800475" cy="2324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942975</xdr:colOff>
      <xdr:row>3</xdr:row>
      <xdr:rowOff>200025</xdr:rowOff>
    </xdr:from>
    <xdr:ext cx="3524250" cy="2171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3800475" cy="2324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304800</xdr:colOff>
      <xdr:row>7</xdr:row>
      <xdr:rowOff>9525</xdr:rowOff>
    </xdr:from>
    <xdr:ext cx="4248150" cy="2628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59</xdr:row>
      <xdr:rowOff>28575</xdr:rowOff>
    </xdr:from>
    <xdr:ext cx="2752725" cy="1724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58</xdr:row>
      <xdr:rowOff>161925</xdr:rowOff>
    </xdr:from>
    <xdr:ext cx="2886075" cy="1790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</xdr:colOff>
      <xdr:row>58</xdr:row>
      <xdr:rowOff>161925</xdr:rowOff>
    </xdr:from>
    <xdr:ext cx="2886075" cy="1790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9525</xdr:colOff>
      <xdr:row>58</xdr:row>
      <xdr:rowOff>161925</xdr:rowOff>
    </xdr:from>
    <xdr:ext cx="2886075" cy="17907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9525</xdr:colOff>
      <xdr:row>59</xdr:row>
      <xdr:rowOff>9525</xdr:rowOff>
    </xdr:from>
    <xdr:ext cx="2886075" cy="17907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9525</xdr:colOff>
      <xdr:row>59</xdr:row>
      <xdr:rowOff>9525</xdr:rowOff>
    </xdr:from>
    <xdr:ext cx="2886075" cy="17907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>
        <f>ABS(A3-A70)</f>
        <v>0.28</v>
      </c>
      <c r="F1" s="1" t="s">
        <v>2</v>
      </c>
      <c r="K1" s="1" t="s">
        <v>3</v>
      </c>
      <c r="P1" s="1" t="s">
        <v>4</v>
      </c>
      <c r="U1" s="1" t="s">
        <v>5</v>
      </c>
      <c r="AA1" s="2" t="s">
        <v>6</v>
      </c>
    </row>
    <row r="2">
      <c r="A2" s="4" t="s">
        <v>7</v>
      </c>
      <c r="B2" s="4" t="s">
        <v>8</v>
      </c>
      <c r="C2" s="4" t="s">
        <v>9</v>
      </c>
      <c r="D2" s="4" t="s">
        <v>10</v>
      </c>
      <c r="F2" s="4" t="s">
        <v>7</v>
      </c>
      <c r="G2" s="4" t="s">
        <v>8</v>
      </c>
      <c r="H2" s="4" t="s">
        <v>9</v>
      </c>
      <c r="I2" s="4" t="s">
        <v>10</v>
      </c>
      <c r="K2" s="4" t="s">
        <v>7</v>
      </c>
      <c r="L2" s="4" t="s">
        <v>8</v>
      </c>
      <c r="M2" s="4" t="s">
        <v>9</v>
      </c>
      <c r="N2" s="4" t="s">
        <v>10</v>
      </c>
      <c r="P2" s="4" t="s">
        <v>7</v>
      </c>
      <c r="Q2" s="4" t="s">
        <v>8</v>
      </c>
      <c r="R2" s="4" t="s">
        <v>9</v>
      </c>
      <c r="S2" s="4" t="s">
        <v>10</v>
      </c>
      <c r="U2" s="4" t="s">
        <v>7</v>
      </c>
      <c r="V2" s="4" t="s">
        <v>8</v>
      </c>
      <c r="W2" s="4" t="s">
        <v>9</v>
      </c>
      <c r="X2" s="4" t="s">
        <v>10</v>
      </c>
    </row>
    <row r="3">
      <c r="A3" s="5">
        <v>3.11</v>
      </c>
      <c r="B3" s="5">
        <v>0.02</v>
      </c>
      <c r="C3" s="5">
        <v>3.3</v>
      </c>
      <c r="D3" s="6"/>
      <c r="E3" s="3">
        <f>ABS(A3-A70)</f>
        <v>0.28</v>
      </c>
      <c r="F3" s="5">
        <v>1.67</v>
      </c>
      <c r="G3" s="5">
        <v>0.01</v>
      </c>
      <c r="H3" s="5">
        <v>3.25</v>
      </c>
      <c r="I3" s="5">
        <v>291.24</v>
      </c>
      <c r="J3" s="3">
        <f>ABS(F3-F74)</f>
        <v>0.29</v>
      </c>
      <c r="K3" s="5">
        <v>3.55</v>
      </c>
      <c r="L3" s="5">
        <v>0.02</v>
      </c>
      <c r="M3" s="6"/>
      <c r="N3" s="6"/>
      <c r="O3" s="3">
        <f>ABS(K3-K75)</f>
        <v>0.29</v>
      </c>
      <c r="P3" s="5">
        <v>1.92</v>
      </c>
      <c r="Q3" s="5">
        <v>1.2</v>
      </c>
      <c r="R3" s="5">
        <v>4.37</v>
      </c>
      <c r="S3" s="5">
        <v>22.05</v>
      </c>
      <c r="T3" s="3">
        <f>ABS(P3-P67)</f>
        <v>0.27</v>
      </c>
      <c r="U3" s="5">
        <v>0.82</v>
      </c>
      <c r="V3" s="5">
        <v>0.06</v>
      </c>
      <c r="W3" s="5">
        <v>3.87</v>
      </c>
      <c r="X3" s="5">
        <v>417.61</v>
      </c>
      <c r="Y3" s="3">
        <f>ABS(U3-U71)</f>
        <v>0.28</v>
      </c>
      <c r="Z3" s="7"/>
      <c r="AA3" s="8"/>
      <c r="AB3" s="6"/>
      <c r="AC3" s="6"/>
    </row>
    <row r="4">
      <c r="A4" s="5">
        <v>3.11</v>
      </c>
      <c r="B4" s="5">
        <v>0.03</v>
      </c>
      <c r="C4" s="5">
        <v>4.78</v>
      </c>
      <c r="D4" s="5">
        <v>142.26</v>
      </c>
      <c r="F4" s="5">
        <v>1.67</v>
      </c>
      <c r="G4" s="5">
        <v>0.02</v>
      </c>
      <c r="H4" s="5">
        <v>3.74</v>
      </c>
      <c r="I4" s="5">
        <v>205.94</v>
      </c>
      <c r="K4" s="5">
        <v>3.55</v>
      </c>
      <c r="L4" s="5">
        <v>0.02</v>
      </c>
      <c r="M4" s="5">
        <v>1.52</v>
      </c>
      <c r="N4" s="6"/>
      <c r="P4" s="5">
        <v>1.91</v>
      </c>
      <c r="Q4" s="5">
        <v>1.18</v>
      </c>
      <c r="R4" s="5">
        <v>3.91</v>
      </c>
      <c r="S4" s="5">
        <v>98.6</v>
      </c>
      <c r="U4" s="5">
        <v>0.82</v>
      </c>
      <c r="V4" s="5">
        <v>0.07</v>
      </c>
      <c r="W4" s="5">
        <v>4.21</v>
      </c>
      <c r="X4" s="5">
        <v>156.51</v>
      </c>
      <c r="Z4" s="9" t="s">
        <v>7</v>
      </c>
      <c r="AA4" s="9" t="s">
        <v>8</v>
      </c>
      <c r="AB4" s="9" t="s">
        <v>9</v>
      </c>
      <c r="AC4" s="9">
        <f>abs(Z5-Z75)</f>
        <v>0.29</v>
      </c>
    </row>
    <row r="5">
      <c r="A5" s="5">
        <v>3.12</v>
      </c>
      <c r="B5" s="5">
        <v>0.05</v>
      </c>
      <c r="C5" s="5">
        <v>5.34</v>
      </c>
      <c r="D5" s="5">
        <v>50.3</v>
      </c>
      <c r="F5" s="5">
        <v>1.68</v>
      </c>
      <c r="G5" s="5">
        <v>0.04</v>
      </c>
      <c r="H5" s="5">
        <v>4.8</v>
      </c>
      <c r="I5" s="5">
        <v>270.41</v>
      </c>
      <c r="K5" s="5">
        <v>3.55</v>
      </c>
      <c r="L5" s="5">
        <v>0.03</v>
      </c>
      <c r="M5" s="5">
        <v>2.07</v>
      </c>
      <c r="N5" s="5">
        <v>576.63</v>
      </c>
      <c r="P5" s="5">
        <v>1.91</v>
      </c>
      <c r="Q5" s="5">
        <v>1.16</v>
      </c>
      <c r="R5" s="5">
        <v>4.19</v>
      </c>
      <c r="S5" s="5">
        <v>112.42</v>
      </c>
      <c r="U5" s="5">
        <v>0.83</v>
      </c>
      <c r="V5" s="5">
        <v>0.09</v>
      </c>
      <c r="W5" s="5">
        <v>4.8</v>
      </c>
      <c r="X5" s="5">
        <v>297.77</v>
      </c>
      <c r="Z5" s="10">
        <v>3.55</v>
      </c>
      <c r="AA5" s="10">
        <v>-0.02</v>
      </c>
      <c r="AB5" s="11"/>
      <c r="AC5" s="11"/>
    </row>
    <row r="6">
      <c r="A6" s="5">
        <v>3.12</v>
      </c>
      <c r="B6" s="5">
        <v>0.07</v>
      </c>
      <c r="C6" s="5">
        <v>4.28</v>
      </c>
      <c r="D6" s="5">
        <v>131.15</v>
      </c>
      <c r="F6" s="5">
        <v>1.68</v>
      </c>
      <c r="G6" s="5">
        <v>0.06</v>
      </c>
      <c r="H6" s="5">
        <v>2.3</v>
      </c>
      <c r="I6" s="5">
        <v>384.32</v>
      </c>
      <c r="K6" s="5">
        <v>3.56</v>
      </c>
      <c r="L6" s="5">
        <v>0.04</v>
      </c>
      <c r="M6" s="5">
        <v>5.41</v>
      </c>
      <c r="N6" s="5">
        <v>344.38</v>
      </c>
      <c r="P6" s="5">
        <v>1.9</v>
      </c>
      <c r="Q6" s="5">
        <v>1.15</v>
      </c>
      <c r="R6" s="5">
        <v>3.54</v>
      </c>
      <c r="S6" s="5">
        <v>154.33</v>
      </c>
      <c r="U6" s="5">
        <v>0.83</v>
      </c>
      <c r="V6" s="5">
        <v>0.11</v>
      </c>
      <c r="W6" s="5">
        <v>5.16</v>
      </c>
      <c r="X6" s="5">
        <v>442.67</v>
      </c>
      <c r="Z6" s="10">
        <v>3.55</v>
      </c>
      <c r="AA6" s="10">
        <v>-0.02</v>
      </c>
      <c r="AB6" s="10">
        <v>1.52</v>
      </c>
      <c r="AC6" s="10"/>
    </row>
    <row r="7">
      <c r="A7" s="5">
        <v>3.13</v>
      </c>
      <c r="B7" s="5">
        <v>0.09</v>
      </c>
      <c r="C7" s="5">
        <v>4.78</v>
      </c>
      <c r="D7" s="12">
        <v>142.26</v>
      </c>
      <c r="F7" s="5">
        <v>1.68</v>
      </c>
      <c r="G7" s="5">
        <v>0.06</v>
      </c>
      <c r="H7" s="5">
        <v>6.12</v>
      </c>
      <c r="I7" s="5">
        <v>709.79</v>
      </c>
      <c r="K7" s="5">
        <v>3.56</v>
      </c>
      <c r="L7" s="5">
        <v>0.07</v>
      </c>
      <c r="M7" s="5">
        <v>5.27</v>
      </c>
      <c r="N7" s="5">
        <v>184.66</v>
      </c>
      <c r="P7" s="5">
        <v>1.9</v>
      </c>
      <c r="Q7" s="5">
        <v>1.13</v>
      </c>
      <c r="R7" s="5">
        <v>2.89</v>
      </c>
      <c r="S7" s="5">
        <v>147.9</v>
      </c>
      <c r="U7" s="5">
        <v>0.83</v>
      </c>
      <c r="V7" s="5">
        <v>0.13</v>
      </c>
      <c r="W7" s="5">
        <v>5.1</v>
      </c>
      <c r="X7" s="5">
        <v>31.3</v>
      </c>
      <c r="Z7" s="10">
        <v>3.55</v>
      </c>
      <c r="AA7" s="10">
        <v>-0.03</v>
      </c>
      <c r="AB7" s="10">
        <v>2.07</v>
      </c>
      <c r="AC7" s="10"/>
    </row>
    <row r="8">
      <c r="A8" s="5">
        <v>3.13</v>
      </c>
      <c r="B8" s="5">
        <v>0.11</v>
      </c>
      <c r="C8" s="5">
        <v>5.26</v>
      </c>
      <c r="D8" s="5">
        <v>163.75</v>
      </c>
      <c r="F8" s="5">
        <v>1.69</v>
      </c>
      <c r="G8" s="5">
        <v>0.11</v>
      </c>
      <c r="H8" s="5">
        <v>9.93</v>
      </c>
      <c r="I8" s="5">
        <v>352.57</v>
      </c>
      <c r="K8" s="5">
        <v>3.57</v>
      </c>
      <c r="L8" s="5">
        <v>0.08</v>
      </c>
      <c r="M8" s="5">
        <v>4.58</v>
      </c>
      <c r="N8" s="5">
        <v>291.11</v>
      </c>
      <c r="P8" s="5">
        <v>1.9</v>
      </c>
      <c r="Q8" s="5">
        <v>1.12</v>
      </c>
      <c r="R8" s="5">
        <v>3.17</v>
      </c>
      <c r="S8" s="5">
        <v>172.2</v>
      </c>
      <c r="U8" s="5">
        <v>0.84</v>
      </c>
      <c r="V8" s="5">
        <v>0.15</v>
      </c>
      <c r="W8" s="5">
        <v>4.88</v>
      </c>
      <c r="X8" s="5">
        <v>316.9</v>
      </c>
      <c r="Z8" s="10">
        <v>3.56</v>
      </c>
      <c r="AA8" s="10">
        <v>-0.04</v>
      </c>
      <c r="AB8" s="10">
        <v>5.41</v>
      </c>
      <c r="AC8" s="10"/>
    </row>
    <row r="9">
      <c r="A9" s="5">
        <v>3.13</v>
      </c>
      <c r="B9" s="5">
        <v>0.13</v>
      </c>
      <c r="C9" s="5">
        <v>4.59</v>
      </c>
      <c r="D9" s="5">
        <v>142.26</v>
      </c>
      <c r="F9" s="5">
        <v>1.69</v>
      </c>
      <c r="G9" s="5">
        <v>0.14</v>
      </c>
      <c r="H9" s="5">
        <v>6.5</v>
      </c>
      <c r="I9" s="5">
        <v>604.65</v>
      </c>
      <c r="K9" s="5">
        <v>3.57</v>
      </c>
      <c r="L9" s="5">
        <v>0.11</v>
      </c>
      <c r="M9" s="5">
        <v>5.59</v>
      </c>
      <c r="N9" s="5">
        <v>163.02</v>
      </c>
      <c r="P9" s="5">
        <v>1.89</v>
      </c>
      <c r="Q9" s="5">
        <v>1.11</v>
      </c>
      <c r="R9" s="5">
        <v>2.59</v>
      </c>
      <c r="S9" s="5">
        <v>118.73</v>
      </c>
      <c r="U9" s="5">
        <v>0.84</v>
      </c>
      <c r="V9" s="5">
        <v>0.17</v>
      </c>
      <c r="W9" s="5">
        <v>5.21</v>
      </c>
      <c r="X9" s="5">
        <v>208.81</v>
      </c>
      <c r="Z9" s="10">
        <v>3.56</v>
      </c>
      <c r="AA9" s="10">
        <v>-0.07</v>
      </c>
      <c r="AB9" s="10">
        <v>5.27</v>
      </c>
      <c r="AC9" s="10"/>
    </row>
    <row r="10">
      <c r="A10" s="5">
        <v>3.14</v>
      </c>
      <c r="B10" s="5">
        <v>0.15</v>
      </c>
      <c r="C10" s="5">
        <v>5.58</v>
      </c>
      <c r="D10" s="5">
        <v>92.74</v>
      </c>
      <c r="F10" s="5">
        <v>1.7</v>
      </c>
      <c r="G10" s="5">
        <v>0.16</v>
      </c>
      <c r="H10" s="5">
        <v>4.73</v>
      </c>
      <c r="I10" s="5">
        <v>362.79</v>
      </c>
      <c r="K10" s="5">
        <v>3.58</v>
      </c>
      <c r="L10" s="5">
        <v>0.13</v>
      </c>
      <c r="M10" s="5">
        <v>6.1</v>
      </c>
      <c r="N10" s="5">
        <v>92.33</v>
      </c>
      <c r="P10" s="5">
        <v>1.89</v>
      </c>
      <c r="Q10" s="5">
        <v>1.1</v>
      </c>
      <c r="R10" s="5">
        <v>3.28</v>
      </c>
      <c r="S10" s="5">
        <v>197.2</v>
      </c>
      <c r="U10" s="5">
        <v>0.85</v>
      </c>
      <c r="V10" s="5">
        <v>0.19</v>
      </c>
      <c r="W10" s="5">
        <v>5.2</v>
      </c>
      <c r="X10" s="5">
        <v>269.26</v>
      </c>
      <c r="Z10" s="10">
        <v>3.57</v>
      </c>
      <c r="AA10" s="10">
        <v>-0.08</v>
      </c>
      <c r="AB10" s="10">
        <v>4.58</v>
      </c>
      <c r="AC10" s="10"/>
    </row>
    <row r="11">
      <c r="A11" s="5">
        <v>3.14</v>
      </c>
      <c r="B11" s="5">
        <v>0.18</v>
      </c>
      <c r="C11" s="5">
        <v>5.61</v>
      </c>
      <c r="D11" s="5">
        <v>150.89</v>
      </c>
      <c r="F11" s="5">
        <v>1.7</v>
      </c>
      <c r="G11" s="5">
        <v>0.18</v>
      </c>
      <c r="H11" s="5">
        <v>4.02</v>
      </c>
      <c r="I11" s="5">
        <v>120.93</v>
      </c>
      <c r="K11" s="5">
        <v>3.58</v>
      </c>
      <c r="L11" s="5">
        <v>0.15</v>
      </c>
      <c r="M11" s="5">
        <v>4.9</v>
      </c>
      <c r="N11" s="5">
        <v>396.17</v>
      </c>
      <c r="P11" s="5">
        <v>1.88</v>
      </c>
      <c r="Q11" s="5">
        <v>1.08</v>
      </c>
      <c r="R11" s="5">
        <v>4.55</v>
      </c>
      <c r="S11" s="5">
        <v>181.81</v>
      </c>
      <c r="U11" s="5">
        <v>0.85</v>
      </c>
      <c r="V11" s="5">
        <v>0.22</v>
      </c>
      <c r="W11" s="5">
        <v>5.85</v>
      </c>
      <c r="X11" s="5">
        <v>98.98</v>
      </c>
      <c r="Z11" s="10">
        <v>3.57</v>
      </c>
      <c r="AA11" s="10">
        <v>-0.11</v>
      </c>
      <c r="AB11" s="10">
        <v>5.59</v>
      </c>
      <c r="AC11" s="10"/>
    </row>
    <row r="12">
      <c r="A12" s="5">
        <v>3.15</v>
      </c>
      <c r="B12" s="5">
        <v>0.19</v>
      </c>
      <c r="C12" s="5">
        <v>5.09</v>
      </c>
      <c r="D12" s="5">
        <v>157.45</v>
      </c>
      <c r="F12" s="5">
        <v>1.7</v>
      </c>
      <c r="G12" s="5">
        <v>0.19</v>
      </c>
      <c r="H12" s="5">
        <v>4.73</v>
      </c>
      <c r="I12" s="5">
        <v>342.04</v>
      </c>
      <c r="K12" s="5">
        <v>3.58</v>
      </c>
      <c r="L12" s="5">
        <v>0.17</v>
      </c>
      <c r="M12" s="5">
        <v>3.33</v>
      </c>
      <c r="N12" s="5">
        <v>44.79</v>
      </c>
      <c r="P12" s="5">
        <v>1.88</v>
      </c>
      <c r="Q12" s="5">
        <v>1.07</v>
      </c>
      <c r="R12" s="5">
        <v>4.19</v>
      </c>
      <c r="S12" s="5">
        <v>112.42</v>
      </c>
      <c r="U12" s="5">
        <v>0.85</v>
      </c>
      <c r="V12" s="5">
        <v>0.24</v>
      </c>
      <c r="W12" s="5">
        <v>4.52</v>
      </c>
      <c r="X12" s="5">
        <v>296.95</v>
      </c>
      <c r="Z12" s="10">
        <v>3.58</v>
      </c>
      <c r="AA12" s="10">
        <v>-0.13</v>
      </c>
      <c r="AB12" s="10">
        <v>6.1</v>
      </c>
      <c r="AC12" s="10"/>
    </row>
    <row r="13">
      <c r="A13" s="5">
        <v>3.15</v>
      </c>
      <c r="B13" s="5">
        <v>0.22</v>
      </c>
      <c r="C13" s="5">
        <v>5.29</v>
      </c>
      <c r="D13" s="5">
        <v>185.48</v>
      </c>
      <c r="F13" s="5">
        <v>1.71</v>
      </c>
      <c r="G13" s="5">
        <v>0.22</v>
      </c>
      <c r="H13" s="5">
        <v>7.11</v>
      </c>
      <c r="I13" s="5">
        <v>181.39</v>
      </c>
      <c r="K13" s="5">
        <v>3.59</v>
      </c>
      <c r="L13" s="5">
        <v>0.18</v>
      </c>
      <c r="M13" s="5">
        <v>4.25</v>
      </c>
      <c r="N13" s="5">
        <v>206.45</v>
      </c>
      <c r="P13" s="5">
        <v>1.88</v>
      </c>
      <c r="Q13" s="5">
        <v>1.05</v>
      </c>
      <c r="R13" s="5">
        <v>3.87</v>
      </c>
      <c r="S13" s="5">
        <v>110.24</v>
      </c>
      <c r="U13" s="5">
        <v>0.86</v>
      </c>
      <c r="V13" s="5">
        <v>0.25</v>
      </c>
      <c r="W13" s="5">
        <v>4.8</v>
      </c>
      <c r="X13" s="5">
        <v>49.49</v>
      </c>
      <c r="Z13" s="10">
        <v>3.58</v>
      </c>
      <c r="AA13" s="10">
        <v>-0.15</v>
      </c>
      <c r="AB13" s="10">
        <v>4.9</v>
      </c>
      <c r="AC13" s="10"/>
    </row>
    <row r="14">
      <c r="A14" s="5">
        <v>3.15</v>
      </c>
      <c r="B14" s="5">
        <v>0.24</v>
      </c>
      <c r="C14" s="5">
        <v>5.73</v>
      </c>
      <c r="D14" s="5">
        <v>202.43</v>
      </c>
      <c r="F14" s="5">
        <v>1.71</v>
      </c>
      <c r="G14" s="5">
        <v>0.25</v>
      </c>
      <c r="H14" s="5">
        <v>6.36</v>
      </c>
      <c r="I14" s="5">
        <v>120.93</v>
      </c>
      <c r="K14" s="5">
        <v>3.59</v>
      </c>
      <c r="L14" s="5">
        <v>0.21</v>
      </c>
      <c r="M14" s="5">
        <v>5.27</v>
      </c>
      <c r="N14" s="5">
        <v>200.29</v>
      </c>
      <c r="P14" s="5">
        <v>1.87</v>
      </c>
      <c r="Q14" s="5">
        <v>1.03</v>
      </c>
      <c r="R14" s="5">
        <v>3.36</v>
      </c>
      <c r="S14" s="5">
        <v>49.3</v>
      </c>
      <c r="U14" s="5">
        <v>0.86</v>
      </c>
      <c r="V14" s="5">
        <v>0.28</v>
      </c>
      <c r="W14" s="5">
        <v>5.2</v>
      </c>
      <c r="X14" s="5">
        <v>265.6</v>
      </c>
      <c r="Z14" s="10">
        <v>3.58</v>
      </c>
      <c r="AA14" s="10">
        <v>-0.17</v>
      </c>
      <c r="AB14" s="10">
        <v>3.33</v>
      </c>
      <c r="AC14" s="10"/>
    </row>
    <row r="15">
      <c r="A15" s="5">
        <v>3.16</v>
      </c>
      <c r="B15" s="5">
        <v>0.27</v>
      </c>
      <c r="C15" s="5">
        <v>7.66</v>
      </c>
      <c r="D15" s="5">
        <v>150.89</v>
      </c>
      <c r="F15" s="5">
        <v>1.72</v>
      </c>
      <c r="G15" s="5">
        <v>0.27</v>
      </c>
      <c r="H15" s="5">
        <v>5.53</v>
      </c>
      <c r="I15" s="5">
        <v>255.1</v>
      </c>
      <c r="K15" s="5">
        <v>3.6</v>
      </c>
      <c r="L15" s="5">
        <v>0.23</v>
      </c>
      <c r="M15" s="5">
        <v>5.27</v>
      </c>
      <c r="N15" s="5">
        <v>184.66</v>
      </c>
      <c r="P15" s="5">
        <v>1.87</v>
      </c>
      <c r="Q15" s="5">
        <v>1.02</v>
      </c>
      <c r="R15" s="5">
        <v>3.55</v>
      </c>
      <c r="S15" s="5">
        <v>128.56</v>
      </c>
      <c r="U15" s="5">
        <v>0.87</v>
      </c>
      <c r="V15" s="5">
        <v>0.3</v>
      </c>
      <c r="W15" s="5">
        <v>4.7</v>
      </c>
      <c r="X15" s="5">
        <v>44.27</v>
      </c>
      <c r="Z15" s="10">
        <v>3.59</v>
      </c>
      <c r="AA15" s="10">
        <v>-0.18</v>
      </c>
      <c r="AB15" s="10">
        <v>4.25</v>
      </c>
      <c r="AC15" s="10"/>
    </row>
    <row r="16">
      <c r="A16" s="5">
        <v>3.16</v>
      </c>
      <c r="B16" s="5">
        <v>0.3</v>
      </c>
      <c r="C16" s="5">
        <v>5.26</v>
      </c>
      <c r="D16" s="5">
        <v>377.05</v>
      </c>
      <c r="F16" s="5">
        <v>1.72</v>
      </c>
      <c r="G16" s="5">
        <v>0.3</v>
      </c>
      <c r="H16" s="5">
        <v>5.19</v>
      </c>
      <c r="I16" s="5">
        <v>135.2</v>
      </c>
      <c r="K16" s="5">
        <v>3.6</v>
      </c>
      <c r="L16" s="5">
        <v>0.25</v>
      </c>
      <c r="M16" s="5">
        <v>5.91</v>
      </c>
      <c r="N16" s="5">
        <v>161.48</v>
      </c>
      <c r="P16" s="5">
        <v>1.86</v>
      </c>
      <c r="Q16" s="5">
        <v>1.0</v>
      </c>
      <c r="R16" s="5">
        <v>2.91</v>
      </c>
      <c r="S16" s="5">
        <v>128.56</v>
      </c>
      <c r="U16" s="5">
        <v>0.87</v>
      </c>
      <c r="V16" s="5">
        <v>0.31</v>
      </c>
      <c r="W16" s="5">
        <v>5.2</v>
      </c>
      <c r="X16" s="5">
        <v>159.61</v>
      </c>
      <c r="Z16" s="10">
        <v>3.59</v>
      </c>
      <c r="AA16" s="10">
        <v>-0.21</v>
      </c>
      <c r="AB16" s="10">
        <v>5.27</v>
      </c>
      <c r="AC16" s="10"/>
    </row>
    <row r="17">
      <c r="A17" s="5">
        <v>3.17</v>
      </c>
      <c r="B17" s="5">
        <v>0.31</v>
      </c>
      <c r="C17" s="5">
        <v>3.62</v>
      </c>
      <c r="D17" s="5">
        <v>114.69</v>
      </c>
      <c r="F17" s="5">
        <v>1.73</v>
      </c>
      <c r="G17" s="5">
        <v>0.32</v>
      </c>
      <c r="H17" s="5">
        <v>4.36</v>
      </c>
      <c r="I17" s="5">
        <v>38.24</v>
      </c>
      <c r="K17" s="5">
        <v>3.6</v>
      </c>
      <c r="L17" s="5">
        <v>0.27</v>
      </c>
      <c r="M17" s="5">
        <v>4.68</v>
      </c>
      <c r="N17" s="5">
        <v>291.11</v>
      </c>
      <c r="P17" s="5">
        <v>1.86</v>
      </c>
      <c r="Q17" s="5">
        <v>1.0</v>
      </c>
      <c r="R17" s="5">
        <v>3.98</v>
      </c>
      <c r="S17" s="5">
        <v>327.76</v>
      </c>
      <c r="U17" s="5">
        <v>0.88</v>
      </c>
      <c r="V17" s="5">
        <v>0.34</v>
      </c>
      <c r="W17" s="5">
        <v>5.85</v>
      </c>
      <c r="X17" s="5">
        <v>44.27</v>
      </c>
      <c r="Z17" s="10">
        <v>3.6</v>
      </c>
      <c r="AA17" s="10">
        <v>-0.23</v>
      </c>
      <c r="AB17" s="10">
        <v>5.27</v>
      </c>
      <c r="AC17" s="10"/>
    </row>
    <row r="18">
      <c r="A18" s="5">
        <v>3.17</v>
      </c>
      <c r="B18" s="5">
        <v>0.33</v>
      </c>
      <c r="C18" s="5">
        <v>5.66</v>
      </c>
      <c r="D18" s="5">
        <v>313.29</v>
      </c>
      <c r="F18" s="5">
        <v>1.73</v>
      </c>
      <c r="G18" s="5">
        <v>0.34</v>
      </c>
      <c r="H18" s="5">
        <v>5.14</v>
      </c>
      <c r="I18" s="5">
        <v>232.61</v>
      </c>
      <c r="K18" s="5">
        <v>3.61</v>
      </c>
      <c r="L18" s="5">
        <v>0.29</v>
      </c>
      <c r="M18" s="5">
        <v>3.33</v>
      </c>
      <c r="N18" s="5">
        <v>300.43</v>
      </c>
      <c r="P18" s="5">
        <v>1.85</v>
      </c>
      <c r="Q18" s="5">
        <v>0.97</v>
      </c>
      <c r="R18" s="5">
        <v>6.18</v>
      </c>
      <c r="S18" s="5">
        <v>209.16</v>
      </c>
      <c r="U18" s="5">
        <v>0.88</v>
      </c>
      <c r="V18" s="5">
        <v>0.36</v>
      </c>
      <c r="W18" s="5">
        <v>4.84</v>
      </c>
      <c r="X18" s="5">
        <v>199.2</v>
      </c>
      <c r="Z18" s="10">
        <v>3.6</v>
      </c>
      <c r="AA18" s="10">
        <v>-0.25</v>
      </c>
      <c r="AB18" s="10">
        <v>5.91</v>
      </c>
      <c r="AC18" s="10"/>
    </row>
    <row r="19">
      <c r="A19" s="5">
        <v>3.18</v>
      </c>
      <c r="B19" s="5">
        <v>0.36</v>
      </c>
      <c r="C19" s="5">
        <v>6.31</v>
      </c>
      <c r="D19" s="5">
        <v>31.81</v>
      </c>
      <c r="F19" s="5">
        <v>1.73</v>
      </c>
      <c r="G19" s="5">
        <v>0.36</v>
      </c>
      <c r="H19" s="5">
        <v>5.93</v>
      </c>
      <c r="I19" s="5">
        <v>85.51</v>
      </c>
      <c r="K19" s="5">
        <v>3.61</v>
      </c>
      <c r="L19" s="5">
        <v>0.3</v>
      </c>
      <c r="M19" s="5">
        <v>5.7</v>
      </c>
      <c r="N19" s="5">
        <v>294.53</v>
      </c>
      <c r="P19" s="5">
        <v>1.85</v>
      </c>
      <c r="Q19" s="5">
        <v>0.95</v>
      </c>
      <c r="R19" s="5">
        <v>5.47</v>
      </c>
      <c r="S19" s="5">
        <v>356.19</v>
      </c>
      <c r="U19" s="5">
        <v>0.88</v>
      </c>
      <c r="V19" s="5">
        <v>0.38</v>
      </c>
      <c r="W19" s="5">
        <v>4.39</v>
      </c>
      <c r="X19" s="5">
        <v>189.11</v>
      </c>
      <c r="Z19" s="10">
        <v>3.6</v>
      </c>
      <c r="AA19" s="10">
        <v>-0.27</v>
      </c>
      <c r="AB19" s="10">
        <v>4.68</v>
      </c>
      <c r="AC19" s="10"/>
    </row>
    <row r="20">
      <c r="A20" s="5">
        <v>3.18</v>
      </c>
      <c r="B20" s="5">
        <v>0.38</v>
      </c>
      <c r="C20" s="5">
        <v>5.41</v>
      </c>
      <c r="D20" s="5">
        <v>201.18</v>
      </c>
      <c r="F20" s="5">
        <v>1.74</v>
      </c>
      <c r="G20" s="5">
        <v>0.38</v>
      </c>
      <c r="H20" s="5">
        <v>5.19</v>
      </c>
      <c r="I20" s="5">
        <v>196.86</v>
      </c>
      <c r="K20" s="5">
        <v>3.62</v>
      </c>
      <c r="L20" s="5">
        <v>0.33</v>
      </c>
      <c r="M20" s="5">
        <v>6.54</v>
      </c>
      <c r="N20" s="5">
        <v>180.54</v>
      </c>
      <c r="P20" s="5">
        <v>1.85</v>
      </c>
      <c r="Q20" s="5">
        <v>0.93</v>
      </c>
      <c r="R20" s="5">
        <v>3.22</v>
      </c>
      <c r="S20" s="5">
        <v>335.82</v>
      </c>
      <c r="U20" s="5">
        <v>0.89</v>
      </c>
      <c r="V20" s="5">
        <v>0.4</v>
      </c>
      <c r="W20" s="5">
        <v>4.39</v>
      </c>
      <c r="X20" s="5">
        <v>49.49</v>
      </c>
      <c r="Z20" s="10">
        <v>3.61</v>
      </c>
      <c r="AA20" s="10">
        <v>-0.29</v>
      </c>
      <c r="AB20" s="10">
        <v>3.33</v>
      </c>
      <c r="AC20" s="10"/>
    </row>
    <row r="21">
      <c r="A21" s="5">
        <v>3.18</v>
      </c>
      <c r="B21" s="5">
        <v>0.4</v>
      </c>
      <c r="C21" s="5">
        <v>4.6</v>
      </c>
      <c r="D21" s="5">
        <v>121.13</v>
      </c>
      <c r="F21" s="5">
        <v>1.74</v>
      </c>
      <c r="G21" s="5">
        <v>0.4</v>
      </c>
      <c r="H21" s="5">
        <v>3.96</v>
      </c>
      <c r="I21" s="5">
        <v>196.86</v>
      </c>
      <c r="K21" s="5">
        <v>3.62</v>
      </c>
      <c r="L21" s="5">
        <v>0.36</v>
      </c>
      <c r="M21" s="5">
        <v>4.26</v>
      </c>
      <c r="N21" s="5">
        <v>255.32</v>
      </c>
      <c r="P21" s="5">
        <v>1.84</v>
      </c>
      <c r="Q21" s="5">
        <v>0.92</v>
      </c>
      <c r="R21" s="5">
        <v>2.75</v>
      </c>
      <c r="S21" s="5">
        <v>66.14</v>
      </c>
      <c r="U21" s="5">
        <v>0.89</v>
      </c>
      <c r="V21" s="5">
        <v>0.42</v>
      </c>
      <c r="W21" s="5">
        <v>4.62</v>
      </c>
      <c r="X21" s="5">
        <v>334.94</v>
      </c>
      <c r="Z21" s="10">
        <v>3.61</v>
      </c>
      <c r="AA21" s="10">
        <v>-0.3</v>
      </c>
      <c r="AB21" s="10">
        <v>5.7</v>
      </c>
      <c r="AC21" s="10"/>
    </row>
    <row r="22">
      <c r="A22" s="5">
        <v>3.19</v>
      </c>
      <c r="B22" s="5">
        <v>0.42</v>
      </c>
      <c r="C22" s="5">
        <v>4.92</v>
      </c>
      <c r="D22" s="5">
        <v>22.49</v>
      </c>
      <c r="F22" s="5">
        <v>1.75</v>
      </c>
      <c r="G22" s="5">
        <v>0.42</v>
      </c>
      <c r="H22" s="5">
        <v>4.8</v>
      </c>
      <c r="I22" s="5">
        <v>54.08</v>
      </c>
      <c r="K22" s="5">
        <v>3.63</v>
      </c>
      <c r="L22" s="5">
        <v>0.37</v>
      </c>
      <c r="M22" s="5">
        <v>4.25</v>
      </c>
      <c r="N22" s="5">
        <v>92.33</v>
      </c>
      <c r="P22" s="5">
        <v>1.84</v>
      </c>
      <c r="Q22" s="5">
        <v>0.91</v>
      </c>
      <c r="R22" s="5">
        <v>3.67</v>
      </c>
      <c r="S22" s="5">
        <v>199.65</v>
      </c>
      <c r="U22" s="5">
        <v>0.9</v>
      </c>
      <c r="V22" s="5">
        <v>0.43</v>
      </c>
      <c r="W22" s="5">
        <v>4.08</v>
      </c>
      <c r="X22" s="5">
        <v>88.53</v>
      </c>
      <c r="Z22" s="10">
        <v>3.62</v>
      </c>
      <c r="AA22" s="10">
        <v>-0.33</v>
      </c>
      <c r="AB22" s="10">
        <v>6.54</v>
      </c>
      <c r="AC22" s="10"/>
    </row>
    <row r="23">
      <c r="A23" s="5">
        <v>3.19</v>
      </c>
      <c r="B23" s="5">
        <v>0.44</v>
      </c>
      <c r="C23" s="5">
        <v>4.64</v>
      </c>
      <c r="D23" s="5">
        <v>100.59</v>
      </c>
      <c r="F23" s="5">
        <v>1.75</v>
      </c>
      <c r="G23" s="5">
        <v>0.44</v>
      </c>
      <c r="H23" s="5">
        <v>4.34</v>
      </c>
      <c r="I23" s="5">
        <v>97.5</v>
      </c>
      <c r="K23" s="5">
        <v>3.63</v>
      </c>
      <c r="L23" s="5">
        <v>0.39</v>
      </c>
      <c r="M23" s="5">
        <v>4.91</v>
      </c>
      <c r="N23" s="5">
        <v>114.18</v>
      </c>
      <c r="P23" s="5">
        <v>1.83</v>
      </c>
      <c r="Q23" s="5">
        <v>0.89</v>
      </c>
      <c r="R23" s="5">
        <v>4.19</v>
      </c>
      <c r="S23" s="5">
        <v>227.0</v>
      </c>
      <c r="U23" s="5">
        <v>0.9</v>
      </c>
      <c r="V23" s="5">
        <v>0.45</v>
      </c>
      <c r="W23" s="5">
        <v>4.25</v>
      </c>
      <c r="X23" s="5">
        <v>222.44</v>
      </c>
      <c r="Z23" s="10">
        <v>3.62</v>
      </c>
      <c r="AA23" s="10">
        <v>-0.36</v>
      </c>
      <c r="AB23" s="10">
        <v>4.26</v>
      </c>
      <c r="AC23" s="10"/>
    </row>
    <row r="24">
      <c r="A24" s="5">
        <v>3.2</v>
      </c>
      <c r="B24" s="5">
        <v>0.46</v>
      </c>
      <c r="C24" s="5">
        <v>4.31</v>
      </c>
      <c r="D24" s="5">
        <v>50.3</v>
      </c>
      <c r="F24" s="5">
        <v>1.75</v>
      </c>
      <c r="G24" s="5">
        <v>0.45</v>
      </c>
      <c r="H24" s="5">
        <v>4.73</v>
      </c>
      <c r="I24" s="5">
        <v>54.08</v>
      </c>
      <c r="K24" s="5">
        <v>3.63</v>
      </c>
      <c r="L24" s="5">
        <v>0.41</v>
      </c>
      <c r="M24" s="5">
        <v>4.9</v>
      </c>
      <c r="N24" s="5">
        <v>22.39</v>
      </c>
      <c r="P24" s="5">
        <v>1.83</v>
      </c>
      <c r="Q24" s="5">
        <v>0.87</v>
      </c>
      <c r="R24" s="5">
        <v>5.15</v>
      </c>
      <c r="S24" s="5">
        <v>147.9</v>
      </c>
      <c r="U24" s="5">
        <v>0.9</v>
      </c>
      <c r="V24" s="5">
        <v>0.47</v>
      </c>
      <c r="W24" s="5">
        <v>4.8</v>
      </c>
      <c r="X24" s="5">
        <v>199.2</v>
      </c>
      <c r="Z24" s="10">
        <v>3.63</v>
      </c>
      <c r="AA24" s="10">
        <v>-0.37</v>
      </c>
      <c r="AB24" s="10">
        <v>4.25</v>
      </c>
      <c r="AC24" s="10"/>
    </row>
    <row r="25">
      <c r="A25" s="5">
        <v>3.2</v>
      </c>
      <c r="B25" s="5">
        <v>0.48</v>
      </c>
      <c r="C25" s="5">
        <v>4.7</v>
      </c>
      <c r="D25" s="5">
        <v>112.46</v>
      </c>
      <c r="F25" s="5">
        <v>1.76</v>
      </c>
      <c r="G25" s="5">
        <v>0.48</v>
      </c>
      <c r="H25" s="5">
        <v>5.53</v>
      </c>
      <c r="I25" s="5">
        <v>60.46</v>
      </c>
      <c r="K25" s="5">
        <v>3.64</v>
      </c>
      <c r="L25" s="5">
        <v>0.43</v>
      </c>
      <c r="M25" s="5">
        <v>5.23</v>
      </c>
      <c r="N25" s="5">
        <v>141.62</v>
      </c>
      <c r="P25" s="5">
        <v>1.83</v>
      </c>
      <c r="Q25" s="5">
        <v>0.85</v>
      </c>
      <c r="R25" s="5">
        <v>5.5</v>
      </c>
      <c r="S25" s="5">
        <v>134.11</v>
      </c>
      <c r="U25" s="5">
        <v>0.91</v>
      </c>
      <c r="V25" s="5">
        <v>0.49</v>
      </c>
      <c r="W25" s="5">
        <v>3.93</v>
      </c>
      <c r="X25" s="5">
        <v>139.98</v>
      </c>
      <c r="Z25" s="10">
        <v>3.63</v>
      </c>
      <c r="AA25" s="10">
        <v>-0.39</v>
      </c>
      <c r="AB25" s="10">
        <v>4.91</v>
      </c>
      <c r="AC25" s="10"/>
    </row>
    <row r="26">
      <c r="A26" s="5">
        <v>3.2</v>
      </c>
      <c r="B26" s="5">
        <v>0.5</v>
      </c>
      <c r="C26" s="5">
        <v>4.26</v>
      </c>
      <c r="D26" s="5">
        <v>81.1</v>
      </c>
      <c r="F26" s="5">
        <v>1.76</v>
      </c>
      <c r="G26" s="5">
        <v>0.5</v>
      </c>
      <c r="H26" s="5">
        <v>4.73</v>
      </c>
      <c r="I26" s="5">
        <v>54.08</v>
      </c>
      <c r="K26" s="5">
        <v>3.64</v>
      </c>
      <c r="L26" s="5">
        <v>0.45</v>
      </c>
      <c r="M26" s="5">
        <v>5.39</v>
      </c>
      <c r="N26" s="5">
        <v>63.34</v>
      </c>
      <c r="P26" s="5">
        <v>1.82</v>
      </c>
      <c r="Q26" s="5">
        <v>0.83</v>
      </c>
      <c r="R26" s="5">
        <v>4.83</v>
      </c>
      <c r="S26" s="5">
        <v>251.38</v>
      </c>
      <c r="U26" s="5">
        <v>0.91</v>
      </c>
      <c r="V26" s="5">
        <v>0.5</v>
      </c>
      <c r="W26" s="5">
        <v>4.21</v>
      </c>
      <c r="X26" s="5">
        <v>93.9</v>
      </c>
      <c r="Z26" s="10">
        <v>3.63</v>
      </c>
      <c r="AA26" s="10">
        <v>-0.41</v>
      </c>
      <c r="AB26" s="10">
        <v>4.9</v>
      </c>
      <c r="AC26" s="10"/>
    </row>
    <row r="27">
      <c r="A27" s="5">
        <v>3.21</v>
      </c>
      <c r="B27" s="5">
        <v>0.51</v>
      </c>
      <c r="C27" s="5">
        <v>4.92</v>
      </c>
      <c r="D27" s="5">
        <v>112.46</v>
      </c>
      <c r="F27" s="5">
        <v>1.77</v>
      </c>
      <c r="G27" s="5">
        <v>0.52</v>
      </c>
      <c r="H27" s="5">
        <v>5.52</v>
      </c>
      <c r="I27" s="5">
        <v>54.08</v>
      </c>
      <c r="K27" s="5">
        <v>3.65</v>
      </c>
      <c r="L27" s="5">
        <v>0.48</v>
      </c>
      <c r="M27" s="5">
        <v>5.55</v>
      </c>
      <c r="N27" s="5">
        <v>180.54</v>
      </c>
      <c r="P27" s="5">
        <v>1.82</v>
      </c>
      <c r="Q27" s="5">
        <v>0.81</v>
      </c>
      <c r="R27" s="5">
        <v>4.07</v>
      </c>
      <c r="S27" s="5">
        <v>124.72</v>
      </c>
      <c r="U27" s="5">
        <v>0.92</v>
      </c>
      <c r="V27" s="5">
        <v>0.52</v>
      </c>
      <c r="W27" s="5">
        <v>4.53</v>
      </c>
      <c r="X27" s="5">
        <v>141.72</v>
      </c>
      <c r="Z27" s="10">
        <v>3.64</v>
      </c>
      <c r="AA27" s="10">
        <v>-0.43</v>
      </c>
      <c r="AB27" s="10">
        <v>5.23</v>
      </c>
      <c r="AC27" s="10"/>
    </row>
    <row r="28">
      <c r="A28" s="5">
        <v>3.21</v>
      </c>
      <c r="B28" s="5">
        <v>0.54</v>
      </c>
      <c r="C28" s="5">
        <v>5.41</v>
      </c>
      <c r="D28" s="5">
        <v>100.59</v>
      </c>
      <c r="F28" s="5">
        <v>1.77</v>
      </c>
      <c r="G28" s="5">
        <v>0.55</v>
      </c>
      <c r="H28" s="5">
        <v>4.73</v>
      </c>
      <c r="I28" s="5">
        <v>54.08</v>
      </c>
      <c r="K28" s="5">
        <v>3.65</v>
      </c>
      <c r="L28" s="5">
        <v>0.5</v>
      </c>
      <c r="M28" s="5">
        <v>5.32</v>
      </c>
      <c r="N28" s="5">
        <v>92.33</v>
      </c>
      <c r="P28" s="5">
        <v>1.81</v>
      </c>
      <c r="Q28" s="5">
        <v>0.79</v>
      </c>
      <c r="R28" s="5">
        <v>3.91</v>
      </c>
      <c r="S28" s="5">
        <v>224.84</v>
      </c>
      <c r="U28" s="5">
        <v>0.92</v>
      </c>
      <c r="V28" s="5">
        <v>0.54</v>
      </c>
      <c r="W28" s="5">
        <v>4.94</v>
      </c>
      <c r="X28" s="5">
        <v>112.86</v>
      </c>
      <c r="Z28" s="10">
        <v>3.64</v>
      </c>
      <c r="AA28" s="10">
        <v>-0.45</v>
      </c>
      <c r="AB28" s="10">
        <v>5.39</v>
      </c>
      <c r="AC28" s="10"/>
    </row>
    <row r="29">
      <c r="A29" s="5">
        <v>3.22</v>
      </c>
      <c r="B29" s="5">
        <v>0.56</v>
      </c>
      <c r="C29" s="5">
        <v>4.96</v>
      </c>
      <c r="D29" s="5">
        <v>221.53</v>
      </c>
      <c r="F29" s="5">
        <v>1.78</v>
      </c>
      <c r="G29" s="5">
        <v>0.56</v>
      </c>
      <c r="H29" s="5">
        <v>4.34</v>
      </c>
      <c r="I29" s="5">
        <v>97.5</v>
      </c>
      <c r="K29" s="5">
        <v>3.65</v>
      </c>
      <c r="L29" s="5">
        <v>0.52</v>
      </c>
      <c r="M29" s="5">
        <v>4.58</v>
      </c>
      <c r="N29" s="5">
        <v>211.25</v>
      </c>
      <c r="P29" s="5">
        <v>1.81</v>
      </c>
      <c r="Q29" s="5">
        <v>0.77</v>
      </c>
      <c r="R29" s="5">
        <v>4.51</v>
      </c>
      <c r="S29" s="5">
        <v>66.14</v>
      </c>
      <c r="U29" s="5">
        <v>0.93</v>
      </c>
      <c r="V29" s="5">
        <v>0.56</v>
      </c>
      <c r="W29" s="5">
        <v>5.57</v>
      </c>
      <c r="X29" s="5">
        <v>112.86</v>
      </c>
      <c r="Z29" s="10">
        <v>3.65</v>
      </c>
      <c r="AA29" s="10">
        <v>-0.48</v>
      </c>
      <c r="AB29" s="10">
        <v>5.55</v>
      </c>
      <c r="AC29" s="10"/>
    </row>
    <row r="30">
      <c r="A30" s="5">
        <v>3.22</v>
      </c>
      <c r="B30" s="5">
        <v>0.58</v>
      </c>
      <c r="C30" s="5">
        <v>3.95</v>
      </c>
      <c r="D30" s="5">
        <v>112.46</v>
      </c>
      <c r="F30" s="5">
        <v>1.78</v>
      </c>
      <c r="G30" s="5">
        <v>0.58</v>
      </c>
      <c r="H30" s="5">
        <v>4.75</v>
      </c>
      <c r="I30" s="5">
        <v>60.46</v>
      </c>
      <c r="K30" s="5">
        <v>3.66</v>
      </c>
      <c r="L30" s="5">
        <v>0.54</v>
      </c>
      <c r="M30" s="5">
        <v>3.92</v>
      </c>
      <c r="N30" s="5">
        <v>126.67</v>
      </c>
      <c r="P30" s="5">
        <v>1.8</v>
      </c>
      <c r="Q30" s="5">
        <v>0.76</v>
      </c>
      <c r="R30" s="5">
        <v>3.87</v>
      </c>
      <c r="S30" s="5">
        <v>66.14</v>
      </c>
      <c r="U30" s="5">
        <v>0.93</v>
      </c>
      <c r="V30" s="5">
        <v>0.59</v>
      </c>
      <c r="W30" s="5">
        <v>4.85</v>
      </c>
      <c r="X30" s="5">
        <v>168.56</v>
      </c>
      <c r="Z30" s="10">
        <v>3.65</v>
      </c>
      <c r="AA30" s="10">
        <v>-0.5</v>
      </c>
      <c r="AB30" s="10">
        <v>5.32</v>
      </c>
      <c r="AC30" s="10"/>
    </row>
    <row r="31">
      <c r="A31" s="5">
        <v>3.23</v>
      </c>
      <c r="B31" s="5">
        <v>0.59</v>
      </c>
      <c r="C31" s="5">
        <v>3.84</v>
      </c>
      <c r="D31" s="5">
        <v>67.48</v>
      </c>
      <c r="F31" s="5">
        <v>1.78</v>
      </c>
      <c r="G31" s="5">
        <v>0.6</v>
      </c>
      <c r="H31" s="5">
        <v>4.34</v>
      </c>
      <c r="I31" s="5">
        <v>135.2</v>
      </c>
      <c r="K31" s="5">
        <v>3.66</v>
      </c>
      <c r="L31" s="5">
        <v>0.55</v>
      </c>
      <c r="M31" s="5">
        <v>4.94</v>
      </c>
      <c r="N31" s="5">
        <v>269.65</v>
      </c>
      <c r="P31" s="5">
        <v>1.8</v>
      </c>
      <c r="Q31" s="5">
        <v>0.74</v>
      </c>
      <c r="R31" s="5">
        <v>4.19</v>
      </c>
      <c r="S31" s="5">
        <v>155.9</v>
      </c>
      <c r="U31" s="5">
        <v>0.93</v>
      </c>
      <c r="V31" s="5">
        <v>0.6</v>
      </c>
      <c r="W31" s="5">
        <v>4.53</v>
      </c>
      <c r="X31" s="5">
        <v>119.19</v>
      </c>
      <c r="Z31" s="10">
        <v>3.65</v>
      </c>
      <c r="AA31" s="10">
        <v>-0.52</v>
      </c>
      <c r="AB31" s="10">
        <v>4.58</v>
      </c>
      <c r="AC31" s="10"/>
    </row>
    <row r="32">
      <c r="A32" s="5">
        <v>3.23</v>
      </c>
      <c r="B32" s="5">
        <v>0.61</v>
      </c>
      <c r="C32" s="5">
        <v>4.96</v>
      </c>
      <c r="D32" s="5">
        <v>163.75</v>
      </c>
      <c r="F32" s="5">
        <v>1.79</v>
      </c>
      <c r="G32" s="5">
        <v>0.62</v>
      </c>
      <c r="H32" s="5">
        <v>4.41</v>
      </c>
      <c r="I32" s="5">
        <v>97.5</v>
      </c>
      <c r="K32" s="5">
        <v>3.67</v>
      </c>
      <c r="L32" s="5">
        <v>0.58</v>
      </c>
      <c r="M32" s="5">
        <v>6.51</v>
      </c>
      <c r="N32" s="5">
        <v>225.05</v>
      </c>
      <c r="P32" s="5">
        <v>1.8</v>
      </c>
      <c r="Q32" s="5">
        <v>0.72</v>
      </c>
      <c r="R32" s="5">
        <v>5.55</v>
      </c>
      <c r="S32" s="5">
        <v>112.42</v>
      </c>
      <c r="U32" s="5">
        <v>0.94</v>
      </c>
      <c r="V32" s="5">
        <v>0.62</v>
      </c>
      <c r="W32" s="5">
        <v>4.94</v>
      </c>
      <c r="X32" s="5">
        <v>112.86</v>
      </c>
      <c r="Z32" s="10">
        <v>3.66</v>
      </c>
      <c r="AA32" s="10">
        <v>-0.54</v>
      </c>
      <c r="AB32" s="10">
        <v>3.92</v>
      </c>
      <c r="AC32" s="10"/>
    </row>
    <row r="33">
      <c r="A33" s="5">
        <v>3.23</v>
      </c>
      <c r="B33" s="5">
        <v>0.63</v>
      </c>
      <c r="C33" s="5">
        <v>4.93</v>
      </c>
      <c r="D33" s="5">
        <v>114.69</v>
      </c>
      <c r="F33" s="5">
        <v>1.79</v>
      </c>
      <c r="G33" s="5">
        <v>0.63</v>
      </c>
      <c r="H33" s="5">
        <v>4.75</v>
      </c>
      <c r="I33" s="5">
        <v>97.5</v>
      </c>
      <c r="K33" s="5">
        <v>3.67</v>
      </c>
      <c r="L33" s="5">
        <v>0.6</v>
      </c>
      <c r="M33" s="5">
        <v>4.68</v>
      </c>
      <c r="N33" s="5">
        <v>304.58</v>
      </c>
      <c r="P33" s="5">
        <v>1.79</v>
      </c>
      <c r="Q33" s="5">
        <v>0.7</v>
      </c>
      <c r="R33" s="5">
        <v>4.29</v>
      </c>
      <c r="S33" s="5">
        <v>155.9</v>
      </c>
      <c r="U33" s="5">
        <v>0.94</v>
      </c>
      <c r="V33" s="5">
        <v>0.64</v>
      </c>
      <c r="W33" s="5">
        <v>5.2</v>
      </c>
      <c r="X33" s="5">
        <v>177.07</v>
      </c>
      <c r="Z33" s="10">
        <v>3.66</v>
      </c>
      <c r="AA33" s="10">
        <v>-0.55</v>
      </c>
      <c r="AB33" s="10">
        <v>4.94</v>
      </c>
      <c r="AC33" s="10"/>
    </row>
    <row r="34">
      <c r="A34" s="5">
        <v>3.24</v>
      </c>
      <c r="B34" s="5">
        <v>0.65</v>
      </c>
      <c r="C34" s="5">
        <v>4.6</v>
      </c>
      <c r="D34" s="5">
        <v>50.3</v>
      </c>
      <c r="F34" s="5">
        <v>1.8</v>
      </c>
      <c r="G34" s="5">
        <v>0.66</v>
      </c>
      <c r="H34" s="5">
        <v>5.26</v>
      </c>
      <c r="I34" s="5">
        <v>157.67</v>
      </c>
      <c r="K34" s="5">
        <v>3.68</v>
      </c>
      <c r="L34" s="5">
        <v>0.62</v>
      </c>
      <c r="M34" s="5">
        <v>4.44</v>
      </c>
      <c r="N34" s="5">
        <v>50.07</v>
      </c>
      <c r="P34" s="5">
        <v>1.79</v>
      </c>
      <c r="Q34" s="5">
        <v>0.69</v>
      </c>
      <c r="R34" s="5">
        <v>3.87</v>
      </c>
      <c r="S34" s="5">
        <v>172.2</v>
      </c>
      <c r="U34" s="5">
        <v>0.95</v>
      </c>
      <c r="V34" s="5">
        <v>0.67</v>
      </c>
      <c r="W34" s="5">
        <v>5.25</v>
      </c>
      <c r="X34" s="5">
        <v>357.57</v>
      </c>
      <c r="Z34" s="10">
        <v>3.67</v>
      </c>
      <c r="AA34" s="10">
        <v>-0.58</v>
      </c>
      <c r="AB34" s="10">
        <v>6.51</v>
      </c>
      <c r="AC34" s="10"/>
    </row>
    <row r="35">
      <c r="A35" s="5">
        <v>3.24</v>
      </c>
      <c r="B35" s="5">
        <v>0.67</v>
      </c>
      <c r="C35" s="5">
        <v>5.26</v>
      </c>
      <c r="D35" s="5">
        <v>92.74</v>
      </c>
      <c r="F35" s="5">
        <v>1.8</v>
      </c>
      <c r="G35" s="5">
        <v>0.68</v>
      </c>
      <c r="H35" s="5">
        <v>5.53</v>
      </c>
      <c r="I35" s="5">
        <v>243.37</v>
      </c>
      <c r="K35" s="5">
        <v>3.68</v>
      </c>
      <c r="L35" s="5">
        <v>0.64</v>
      </c>
      <c r="M35" s="5">
        <v>4.94</v>
      </c>
      <c r="N35" s="5">
        <v>225.05</v>
      </c>
      <c r="P35" s="5">
        <v>1.78</v>
      </c>
      <c r="Q35" s="5">
        <v>0.66</v>
      </c>
      <c r="R35" s="5">
        <v>5.8</v>
      </c>
      <c r="S35" s="5">
        <v>177.75</v>
      </c>
      <c r="U35" s="5">
        <v>0.95</v>
      </c>
      <c r="V35" s="5">
        <v>0.68</v>
      </c>
      <c r="W35" s="5">
        <v>4.33</v>
      </c>
      <c r="X35" s="5">
        <v>221.33</v>
      </c>
      <c r="Z35" s="10">
        <v>3.67</v>
      </c>
      <c r="AA35" s="10">
        <v>-0.6</v>
      </c>
      <c r="AB35" s="10">
        <v>4.68</v>
      </c>
      <c r="AC35" s="10"/>
    </row>
    <row r="36">
      <c r="A36" s="5">
        <v>3.25</v>
      </c>
      <c r="B36" s="5">
        <v>0.69</v>
      </c>
      <c r="C36" s="5">
        <v>4.28</v>
      </c>
      <c r="D36" s="5">
        <v>131.15</v>
      </c>
      <c r="F36" s="5">
        <v>1.8</v>
      </c>
      <c r="G36" s="5">
        <v>0.7</v>
      </c>
      <c r="H36" s="5">
        <v>5.74</v>
      </c>
      <c r="I36" s="5">
        <v>120.93</v>
      </c>
      <c r="K36" s="5">
        <v>3.68</v>
      </c>
      <c r="L36" s="5">
        <v>0.66</v>
      </c>
      <c r="M36" s="5">
        <v>4.25</v>
      </c>
      <c r="N36" s="5">
        <v>111.96</v>
      </c>
      <c r="P36" s="5">
        <v>1.78</v>
      </c>
      <c r="Q36" s="5">
        <v>0.64</v>
      </c>
      <c r="R36" s="5">
        <v>5.48</v>
      </c>
      <c r="S36" s="5">
        <v>93.54</v>
      </c>
      <c r="U36" s="5">
        <v>0.95</v>
      </c>
      <c r="V36" s="5">
        <v>0.7</v>
      </c>
      <c r="W36" s="5">
        <v>3.48</v>
      </c>
      <c r="X36" s="5">
        <v>177.07</v>
      </c>
      <c r="Z36" s="10">
        <v>3.68</v>
      </c>
      <c r="AA36" s="10">
        <v>-0.62</v>
      </c>
      <c r="AB36" s="10">
        <v>4.44</v>
      </c>
      <c r="AC36" s="10"/>
    </row>
    <row r="37">
      <c r="A37" s="5">
        <v>3.25</v>
      </c>
      <c r="B37" s="5">
        <v>0.7</v>
      </c>
      <c r="C37" s="5">
        <v>3.99</v>
      </c>
      <c r="D37" s="5">
        <v>89.97</v>
      </c>
      <c r="F37" s="5">
        <v>1.81</v>
      </c>
      <c r="G37" s="5">
        <v>0.72</v>
      </c>
      <c r="H37" s="5">
        <v>4.75</v>
      </c>
      <c r="I37" s="5">
        <v>375.66</v>
      </c>
      <c r="K37" s="5">
        <v>3.69</v>
      </c>
      <c r="L37" s="5">
        <v>0.67</v>
      </c>
      <c r="M37" s="5">
        <v>4.25</v>
      </c>
      <c r="N37" s="5">
        <v>22.39</v>
      </c>
      <c r="P37" s="5">
        <v>1.78</v>
      </c>
      <c r="Q37" s="5">
        <v>0.62</v>
      </c>
      <c r="R37" s="5">
        <v>4.83</v>
      </c>
      <c r="S37" s="5">
        <v>112.42</v>
      </c>
      <c r="U37" s="5">
        <v>0.96</v>
      </c>
      <c r="V37" s="5">
        <v>0.71</v>
      </c>
      <c r="W37" s="5">
        <v>3.87</v>
      </c>
      <c r="X37" s="5">
        <v>283.44</v>
      </c>
      <c r="Z37" s="10">
        <v>3.68</v>
      </c>
      <c r="AA37" s="10">
        <v>-0.64</v>
      </c>
      <c r="AB37" s="10">
        <v>4.94</v>
      </c>
      <c r="AC37" s="10"/>
    </row>
    <row r="38">
      <c r="A38" s="5">
        <v>3.25</v>
      </c>
      <c r="B38" s="5">
        <v>0.73</v>
      </c>
      <c r="C38" s="5">
        <v>5.02</v>
      </c>
      <c r="D38" s="5">
        <v>95.43</v>
      </c>
      <c r="F38" s="5">
        <v>1.81</v>
      </c>
      <c r="G38" s="5">
        <v>0.74</v>
      </c>
      <c r="H38" s="5">
        <v>3.18</v>
      </c>
      <c r="I38" s="5">
        <v>97.5</v>
      </c>
      <c r="K38" s="5">
        <v>3.69</v>
      </c>
      <c r="L38" s="5">
        <v>0.69</v>
      </c>
      <c r="M38" s="5">
        <v>4.57</v>
      </c>
      <c r="N38" s="5">
        <v>63.34</v>
      </c>
      <c r="P38" s="5">
        <v>1.77</v>
      </c>
      <c r="Q38" s="5">
        <v>0.6</v>
      </c>
      <c r="R38" s="5">
        <v>4.83</v>
      </c>
      <c r="S38" s="5">
        <v>31.18</v>
      </c>
      <c r="U38" s="5">
        <v>0.96</v>
      </c>
      <c r="V38" s="5">
        <v>0.73</v>
      </c>
      <c r="W38" s="5">
        <v>4.85</v>
      </c>
      <c r="X38" s="5">
        <v>93.9</v>
      </c>
      <c r="Z38" s="10">
        <v>3.68</v>
      </c>
      <c r="AA38" s="10">
        <v>-0.66</v>
      </c>
      <c r="AB38" s="10">
        <v>4.25</v>
      </c>
      <c r="AC38" s="10"/>
    </row>
    <row r="39">
      <c r="A39" s="5">
        <v>3.26</v>
      </c>
      <c r="B39" s="5">
        <v>0.75</v>
      </c>
      <c r="C39" s="5">
        <v>4.28</v>
      </c>
      <c r="D39" s="5">
        <v>95.43</v>
      </c>
      <c r="F39" s="5">
        <v>1.82</v>
      </c>
      <c r="G39" s="5">
        <v>0.75</v>
      </c>
      <c r="H39" s="5">
        <v>3.55</v>
      </c>
      <c r="I39" s="5">
        <v>462.86</v>
      </c>
      <c r="K39" s="5">
        <v>3.7</v>
      </c>
      <c r="L39" s="5">
        <v>0.71</v>
      </c>
      <c r="M39" s="5">
        <v>3.93</v>
      </c>
      <c r="N39" s="5">
        <v>238.04</v>
      </c>
      <c r="P39" s="5">
        <v>1.77</v>
      </c>
      <c r="Q39" s="5">
        <v>0.58</v>
      </c>
      <c r="R39" s="5">
        <v>4.87</v>
      </c>
      <c r="S39" s="5">
        <v>141.17</v>
      </c>
      <c r="U39" s="5">
        <v>0.97</v>
      </c>
      <c r="V39" s="5">
        <v>0.75</v>
      </c>
      <c r="W39" s="5">
        <v>3.61</v>
      </c>
      <c r="X39" s="5">
        <v>66.4</v>
      </c>
      <c r="Z39" s="10">
        <v>3.69</v>
      </c>
      <c r="AA39" s="10">
        <v>-0.67</v>
      </c>
      <c r="AB39" s="10">
        <v>4.25</v>
      </c>
      <c r="AC39" s="10"/>
    </row>
    <row r="40">
      <c r="A40" s="5">
        <v>3.26</v>
      </c>
      <c r="B40" s="5">
        <v>0.76</v>
      </c>
      <c r="C40" s="5">
        <v>4.26</v>
      </c>
      <c r="D40" s="5">
        <v>81.1</v>
      </c>
      <c r="F40" s="5">
        <v>1.82</v>
      </c>
      <c r="G40" s="5">
        <v>0.77</v>
      </c>
      <c r="H40" s="5">
        <v>7.49</v>
      </c>
      <c r="I40" s="5">
        <v>249.3</v>
      </c>
      <c r="K40" s="5">
        <v>3.7</v>
      </c>
      <c r="L40" s="5">
        <v>0.73</v>
      </c>
      <c r="M40" s="5">
        <v>3.22</v>
      </c>
      <c r="N40" s="5">
        <v>92.33</v>
      </c>
      <c r="P40" s="5">
        <v>1.76</v>
      </c>
      <c r="Q40" s="5">
        <v>0.56</v>
      </c>
      <c r="R40" s="5">
        <v>4.19</v>
      </c>
      <c r="S40" s="5">
        <v>128.56</v>
      </c>
      <c r="U40" s="5">
        <v>0.97</v>
      </c>
      <c r="V40" s="5">
        <v>0.76</v>
      </c>
      <c r="W40" s="5">
        <v>3.57</v>
      </c>
      <c r="X40" s="5">
        <v>190.4</v>
      </c>
      <c r="Z40" s="10">
        <v>3.69</v>
      </c>
      <c r="AA40" s="10">
        <v>-0.69</v>
      </c>
      <c r="AB40" s="10">
        <v>4.57</v>
      </c>
      <c r="AC40" s="10"/>
    </row>
    <row r="41">
      <c r="A41" s="5">
        <v>3.27</v>
      </c>
      <c r="B41" s="5">
        <v>0.78</v>
      </c>
      <c r="C41" s="5">
        <v>4.93</v>
      </c>
      <c r="D41" s="5">
        <v>31.81</v>
      </c>
      <c r="F41" s="5">
        <v>1.83</v>
      </c>
      <c r="G41" s="5">
        <v>0.81</v>
      </c>
      <c r="H41" s="5">
        <v>6.32</v>
      </c>
      <c r="I41" s="5">
        <v>231.04</v>
      </c>
      <c r="K41" s="5">
        <v>3.7</v>
      </c>
      <c r="L41" s="5">
        <v>0.74</v>
      </c>
      <c r="M41" s="5">
        <v>3.92</v>
      </c>
      <c r="N41" s="5">
        <v>261.14</v>
      </c>
      <c r="P41" s="5">
        <v>1.76</v>
      </c>
      <c r="Q41" s="5">
        <v>0.54</v>
      </c>
      <c r="R41" s="5">
        <v>3.55</v>
      </c>
      <c r="S41" s="5">
        <v>69.72</v>
      </c>
      <c r="U41" s="5">
        <v>0.98</v>
      </c>
      <c r="V41" s="5">
        <v>0.78</v>
      </c>
      <c r="W41" s="5">
        <v>5.2</v>
      </c>
      <c r="X41" s="5">
        <v>159.61</v>
      </c>
      <c r="Z41" s="10">
        <v>3.7</v>
      </c>
      <c r="AA41" s="10">
        <v>-0.71</v>
      </c>
      <c r="AB41" s="10">
        <v>3.93</v>
      </c>
      <c r="AC41" s="10"/>
    </row>
    <row r="42">
      <c r="A42" s="5">
        <v>3.27</v>
      </c>
      <c r="B42" s="5">
        <v>0.8</v>
      </c>
      <c r="C42" s="5">
        <v>4.59</v>
      </c>
      <c r="D42" s="5">
        <v>89.97</v>
      </c>
      <c r="F42" s="5">
        <v>1.83</v>
      </c>
      <c r="G42" s="5">
        <v>0.82</v>
      </c>
      <c r="H42" s="5">
        <v>4.41</v>
      </c>
      <c r="I42" s="5">
        <v>387.16</v>
      </c>
      <c r="K42" s="5">
        <v>3.71</v>
      </c>
      <c r="L42" s="5">
        <v>0.76</v>
      </c>
      <c r="M42" s="5">
        <v>4.75</v>
      </c>
      <c r="N42" s="5">
        <v>184.66</v>
      </c>
      <c r="P42" s="5">
        <v>1.75</v>
      </c>
      <c r="Q42" s="5">
        <v>0.53</v>
      </c>
      <c r="R42" s="5">
        <v>4.55</v>
      </c>
      <c r="S42" s="5">
        <v>197.2</v>
      </c>
      <c r="U42" s="5">
        <v>0.98</v>
      </c>
      <c r="V42" s="5">
        <v>0.8</v>
      </c>
      <c r="W42" s="5">
        <v>4.31</v>
      </c>
      <c r="X42" s="5">
        <v>227.88</v>
      </c>
      <c r="Z42" s="10">
        <v>3.7</v>
      </c>
      <c r="AA42" s="10">
        <v>-0.73</v>
      </c>
      <c r="AB42" s="10">
        <v>3.22</v>
      </c>
      <c r="AC42" s="10"/>
    </row>
    <row r="43">
      <c r="A43" s="5">
        <v>3.28</v>
      </c>
      <c r="B43" s="5">
        <v>0.82</v>
      </c>
      <c r="C43" s="5">
        <v>3.95</v>
      </c>
      <c r="D43" s="5">
        <v>121.13</v>
      </c>
      <c r="F43" s="5">
        <v>1.83</v>
      </c>
      <c r="G43" s="5">
        <v>0.85</v>
      </c>
      <c r="H43" s="5">
        <v>4.62</v>
      </c>
      <c r="I43" s="5">
        <v>27.04</v>
      </c>
      <c r="K43" s="5">
        <v>3.71</v>
      </c>
      <c r="L43" s="5">
        <v>0.77</v>
      </c>
      <c r="M43" s="5">
        <v>4.9</v>
      </c>
      <c r="N43" s="5">
        <v>180.54</v>
      </c>
      <c r="P43" s="5">
        <v>1.75</v>
      </c>
      <c r="Q43" s="5">
        <v>0.51</v>
      </c>
      <c r="R43" s="5">
        <v>5.15</v>
      </c>
      <c r="S43" s="5">
        <v>147.9</v>
      </c>
      <c r="U43" s="5">
        <v>0.98</v>
      </c>
      <c r="V43" s="5">
        <v>0.82</v>
      </c>
      <c r="W43" s="5">
        <v>3.99</v>
      </c>
      <c r="X43" s="5">
        <v>49.49</v>
      </c>
      <c r="Z43" s="10">
        <v>3.7</v>
      </c>
      <c r="AA43" s="10">
        <v>-0.74</v>
      </c>
      <c r="AB43" s="10">
        <v>3.92</v>
      </c>
      <c r="AC43" s="10"/>
    </row>
    <row r="44">
      <c r="A44" s="5">
        <v>3.28</v>
      </c>
      <c r="B44" s="5">
        <v>0.84</v>
      </c>
      <c r="C44" s="5">
        <v>4.38</v>
      </c>
      <c r="D44" s="5">
        <v>71.13</v>
      </c>
      <c r="F44" s="5">
        <v>1.84</v>
      </c>
      <c r="G44" s="5">
        <v>0.86</v>
      </c>
      <c r="H44" s="5">
        <v>3.74</v>
      </c>
      <c r="I44" s="5">
        <v>191.21</v>
      </c>
      <c r="K44" s="5">
        <v>3.72</v>
      </c>
      <c r="L44" s="5">
        <v>0.8</v>
      </c>
      <c r="M44" s="5">
        <v>5.24</v>
      </c>
      <c r="N44" s="5">
        <v>201.54</v>
      </c>
      <c r="P44" s="5">
        <v>1.75</v>
      </c>
      <c r="Q44" s="5">
        <v>0.48</v>
      </c>
      <c r="R44" s="5">
        <v>5.47</v>
      </c>
      <c r="S44" s="5">
        <v>177.75</v>
      </c>
      <c r="U44" s="5">
        <v>0.99</v>
      </c>
      <c r="V44" s="5">
        <v>0.84</v>
      </c>
      <c r="W44" s="5">
        <v>4.2</v>
      </c>
      <c r="X44" s="5">
        <v>172.87</v>
      </c>
      <c r="Z44" s="10">
        <v>3.71</v>
      </c>
      <c r="AA44" s="10">
        <v>-0.76</v>
      </c>
      <c r="AB44" s="10">
        <v>4.75</v>
      </c>
      <c r="AC44" s="10"/>
    </row>
    <row r="45">
      <c r="A45" s="5">
        <v>3.28</v>
      </c>
      <c r="B45" s="5">
        <v>0.85</v>
      </c>
      <c r="C45" s="5">
        <v>4.06</v>
      </c>
      <c r="D45" s="5">
        <v>81.1</v>
      </c>
      <c r="F45" s="5">
        <v>1.84</v>
      </c>
      <c r="G45" s="5">
        <v>0.88</v>
      </c>
      <c r="H45" s="5">
        <v>4.75</v>
      </c>
      <c r="I45" s="5">
        <v>302.32</v>
      </c>
      <c r="K45" s="5">
        <v>3.72</v>
      </c>
      <c r="L45" s="5">
        <v>0.82</v>
      </c>
      <c r="M45" s="5">
        <v>4.75</v>
      </c>
      <c r="N45" s="5">
        <v>161.48</v>
      </c>
      <c r="P45" s="5">
        <v>1.74</v>
      </c>
      <c r="Q45" s="5">
        <v>0.46</v>
      </c>
      <c r="R45" s="5">
        <v>6.5</v>
      </c>
      <c r="S45" s="5">
        <v>110.24</v>
      </c>
      <c r="U45" s="5">
        <v>0.99</v>
      </c>
      <c r="V45" s="5">
        <v>0.85</v>
      </c>
      <c r="W45" s="5">
        <v>4.7</v>
      </c>
      <c r="X45" s="5">
        <v>139.98</v>
      </c>
      <c r="Z45" s="10">
        <v>3.71</v>
      </c>
      <c r="AA45" s="10">
        <v>-0.77</v>
      </c>
      <c r="AB45" s="10">
        <v>4.9</v>
      </c>
      <c r="AC45" s="10"/>
    </row>
    <row r="46">
      <c r="A46" s="5">
        <v>3.29</v>
      </c>
      <c r="B46" s="5">
        <v>0.87</v>
      </c>
      <c r="C46" s="5">
        <v>4.28</v>
      </c>
      <c r="D46" s="5">
        <v>159.05</v>
      </c>
      <c r="F46" s="5">
        <v>1.85</v>
      </c>
      <c r="G46" s="5">
        <v>0.9</v>
      </c>
      <c r="H46" s="5">
        <v>5.92</v>
      </c>
      <c r="I46" s="5">
        <v>164.48</v>
      </c>
      <c r="K46" s="5">
        <v>3.73</v>
      </c>
      <c r="L46" s="5">
        <v>0.84</v>
      </c>
      <c r="M46" s="5">
        <v>4.26</v>
      </c>
      <c r="N46" s="5">
        <v>158.34</v>
      </c>
      <c r="P46" s="5">
        <v>1.74</v>
      </c>
      <c r="Q46" s="5">
        <v>0.43</v>
      </c>
      <c r="R46" s="5">
        <v>6.5</v>
      </c>
      <c r="S46" s="5">
        <v>269.13</v>
      </c>
      <c r="U46" s="5">
        <v>1.0</v>
      </c>
      <c r="V46" s="5">
        <v>0.87</v>
      </c>
      <c r="W46" s="5">
        <v>4.21</v>
      </c>
      <c r="X46" s="5">
        <v>156.51</v>
      </c>
      <c r="Z46" s="10">
        <v>3.72</v>
      </c>
      <c r="AA46" s="10">
        <v>-0.8</v>
      </c>
      <c r="AB46" s="10">
        <v>5.24</v>
      </c>
      <c r="AC46" s="10"/>
    </row>
    <row r="47">
      <c r="A47" s="5">
        <v>3.29</v>
      </c>
      <c r="B47" s="5">
        <v>0.89</v>
      </c>
      <c r="C47" s="5">
        <v>4.6</v>
      </c>
      <c r="D47" s="5">
        <v>22.49</v>
      </c>
      <c r="F47" s="5">
        <v>1.85</v>
      </c>
      <c r="G47" s="5">
        <v>0.93</v>
      </c>
      <c r="H47" s="5">
        <v>4.88</v>
      </c>
      <c r="I47" s="5">
        <v>334.47</v>
      </c>
      <c r="K47" s="5">
        <v>3.73</v>
      </c>
      <c r="L47" s="5">
        <v>0.85</v>
      </c>
      <c r="M47" s="5">
        <v>4.36</v>
      </c>
      <c r="N47" s="5">
        <v>221.68</v>
      </c>
      <c r="P47" s="5">
        <v>1.73</v>
      </c>
      <c r="Q47" s="5">
        <v>0.41</v>
      </c>
      <c r="R47" s="5">
        <v>4.55</v>
      </c>
      <c r="S47" s="5">
        <v>295.8</v>
      </c>
      <c r="U47" s="5">
        <v>1.0</v>
      </c>
      <c r="V47" s="5">
        <v>0.89</v>
      </c>
      <c r="W47" s="5">
        <v>3.29</v>
      </c>
      <c r="X47" s="5">
        <v>62.6</v>
      </c>
      <c r="Z47" s="10">
        <v>3.72</v>
      </c>
      <c r="AA47" s="10">
        <v>-0.82</v>
      </c>
      <c r="AB47" s="10">
        <v>4.75</v>
      </c>
      <c r="AC47" s="10"/>
    </row>
    <row r="48">
      <c r="A48" s="5">
        <v>3.3</v>
      </c>
      <c r="B48" s="5">
        <v>0.91</v>
      </c>
      <c r="C48" s="5">
        <v>3.94</v>
      </c>
      <c r="D48" s="5">
        <v>44.99</v>
      </c>
      <c r="F48" s="5">
        <v>1.85</v>
      </c>
      <c r="G48" s="5">
        <v>0.94</v>
      </c>
      <c r="H48" s="5">
        <v>2.87</v>
      </c>
      <c r="I48" s="5">
        <v>173.14</v>
      </c>
      <c r="K48" s="5">
        <v>3.73</v>
      </c>
      <c r="L48" s="5">
        <v>0.87</v>
      </c>
      <c r="M48" s="5">
        <v>3.28</v>
      </c>
      <c r="N48" s="5">
        <v>120.59</v>
      </c>
      <c r="P48" s="5">
        <v>1.73</v>
      </c>
      <c r="Q48" s="5">
        <v>0.39</v>
      </c>
      <c r="R48" s="5">
        <v>3.87</v>
      </c>
      <c r="S48" s="5">
        <v>110.24</v>
      </c>
      <c r="U48" s="5">
        <v>1.0</v>
      </c>
      <c r="V48" s="5">
        <v>0.9</v>
      </c>
      <c r="W48" s="5">
        <v>3.93</v>
      </c>
      <c r="X48" s="5">
        <v>139.98</v>
      </c>
      <c r="Z48" s="10">
        <v>3.73</v>
      </c>
      <c r="AA48" s="10">
        <v>-0.84</v>
      </c>
      <c r="AB48" s="10">
        <v>4.26</v>
      </c>
      <c r="AC48" s="10"/>
    </row>
    <row r="49">
      <c r="A49" s="5">
        <v>3.3</v>
      </c>
      <c r="B49" s="5">
        <v>0.92</v>
      </c>
      <c r="C49" s="5">
        <v>4.26</v>
      </c>
      <c r="D49" s="5">
        <v>150.89</v>
      </c>
      <c r="F49" s="5">
        <v>1.86</v>
      </c>
      <c r="G49" s="5">
        <v>0.95</v>
      </c>
      <c r="H49" s="5">
        <v>3.55</v>
      </c>
      <c r="I49" s="5">
        <v>211.19</v>
      </c>
      <c r="K49" s="5">
        <v>3.74</v>
      </c>
      <c r="L49" s="5">
        <v>0.88</v>
      </c>
      <c r="M49" s="5">
        <v>3.28</v>
      </c>
      <c r="N49" s="5">
        <v>206.45</v>
      </c>
      <c r="P49" s="5">
        <v>1.73</v>
      </c>
      <c r="Q49" s="5">
        <v>0.37</v>
      </c>
      <c r="R49" s="5">
        <v>4.87</v>
      </c>
      <c r="S49" s="5">
        <v>177.75</v>
      </c>
      <c r="U49" s="5">
        <v>1.01</v>
      </c>
      <c r="V49" s="5">
        <v>0.92</v>
      </c>
      <c r="W49" s="5">
        <v>4.53</v>
      </c>
      <c r="X49" s="5">
        <v>148.47</v>
      </c>
      <c r="Z49" s="10">
        <v>3.73</v>
      </c>
      <c r="AA49" s="10">
        <v>-0.85</v>
      </c>
      <c r="AB49" s="10">
        <v>4.36</v>
      </c>
      <c r="AC49" s="10"/>
    </row>
    <row r="50">
      <c r="A50" s="5">
        <v>3.3</v>
      </c>
      <c r="B50" s="5">
        <v>0.94</v>
      </c>
      <c r="C50" s="5">
        <v>4.64</v>
      </c>
      <c r="D50" s="5">
        <v>63.62</v>
      </c>
      <c r="F50" s="5">
        <v>1.86</v>
      </c>
      <c r="G50" s="5">
        <v>0.97</v>
      </c>
      <c r="H50" s="5">
        <v>4.36</v>
      </c>
      <c r="I50" s="5">
        <v>232.61</v>
      </c>
      <c r="K50" s="5">
        <v>3.74</v>
      </c>
      <c r="L50" s="5">
        <v>0.9</v>
      </c>
      <c r="M50" s="5">
        <v>5.0</v>
      </c>
      <c r="N50" s="5">
        <v>130.57</v>
      </c>
      <c r="P50" s="5">
        <v>1.72</v>
      </c>
      <c r="Q50" s="5">
        <v>0.35</v>
      </c>
      <c r="R50" s="5">
        <v>5.15</v>
      </c>
      <c r="S50" s="5">
        <v>49.3</v>
      </c>
      <c r="U50" s="5">
        <v>1.01</v>
      </c>
      <c r="V50" s="5">
        <v>0.94</v>
      </c>
      <c r="W50" s="5">
        <v>4.84</v>
      </c>
      <c r="X50" s="5">
        <v>134.63</v>
      </c>
      <c r="Z50" s="10">
        <v>3.73</v>
      </c>
      <c r="AA50" s="10">
        <v>-0.87</v>
      </c>
      <c r="AB50" s="10">
        <v>3.28</v>
      </c>
      <c r="AC50" s="10"/>
    </row>
    <row r="51">
      <c r="A51" s="5">
        <v>3.31</v>
      </c>
      <c r="B51" s="5">
        <v>0.96</v>
      </c>
      <c r="C51" s="5">
        <v>3.95</v>
      </c>
      <c r="D51" s="5">
        <v>92.74</v>
      </c>
      <c r="F51" s="5">
        <v>1.87</v>
      </c>
      <c r="G51" s="5">
        <v>0.99</v>
      </c>
      <c r="H51" s="5">
        <v>4.88</v>
      </c>
      <c r="I51" s="5">
        <v>97.5</v>
      </c>
      <c r="K51" s="5">
        <v>3.75</v>
      </c>
      <c r="L51" s="5">
        <v>0.92</v>
      </c>
      <c r="M51" s="5">
        <v>4.04</v>
      </c>
      <c r="N51" s="5">
        <v>180.54</v>
      </c>
      <c r="P51" s="5">
        <v>1.72</v>
      </c>
      <c r="Q51" s="5">
        <v>0.33</v>
      </c>
      <c r="R51" s="5">
        <v>5.15</v>
      </c>
      <c r="S51" s="5">
        <v>22.05</v>
      </c>
      <c r="U51" s="5">
        <v>1.02</v>
      </c>
      <c r="V51" s="5">
        <v>0.96</v>
      </c>
      <c r="W51" s="5">
        <v>4.88</v>
      </c>
      <c r="X51" s="5">
        <v>161.13</v>
      </c>
      <c r="Z51" s="10">
        <v>3.74</v>
      </c>
      <c r="AA51" s="10">
        <v>-0.88</v>
      </c>
      <c r="AB51" s="10">
        <v>3.28</v>
      </c>
      <c r="AC51" s="10"/>
    </row>
    <row r="52">
      <c r="A52" s="5">
        <v>3.31</v>
      </c>
      <c r="B52" s="5">
        <v>0.97</v>
      </c>
      <c r="C52" s="5">
        <v>3.62</v>
      </c>
      <c r="D52" s="5">
        <v>171.3</v>
      </c>
      <c r="F52" s="5">
        <v>1.87</v>
      </c>
      <c r="G52" s="5">
        <v>1.01</v>
      </c>
      <c r="H52" s="5">
        <v>4.34</v>
      </c>
      <c r="I52" s="5">
        <v>218.01</v>
      </c>
      <c r="K52" s="5">
        <v>3.75</v>
      </c>
      <c r="L52" s="5">
        <v>0.93</v>
      </c>
      <c r="M52" s="5">
        <v>3.65</v>
      </c>
      <c r="N52" s="5">
        <v>180.54</v>
      </c>
      <c r="P52" s="5">
        <v>1.71</v>
      </c>
      <c r="Q52" s="5">
        <v>0.31</v>
      </c>
      <c r="R52" s="5">
        <v>5.18</v>
      </c>
      <c r="S52" s="5">
        <v>62.36</v>
      </c>
      <c r="U52" s="5">
        <v>1.02</v>
      </c>
      <c r="V52" s="5">
        <v>0.98</v>
      </c>
      <c r="W52" s="5">
        <v>3.55</v>
      </c>
      <c r="X52" s="5">
        <v>178.44</v>
      </c>
      <c r="Z52" s="10">
        <v>3.74</v>
      </c>
      <c r="AA52" s="10">
        <v>-0.9</v>
      </c>
      <c r="AB52" s="10">
        <v>5.0</v>
      </c>
      <c r="AC52" s="10"/>
    </row>
    <row r="53">
      <c r="A53" s="5">
        <v>3.32</v>
      </c>
      <c r="B53" s="5">
        <v>0.99</v>
      </c>
      <c r="C53" s="5">
        <v>3.23</v>
      </c>
      <c r="D53" s="5">
        <v>136.82</v>
      </c>
      <c r="F53" s="5">
        <v>1.88</v>
      </c>
      <c r="G53" s="5">
        <v>1.02</v>
      </c>
      <c r="H53" s="5">
        <v>4.5</v>
      </c>
      <c r="I53" s="5">
        <v>137.88</v>
      </c>
      <c r="K53" s="5">
        <v>3.75</v>
      </c>
      <c r="L53" s="5">
        <v>0.95</v>
      </c>
      <c r="M53" s="5">
        <v>4.62</v>
      </c>
      <c r="N53" s="5">
        <v>89.57</v>
      </c>
      <c r="P53" s="5">
        <v>1.71</v>
      </c>
      <c r="Q53" s="5">
        <v>0.29</v>
      </c>
      <c r="R53" s="5">
        <v>4.87</v>
      </c>
      <c r="S53" s="5">
        <v>79.49</v>
      </c>
      <c r="U53" s="5">
        <v>1.03</v>
      </c>
      <c r="V53" s="5">
        <v>0.99</v>
      </c>
      <c r="W53" s="5">
        <v>3.29</v>
      </c>
      <c r="X53" s="5">
        <v>225.72</v>
      </c>
      <c r="Z53" s="10">
        <v>3.75</v>
      </c>
      <c r="AA53" s="10">
        <v>-0.92</v>
      </c>
      <c r="AB53" s="10">
        <v>4.04</v>
      </c>
      <c r="AC53" s="10"/>
    </row>
    <row r="54">
      <c r="A54" s="5">
        <v>3.32</v>
      </c>
      <c r="B54" s="5">
        <v>1.0</v>
      </c>
      <c r="C54" s="5">
        <v>3.11</v>
      </c>
      <c r="D54" s="5">
        <v>131.15</v>
      </c>
      <c r="F54" s="5">
        <v>1.88</v>
      </c>
      <c r="G54" s="5">
        <v>1.05</v>
      </c>
      <c r="H54" s="5">
        <v>5.19</v>
      </c>
      <c r="I54" s="5">
        <v>173.14</v>
      </c>
      <c r="K54" s="5">
        <v>3.76</v>
      </c>
      <c r="L54" s="5">
        <v>0.97</v>
      </c>
      <c r="M54" s="5">
        <v>4.26</v>
      </c>
      <c r="N54" s="5">
        <v>70.81</v>
      </c>
      <c r="P54" s="5">
        <v>1.7</v>
      </c>
      <c r="Q54" s="5">
        <v>0.27</v>
      </c>
      <c r="R54" s="5">
        <v>4.51</v>
      </c>
      <c r="S54" s="5">
        <v>49.3</v>
      </c>
      <c r="U54" s="5">
        <v>1.03</v>
      </c>
      <c r="V54" s="5">
        <v>1.0</v>
      </c>
      <c r="W54" s="5">
        <v>3.78</v>
      </c>
      <c r="X54" s="5">
        <v>110.67</v>
      </c>
      <c r="Z54" s="10">
        <v>3.75</v>
      </c>
      <c r="AA54" s="10">
        <v>-0.93</v>
      </c>
      <c r="AB54" s="10">
        <v>3.65</v>
      </c>
      <c r="AC54" s="10"/>
    </row>
    <row r="55">
      <c r="A55" s="5">
        <v>3.33</v>
      </c>
      <c r="B55" s="5">
        <v>1.02</v>
      </c>
      <c r="C55" s="5">
        <v>3.94</v>
      </c>
      <c r="D55" s="5">
        <v>162.2</v>
      </c>
      <c r="F55" s="5">
        <v>1.88</v>
      </c>
      <c r="G55" s="5">
        <v>1.06</v>
      </c>
      <c r="H55" s="5">
        <v>3.18</v>
      </c>
      <c r="I55" s="5">
        <v>145.62</v>
      </c>
      <c r="K55" s="5">
        <v>3.76</v>
      </c>
      <c r="L55" s="5">
        <v>0.99</v>
      </c>
      <c r="M55" s="5">
        <v>4.26</v>
      </c>
      <c r="N55" s="5">
        <v>95.0</v>
      </c>
      <c r="P55" s="5">
        <v>1.7</v>
      </c>
      <c r="Q55" s="5">
        <v>0.25</v>
      </c>
      <c r="R55" s="5">
        <v>4.51</v>
      </c>
      <c r="S55" s="5">
        <v>90.9</v>
      </c>
      <c r="U55" s="5">
        <v>1.03</v>
      </c>
      <c r="V55" s="5">
        <v>1.02</v>
      </c>
      <c r="W55" s="5">
        <v>3.61</v>
      </c>
      <c r="X55" s="5">
        <v>178.44</v>
      </c>
      <c r="Z55" s="10">
        <v>3.75</v>
      </c>
      <c r="AA55" s="10">
        <v>-0.95</v>
      </c>
      <c r="AB55" s="10">
        <v>4.62</v>
      </c>
      <c r="AC55" s="10"/>
    </row>
    <row r="56">
      <c r="A56" s="5">
        <v>3.33</v>
      </c>
      <c r="B56" s="5">
        <v>1.03</v>
      </c>
      <c r="C56" s="5">
        <v>3.95</v>
      </c>
      <c r="D56" s="5">
        <v>157.45</v>
      </c>
      <c r="F56" s="5">
        <v>1.89</v>
      </c>
      <c r="G56" s="5">
        <v>1.07</v>
      </c>
      <c r="H56" s="5">
        <v>3.96</v>
      </c>
      <c r="I56" s="5">
        <v>135.2</v>
      </c>
      <c r="K56" s="5">
        <v>3.77</v>
      </c>
      <c r="L56" s="5">
        <v>1.01</v>
      </c>
      <c r="M56" s="5">
        <v>3.93</v>
      </c>
      <c r="N56" s="5">
        <v>80.74</v>
      </c>
      <c r="P56" s="5">
        <v>1.7</v>
      </c>
      <c r="Q56" s="5">
        <v>0.23</v>
      </c>
      <c r="R56" s="5">
        <v>5.15</v>
      </c>
      <c r="S56" s="5">
        <v>172.2</v>
      </c>
      <c r="U56" s="5">
        <v>1.04</v>
      </c>
      <c r="V56" s="5">
        <v>1.03</v>
      </c>
      <c r="W56" s="5">
        <v>3.99</v>
      </c>
      <c r="X56" s="5">
        <v>141.72</v>
      </c>
      <c r="Z56" s="10">
        <v>3.76</v>
      </c>
      <c r="AA56" s="10">
        <v>-0.97</v>
      </c>
      <c r="AB56" s="10">
        <v>4.26</v>
      </c>
      <c r="AC56" s="10"/>
    </row>
    <row r="57">
      <c r="A57" s="5">
        <v>3.33</v>
      </c>
      <c r="B57" s="5">
        <v>1.05</v>
      </c>
      <c r="C57" s="5">
        <v>4.15</v>
      </c>
      <c r="D57" s="5">
        <v>89.97</v>
      </c>
      <c r="F57" s="5">
        <v>1.89</v>
      </c>
      <c r="G57" s="5">
        <v>1.1</v>
      </c>
      <c r="H57" s="5">
        <v>5.14</v>
      </c>
      <c r="I57" s="5">
        <v>137.88</v>
      </c>
      <c r="K57" s="5">
        <v>3.77</v>
      </c>
      <c r="L57" s="5">
        <v>1.02</v>
      </c>
      <c r="M57" s="5">
        <v>3.61</v>
      </c>
      <c r="N57" s="5">
        <v>95.0</v>
      </c>
      <c r="P57" s="5">
        <v>1.69</v>
      </c>
      <c r="Q57" s="5">
        <v>0.21</v>
      </c>
      <c r="R57" s="5">
        <v>3.91</v>
      </c>
      <c r="S57" s="5">
        <v>44.1</v>
      </c>
      <c r="U57" s="5">
        <v>1.04</v>
      </c>
      <c r="V57" s="5">
        <v>1.05</v>
      </c>
      <c r="W57" s="5">
        <v>4.2</v>
      </c>
      <c r="X57" s="5">
        <v>178.44</v>
      </c>
      <c r="Z57" s="10">
        <v>3.76</v>
      </c>
      <c r="AA57" s="10">
        <v>-0.99</v>
      </c>
      <c r="AB57" s="10">
        <v>4.26</v>
      </c>
      <c r="AC57" s="10"/>
    </row>
    <row r="58">
      <c r="A58" s="5">
        <v>3.34</v>
      </c>
      <c r="B58" s="5">
        <v>1.07</v>
      </c>
      <c r="C58" s="5">
        <v>4.15</v>
      </c>
      <c r="D58" s="5">
        <v>134.96</v>
      </c>
      <c r="F58" s="5">
        <v>1.9</v>
      </c>
      <c r="G58" s="5">
        <v>1.11</v>
      </c>
      <c r="H58" s="5">
        <v>3.64</v>
      </c>
      <c r="I58" s="5">
        <v>111.49</v>
      </c>
      <c r="K58" s="5">
        <v>3.78</v>
      </c>
      <c r="L58" s="5">
        <v>1.04</v>
      </c>
      <c r="M58" s="5">
        <v>3.61</v>
      </c>
      <c r="N58" s="5">
        <v>70.81</v>
      </c>
      <c r="P58" s="5">
        <v>1.69</v>
      </c>
      <c r="Q58" s="5">
        <v>0.2</v>
      </c>
      <c r="R58" s="5">
        <v>4.19</v>
      </c>
      <c r="S58" s="5">
        <v>270.58</v>
      </c>
      <c r="U58" s="5">
        <v>1.05</v>
      </c>
      <c r="V58" s="5">
        <v>1.07</v>
      </c>
      <c r="W58" s="5">
        <v>3.93</v>
      </c>
      <c r="X58" s="5">
        <v>44.27</v>
      </c>
      <c r="Z58" s="10">
        <v>3.77</v>
      </c>
      <c r="AA58" s="10">
        <v>-1.01</v>
      </c>
      <c r="AB58" s="10">
        <v>3.93</v>
      </c>
      <c r="AC58" s="10"/>
    </row>
    <row r="59">
      <c r="A59" s="5">
        <v>3.34</v>
      </c>
      <c r="B59" s="5">
        <v>1.08</v>
      </c>
      <c r="C59" s="5">
        <v>3.94</v>
      </c>
      <c r="D59" s="5">
        <v>142.26</v>
      </c>
      <c r="F59" s="5">
        <v>1.9</v>
      </c>
      <c r="G59" s="5">
        <v>1.13</v>
      </c>
      <c r="H59" s="5">
        <v>5.19</v>
      </c>
      <c r="I59" s="5">
        <v>60.46</v>
      </c>
      <c r="K59" s="5">
        <v>3.78</v>
      </c>
      <c r="L59" s="5">
        <v>1.05</v>
      </c>
      <c r="M59" s="5">
        <v>3.33</v>
      </c>
      <c r="N59" s="5">
        <v>141.62</v>
      </c>
      <c r="P59" s="5">
        <v>1.68</v>
      </c>
      <c r="Q59" s="5">
        <v>0.17</v>
      </c>
      <c r="R59" s="5">
        <v>6.78</v>
      </c>
      <c r="S59" s="5">
        <v>192.1</v>
      </c>
      <c r="U59" s="5">
        <v>1.05</v>
      </c>
      <c r="V59" s="5">
        <v>1.08</v>
      </c>
      <c r="W59" s="5">
        <v>3.55</v>
      </c>
      <c r="X59" s="5">
        <v>178.44</v>
      </c>
      <c r="Z59" s="10">
        <v>3.77</v>
      </c>
      <c r="AA59" s="10">
        <v>-1.02</v>
      </c>
      <c r="AB59" s="10">
        <v>3.61</v>
      </c>
      <c r="AC59" s="10"/>
    </row>
    <row r="60">
      <c r="A60" s="5">
        <v>3.35</v>
      </c>
      <c r="B60" s="5">
        <v>1.1</v>
      </c>
      <c r="C60" s="5">
        <v>3.61</v>
      </c>
      <c r="D60" s="5">
        <v>22.49</v>
      </c>
      <c r="F60" s="5">
        <v>1.9</v>
      </c>
      <c r="G60" s="5">
        <v>1.16</v>
      </c>
      <c r="H60" s="5">
        <v>4.34</v>
      </c>
      <c r="I60" s="5">
        <v>135.2</v>
      </c>
      <c r="K60" s="5">
        <v>3.78</v>
      </c>
      <c r="L60" s="5">
        <v>1.06</v>
      </c>
      <c r="M60" s="5">
        <v>4.13</v>
      </c>
      <c r="N60" s="5">
        <v>126.67</v>
      </c>
      <c r="P60" s="5">
        <v>1.68</v>
      </c>
      <c r="Q60" s="5">
        <v>0.14</v>
      </c>
      <c r="R60" s="5">
        <v>5.68</v>
      </c>
      <c r="S60" s="5">
        <v>233.68</v>
      </c>
      <c r="U60" s="5">
        <v>1.05</v>
      </c>
      <c r="V60" s="5">
        <v>1.1</v>
      </c>
      <c r="W60" s="5">
        <v>4.31</v>
      </c>
      <c r="X60" s="5">
        <v>31.3</v>
      </c>
      <c r="Z60" s="10">
        <v>3.78</v>
      </c>
      <c r="AA60" s="10">
        <v>-1.04</v>
      </c>
      <c r="AB60" s="10">
        <v>3.61</v>
      </c>
      <c r="AC60" s="10"/>
    </row>
    <row r="61">
      <c r="A61" s="5">
        <v>3.35</v>
      </c>
      <c r="B61" s="5">
        <v>1.11</v>
      </c>
      <c r="C61" s="5">
        <v>3.62</v>
      </c>
      <c r="D61" s="5">
        <v>131.15</v>
      </c>
      <c r="F61" s="5">
        <v>1.91</v>
      </c>
      <c r="G61" s="5">
        <v>1.16</v>
      </c>
      <c r="H61" s="5">
        <v>4.8</v>
      </c>
      <c r="I61" s="5">
        <v>222.98</v>
      </c>
      <c r="K61" s="5">
        <v>3.79</v>
      </c>
      <c r="L61" s="5">
        <v>1.08</v>
      </c>
      <c r="M61" s="5">
        <v>4.26</v>
      </c>
      <c r="N61" s="5">
        <v>291.97</v>
      </c>
      <c r="P61" s="5">
        <v>1.68</v>
      </c>
      <c r="Q61" s="5">
        <v>0.13</v>
      </c>
      <c r="R61" s="5">
        <v>4.47</v>
      </c>
      <c r="S61" s="5">
        <v>285.11</v>
      </c>
      <c r="U61" s="5">
        <v>1.06</v>
      </c>
      <c r="V61" s="5">
        <v>1.12</v>
      </c>
      <c r="W61" s="5">
        <v>3.89</v>
      </c>
      <c r="X61" s="5">
        <v>243.47</v>
      </c>
      <c r="Z61" s="10">
        <v>3.78</v>
      </c>
      <c r="AA61" s="10">
        <v>-1.05</v>
      </c>
      <c r="AB61" s="10">
        <v>3.33</v>
      </c>
      <c r="AC61" s="10"/>
    </row>
    <row r="62">
      <c r="A62" s="5">
        <v>3.35</v>
      </c>
      <c r="B62" s="5">
        <v>1.13</v>
      </c>
      <c r="C62" s="5">
        <v>4.6</v>
      </c>
      <c r="D62" s="5">
        <v>50.3</v>
      </c>
      <c r="F62" s="5">
        <v>1.91</v>
      </c>
      <c r="G62" s="5">
        <v>1.2</v>
      </c>
      <c r="H62" s="5">
        <v>4.41</v>
      </c>
      <c r="I62" s="5">
        <v>97.5</v>
      </c>
      <c r="K62" s="5">
        <v>3.79</v>
      </c>
      <c r="L62" s="5">
        <v>1.1</v>
      </c>
      <c r="M62" s="5">
        <v>1.76</v>
      </c>
      <c r="N62" s="5">
        <v>191.32</v>
      </c>
      <c r="P62" s="5">
        <v>1.67</v>
      </c>
      <c r="Q62" s="5">
        <v>0.11</v>
      </c>
      <c r="R62" s="5">
        <v>3.92</v>
      </c>
      <c r="S62" s="5">
        <v>53.71</v>
      </c>
      <c r="U62" s="5">
        <v>1.06</v>
      </c>
      <c r="V62" s="5">
        <v>1.13</v>
      </c>
      <c r="W62" s="5">
        <v>4.08</v>
      </c>
      <c r="X62" s="5">
        <v>182.52</v>
      </c>
      <c r="Z62" s="10">
        <v>3.78</v>
      </c>
      <c r="AA62" s="10">
        <v>-1.06</v>
      </c>
      <c r="AB62" s="10">
        <v>4.13</v>
      </c>
      <c r="AC62" s="10"/>
    </row>
    <row r="63">
      <c r="A63" s="5">
        <v>3.36</v>
      </c>
      <c r="B63" s="5">
        <v>1.15</v>
      </c>
      <c r="C63" s="5">
        <v>3.62</v>
      </c>
      <c r="D63" s="5">
        <v>114.69</v>
      </c>
      <c r="F63" s="5">
        <v>1.92</v>
      </c>
      <c r="G63" s="5">
        <v>1.2</v>
      </c>
      <c r="H63" s="5">
        <v>2.49</v>
      </c>
      <c r="I63" s="5">
        <v>222.98</v>
      </c>
      <c r="K63" s="5">
        <v>3.8</v>
      </c>
      <c r="L63" s="5">
        <v>1.1</v>
      </c>
      <c r="M63" s="5">
        <v>2.69</v>
      </c>
      <c r="N63" s="5">
        <v>241.18</v>
      </c>
      <c r="P63" s="5">
        <v>1.67</v>
      </c>
      <c r="Q63" s="5">
        <v>0.09</v>
      </c>
      <c r="R63" s="5">
        <v>3.92</v>
      </c>
      <c r="S63" s="5">
        <v>391.0</v>
      </c>
      <c r="U63" s="5">
        <v>1.07</v>
      </c>
      <c r="V63" s="5">
        <v>1.15</v>
      </c>
      <c r="W63" s="5">
        <v>4.08</v>
      </c>
      <c r="X63" s="5">
        <v>187.81</v>
      </c>
      <c r="Z63" s="10">
        <v>3.79</v>
      </c>
      <c r="AA63" s="10">
        <v>-1.08</v>
      </c>
      <c r="AB63" s="10">
        <v>4.26</v>
      </c>
      <c r="AC63" s="10"/>
    </row>
    <row r="64">
      <c r="A64" s="5">
        <v>3.36</v>
      </c>
      <c r="B64" s="5">
        <v>1.16</v>
      </c>
      <c r="C64" s="5">
        <v>2.97</v>
      </c>
      <c r="D64" s="5">
        <v>231.58</v>
      </c>
      <c r="F64" s="5">
        <v>1.92</v>
      </c>
      <c r="G64" s="5">
        <v>1.22</v>
      </c>
      <c r="H64" s="5">
        <v>3.64</v>
      </c>
      <c r="I64" s="5">
        <v>266.32</v>
      </c>
      <c r="K64" s="5">
        <v>3.8</v>
      </c>
      <c r="L64" s="5">
        <v>1.12</v>
      </c>
      <c r="M64" s="5">
        <v>5.16</v>
      </c>
      <c r="N64" s="5">
        <v>95.0</v>
      </c>
      <c r="P64" s="5">
        <v>1.66</v>
      </c>
      <c r="Q64" s="5">
        <v>0.08</v>
      </c>
      <c r="R64" s="5">
        <v>6.19</v>
      </c>
      <c r="S64" s="5">
        <v>156.58</v>
      </c>
      <c r="U64" s="5">
        <v>1.07</v>
      </c>
      <c r="V64" s="5">
        <v>1.16</v>
      </c>
      <c r="W64" s="5">
        <v>2.58</v>
      </c>
      <c r="X64" s="5">
        <v>283.44</v>
      </c>
      <c r="Z64" s="10">
        <v>3.79</v>
      </c>
      <c r="AA64" s="10">
        <v>-1.1</v>
      </c>
      <c r="AB64" s="10">
        <v>1.76</v>
      </c>
      <c r="AC64" s="10"/>
    </row>
    <row r="65">
      <c r="A65" s="5">
        <v>3.37</v>
      </c>
      <c r="B65" s="5">
        <v>1.17</v>
      </c>
      <c r="C65" s="5">
        <v>3.83</v>
      </c>
      <c r="D65" s="5">
        <v>127.24</v>
      </c>
      <c r="F65" s="5">
        <v>1.93</v>
      </c>
      <c r="G65" s="5">
        <v>1.23</v>
      </c>
      <c r="H65" s="5">
        <v>3.96</v>
      </c>
      <c r="I65" s="5">
        <v>189.28</v>
      </c>
      <c r="K65" s="5">
        <v>3.8</v>
      </c>
      <c r="L65" s="5">
        <v>1.14</v>
      </c>
      <c r="M65" s="5">
        <v>2.61</v>
      </c>
      <c r="N65" s="5">
        <v>349.79</v>
      </c>
      <c r="P65" s="5">
        <v>1.66</v>
      </c>
      <c r="Q65" s="5">
        <v>0.05</v>
      </c>
      <c r="R65" s="5">
        <v>5.57</v>
      </c>
      <c r="S65" s="5">
        <v>645.61</v>
      </c>
      <c r="U65" s="5">
        <v>1.08</v>
      </c>
      <c r="V65" s="5">
        <v>1.17</v>
      </c>
      <c r="W65" s="5">
        <v>1.96</v>
      </c>
      <c r="X65" s="5">
        <v>91.26</v>
      </c>
      <c r="Z65" s="10">
        <v>3.8</v>
      </c>
      <c r="AA65" s="10">
        <v>-1.1</v>
      </c>
      <c r="AB65" s="10">
        <v>2.69</v>
      </c>
      <c r="AC65" s="10"/>
    </row>
    <row r="66">
      <c r="A66" s="5">
        <v>3.37</v>
      </c>
      <c r="B66" s="5">
        <v>1.19</v>
      </c>
      <c r="C66" s="5">
        <v>2.56</v>
      </c>
      <c r="D66" s="5">
        <v>144.02</v>
      </c>
      <c r="F66" s="5">
        <v>1.93</v>
      </c>
      <c r="G66" s="5">
        <v>1.25</v>
      </c>
      <c r="H66" s="5">
        <v>4.02</v>
      </c>
      <c r="I66" s="5">
        <v>162.24</v>
      </c>
      <c r="K66" s="5">
        <v>3.81</v>
      </c>
      <c r="L66" s="5">
        <v>1.14</v>
      </c>
      <c r="M66" s="5">
        <v>2.61</v>
      </c>
      <c r="N66" s="5">
        <v>161.48</v>
      </c>
      <c r="P66" s="5">
        <v>1.65</v>
      </c>
      <c r="Q66" s="5">
        <v>0.03</v>
      </c>
      <c r="R66" s="5">
        <v>6.31</v>
      </c>
      <c r="S66" s="6"/>
      <c r="U66" s="5">
        <v>1.08</v>
      </c>
      <c r="V66" s="5">
        <v>1.18</v>
      </c>
      <c r="W66" s="5">
        <v>3.23</v>
      </c>
      <c r="X66" s="5">
        <v>250.41</v>
      </c>
      <c r="Z66" s="10">
        <v>3.8</v>
      </c>
      <c r="AA66" s="10">
        <v>-1.12</v>
      </c>
      <c r="AB66" s="10">
        <v>5.16</v>
      </c>
      <c r="AC66" s="10"/>
    </row>
    <row r="67">
      <c r="A67" s="5">
        <v>3.38</v>
      </c>
      <c r="B67" s="5">
        <v>1.19</v>
      </c>
      <c r="C67" s="5">
        <v>2.32</v>
      </c>
      <c r="D67" s="5">
        <v>256.46</v>
      </c>
      <c r="F67" s="5">
        <v>1.93</v>
      </c>
      <c r="G67" s="5">
        <v>1.26</v>
      </c>
      <c r="H67" s="5">
        <v>2.4</v>
      </c>
      <c r="I67" s="5">
        <v>97.5</v>
      </c>
      <c r="K67" s="5">
        <v>3.81</v>
      </c>
      <c r="L67" s="5">
        <v>1.16</v>
      </c>
      <c r="M67" s="5">
        <v>4.36</v>
      </c>
      <c r="N67" s="5">
        <v>354.06</v>
      </c>
      <c r="P67" s="5">
        <v>1.65</v>
      </c>
      <c r="Q67" s="5">
        <v>0.01</v>
      </c>
      <c r="R67" s="6"/>
      <c r="S67" s="6"/>
      <c r="U67" s="5">
        <v>1.08</v>
      </c>
      <c r="V67" s="5">
        <v>1.2</v>
      </c>
      <c r="W67" s="5">
        <v>3.99</v>
      </c>
      <c r="X67" s="5">
        <v>91.26</v>
      </c>
      <c r="Z67" s="10">
        <v>3.8</v>
      </c>
      <c r="AA67" s="10">
        <v>-1.14</v>
      </c>
      <c r="AB67" s="10">
        <v>2.61</v>
      </c>
      <c r="AC67" s="10"/>
    </row>
    <row r="68">
      <c r="A68" s="5">
        <v>3.38</v>
      </c>
      <c r="B68" s="5">
        <v>1.2</v>
      </c>
      <c r="C68" s="5">
        <v>3.99</v>
      </c>
      <c r="D68" s="5">
        <v>229.38</v>
      </c>
      <c r="F68" s="5">
        <v>1.94</v>
      </c>
      <c r="G68" s="5">
        <v>1.27</v>
      </c>
      <c r="H68" s="5">
        <v>3.37</v>
      </c>
      <c r="I68" s="5">
        <v>351.53</v>
      </c>
      <c r="K68" s="5">
        <v>3.82</v>
      </c>
      <c r="L68" s="5">
        <v>1.18</v>
      </c>
      <c r="M68" s="5">
        <v>5.07</v>
      </c>
      <c r="N68" s="5">
        <v>180.54</v>
      </c>
      <c r="U68" s="5">
        <v>1.09</v>
      </c>
      <c r="V68" s="5">
        <v>1.21</v>
      </c>
      <c r="W68" s="5">
        <v>3.61</v>
      </c>
      <c r="X68" s="5">
        <v>178.44</v>
      </c>
      <c r="Z68" s="10">
        <v>3.81</v>
      </c>
      <c r="AA68" s="10">
        <v>-1.14</v>
      </c>
      <c r="AB68" s="10">
        <v>2.61</v>
      </c>
      <c r="AC68" s="10"/>
    </row>
    <row r="69">
      <c r="A69" s="5">
        <v>3.38</v>
      </c>
      <c r="B69" s="5">
        <v>1.22</v>
      </c>
      <c r="C69" s="5">
        <v>4.31</v>
      </c>
      <c r="D69" s="6"/>
      <c r="F69" s="5">
        <v>1.94</v>
      </c>
      <c r="G69" s="5">
        <v>1.29</v>
      </c>
      <c r="H69" s="5">
        <v>5.52</v>
      </c>
      <c r="I69" s="5">
        <v>436.02</v>
      </c>
      <c r="K69" s="5">
        <v>3.82</v>
      </c>
      <c r="L69" s="5">
        <v>1.2</v>
      </c>
      <c r="M69" s="5">
        <v>4.55</v>
      </c>
      <c r="N69" s="5">
        <v>192.63</v>
      </c>
      <c r="U69" s="5">
        <v>1.09</v>
      </c>
      <c r="V69" s="5">
        <v>1.23</v>
      </c>
      <c r="W69" s="5">
        <v>3.99</v>
      </c>
      <c r="X69" s="5">
        <v>79.8</v>
      </c>
      <c r="Z69" s="10">
        <v>3.81</v>
      </c>
      <c r="AA69" s="10">
        <v>-1.16</v>
      </c>
      <c r="AB69" s="10">
        <v>4.36</v>
      </c>
      <c r="AC69" s="10"/>
    </row>
    <row r="70">
      <c r="A70" s="5">
        <v>3.39</v>
      </c>
      <c r="B70" s="5">
        <v>1.24</v>
      </c>
      <c r="C70" s="5">
        <v>4.3</v>
      </c>
      <c r="D70" s="6"/>
      <c r="F70" s="5">
        <v>1.95</v>
      </c>
      <c r="G70" s="5">
        <v>1.31</v>
      </c>
      <c r="H70" s="5">
        <v>6.5</v>
      </c>
      <c r="I70" s="5">
        <v>162.24</v>
      </c>
      <c r="K70" s="5">
        <v>3.83</v>
      </c>
      <c r="L70" s="5">
        <v>1.21</v>
      </c>
      <c r="M70" s="5">
        <v>3.72</v>
      </c>
      <c r="N70" s="5">
        <v>475.02</v>
      </c>
      <c r="U70" s="5">
        <v>1.1</v>
      </c>
      <c r="V70" s="5">
        <v>1.24</v>
      </c>
      <c r="W70" s="5">
        <v>3.87</v>
      </c>
      <c r="X70" s="6"/>
      <c r="Z70" s="10">
        <v>3.82</v>
      </c>
      <c r="AA70" s="10">
        <v>-1.18</v>
      </c>
      <c r="AB70" s="10">
        <v>5.07</v>
      </c>
      <c r="AC70" s="10"/>
    </row>
    <row r="71">
      <c r="F71" s="5">
        <v>1.95</v>
      </c>
      <c r="G71" s="5" t="s">
        <v>11</v>
      </c>
      <c r="H71" s="5" t="s">
        <v>12</v>
      </c>
      <c r="I71" s="5" t="s">
        <v>13</v>
      </c>
      <c r="K71" s="5">
        <v>3.83</v>
      </c>
      <c r="L71" s="5" t="s">
        <v>14</v>
      </c>
      <c r="M71" s="5" t="s">
        <v>15</v>
      </c>
      <c r="N71" s="5" t="s">
        <v>16</v>
      </c>
      <c r="U71" s="12">
        <v>1.1</v>
      </c>
      <c r="V71" s="5" t="s">
        <v>17</v>
      </c>
      <c r="W71" s="6"/>
      <c r="X71" s="6"/>
      <c r="Z71" s="10">
        <v>3.82</v>
      </c>
      <c r="AA71" s="10">
        <v>-1.2</v>
      </c>
      <c r="AB71" s="10">
        <v>4.55</v>
      </c>
      <c r="AC71" s="10"/>
    </row>
    <row r="72">
      <c r="F72" s="5">
        <v>1.95</v>
      </c>
      <c r="G72" s="5" t="s">
        <v>18</v>
      </c>
      <c r="H72" s="5" t="s">
        <v>19</v>
      </c>
      <c r="I72" s="5" t="s">
        <v>20</v>
      </c>
      <c r="K72" s="5">
        <v>3.83</v>
      </c>
      <c r="L72" s="5" t="s">
        <v>21</v>
      </c>
      <c r="M72" s="5" t="s">
        <v>22</v>
      </c>
      <c r="N72" s="5" t="s">
        <v>23</v>
      </c>
      <c r="Z72" s="10">
        <v>3.83</v>
      </c>
      <c r="AA72" s="10">
        <v>-1.21</v>
      </c>
      <c r="AB72" s="10">
        <v>3.72</v>
      </c>
      <c r="AC72" s="10"/>
    </row>
    <row r="73">
      <c r="F73" s="5">
        <v>1.96</v>
      </c>
      <c r="G73" s="5" t="s">
        <v>24</v>
      </c>
      <c r="H73" s="5" t="s">
        <v>25</v>
      </c>
      <c r="I73" s="6"/>
      <c r="K73" s="5">
        <v>3.84</v>
      </c>
      <c r="L73" s="5" t="s">
        <v>17</v>
      </c>
      <c r="M73" s="5" t="s">
        <v>26</v>
      </c>
      <c r="N73" s="6"/>
      <c r="Z73" s="10">
        <v>3.83</v>
      </c>
      <c r="AA73" s="10">
        <v>-1.23</v>
      </c>
      <c r="AB73" s="10">
        <v>4.38</v>
      </c>
      <c r="AC73" s="10"/>
    </row>
    <row r="74">
      <c r="F74" s="5">
        <v>1.96</v>
      </c>
      <c r="G74" s="5" t="s">
        <v>27</v>
      </c>
      <c r="H74" s="5" t="s">
        <v>28</v>
      </c>
      <c r="I74" s="6"/>
      <c r="K74" s="5">
        <v>3.84</v>
      </c>
      <c r="L74" s="5" t="s">
        <v>29</v>
      </c>
      <c r="M74" s="5" t="s">
        <v>28</v>
      </c>
      <c r="N74" s="6"/>
      <c r="Z74" s="10">
        <v>3.83</v>
      </c>
      <c r="AA74" s="10">
        <v>-1.25</v>
      </c>
      <c r="AB74" s="10">
        <v>3.52</v>
      </c>
      <c r="AC74" s="10"/>
    </row>
    <row r="75">
      <c r="K75" s="5">
        <v>3.84</v>
      </c>
      <c r="L75" s="5" t="s">
        <v>30</v>
      </c>
      <c r="M75" s="5" t="s">
        <v>28</v>
      </c>
      <c r="N75" s="6"/>
      <c r="Z75" s="10">
        <v>3.84</v>
      </c>
      <c r="AA75" s="10">
        <v>-1.26</v>
      </c>
      <c r="AB75" s="10">
        <v>3.01</v>
      </c>
      <c r="AC75" s="10"/>
    </row>
    <row r="77">
      <c r="Z77" s="5">
        <v>3.55</v>
      </c>
      <c r="AA77" s="5">
        <v>-0.03</v>
      </c>
      <c r="AB77" s="5">
        <v>2.07</v>
      </c>
      <c r="AC77" s="5">
        <v>576.63</v>
      </c>
    </row>
    <row r="78">
      <c r="Z78" s="5">
        <v>3.56</v>
      </c>
      <c r="AA78" s="5">
        <v>-0.04</v>
      </c>
      <c r="AB78" s="5">
        <v>5.41</v>
      </c>
      <c r="AC78" s="5">
        <v>344.38</v>
      </c>
    </row>
    <row r="79">
      <c r="Z79" s="5">
        <v>3.56</v>
      </c>
      <c r="AA79" s="5">
        <v>-0.07</v>
      </c>
      <c r="AB79" s="5">
        <v>5.27</v>
      </c>
      <c r="AC79" s="5">
        <v>184.66</v>
      </c>
    </row>
    <row r="80">
      <c r="Z80" s="5">
        <v>3.57</v>
      </c>
      <c r="AA80" s="5">
        <v>-0.08</v>
      </c>
      <c r="AB80" s="5">
        <v>4.58</v>
      </c>
      <c r="AC80" s="5">
        <v>291.11</v>
      </c>
    </row>
    <row r="81">
      <c r="Z81" s="5">
        <v>3.57</v>
      </c>
      <c r="AA81" s="5">
        <v>-0.11</v>
      </c>
      <c r="AB81" s="5">
        <v>5.59</v>
      </c>
      <c r="AC81" s="5">
        <v>163.02</v>
      </c>
    </row>
    <row r="82">
      <c r="Z82" s="5">
        <v>3.58</v>
      </c>
      <c r="AA82" s="5">
        <v>-0.13</v>
      </c>
      <c r="AB82" s="5">
        <v>6.1</v>
      </c>
      <c r="AC82" s="5">
        <v>92.33</v>
      </c>
    </row>
    <row r="83">
      <c r="Z83" s="5">
        <v>3.58</v>
      </c>
      <c r="AA83" s="5">
        <v>-0.15</v>
      </c>
      <c r="AB83" s="5">
        <v>4.9</v>
      </c>
      <c r="AC83" s="5">
        <v>396.17</v>
      </c>
    </row>
    <row r="84">
      <c r="Z84" s="5">
        <v>3.58</v>
      </c>
      <c r="AA84" s="5">
        <v>-0.17</v>
      </c>
      <c r="AB84" s="5">
        <v>3.33</v>
      </c>
      <c r="AC84" s="5">
        <v>44.79</v>
      </c>
    </row>
    <row r="85">
      <c r="Z85" s="5">
        <v>3.59</v>
      </c>
      <c r="AA85" s="5">
        <v>-0.18</v>
      </c>
      <c r="AB85" s="5">
        <v>4.25</v>
      </c>
      <c r="AC85" s="5">
        <v>206.45</v>
      </c>
    </row>
    <row r="86">
      <c r="Z86" s="5">
        <v>3.59</v>
      </c>
      <c r="AA86" s="5">
        <v>-0.21</v>
      </c>
      <c r="AB86" s="5">
        <v>5.27</v>
      </c>
      <c r="AC86" s="5">
        <v>200.29</v>
      </c>
    </row>
    <row r="87">
      <c r="Z87" s="5">
        <v>3.6</v>
      </c>
      <c r="AA87" s="5">
        <v>-0.23</v>
      </c>
      <c r="AB87" s="5">
        <v>5.27</v>
      </c>
      <c r="AC87" s="5">
        <v>184.66</v>
      </c>
    </row>
    <row r="88">
      <c r="Z88" s="5">
        <v>3.6</v>
      </c>
      <c r="AA88" s="5">
        <v>-0.25</v>
      </c>
      <c r="AB88" s="5">
        <v>5.91</v>
      </c>
      <c r="AC88" s="5">
        <v>161.48</v>
      </c>
    </row>
    <row r="89">
      <c r="Z89" s="5">
        <v>3.6</v>
      </c>
      <c r="AA89" s="5">
        <v>-0.27</v>
      </c>
      <c r="AB89" s="5">
        <v>4.68</v>
      </c>
      <c r="AC89" s="5">
        <v>291.11</v>
      </c>
    </row>
    <row r="90">
      <c r="Z90" s="5">
        <v>3.61</v>
      </c>
      <c r="AA90" s="5">
        <v>-0.29</v>
      </c>
      <c r="AB90" s="5">
        <v>3.33</v>
      </c>
      <c r="AC90" s="5">
        <v>300.43</v>
      </c>
    </row>
    <row r="91">
      <c r="Z91" s="5">
        <v>3.61</v>
      </c>
      <c r="AA91" s="5">
        <v>-0.3</v>
      </c>
      <c r="AB91" s="5">
        <v>5.7</v>
      </c>
      <c r="AC91" s="5">
        <v>294.53</v>
      </c>
    </row>
    <row r="92">
      <c r="Z92" s="5">
        <v>3.62</v>
      </c>
      <c r="AA92" s="5">
        <v>-0.33</v>
      </c>
      <c r="AB92" s="5">
        <v>6.54</v>
      </c>
      <c r="AC92" s="5">
        <v>180.54</v>
      </c>
    </row>
    <row r="93">
      <c r="Z93" s="5">
        <v>3.62</v>
      </c>
      <c r="AA93" s="5">
        <v>-0.36</v>
      </c>
      <c r="AB93" s="5">
        <v>4.26</v>
      </c>
      <c r="AC93" s="5">
        <v>255.32</v>
      </c>
    </row>
    <row r="94">
      <c r="Z94" s="5">
        <v>3.63</v>
      </c>
      <c r="AA94" s="5">
        <v>-0.37</v>
      </c>
      <c r="AB94" s="5">
        <v>4.25</v>
      </c>
      <c r="AC94" s="5">
        <v>92.33</v>
      </c>
    </row>
    <row r="95">
      <c r="Z95" s="5">
        <v>3.63</v>
      </c>
      <c r="AA95" s="5">
        <v>-0.39</v>
      </c>
      <c r="AB95" s="5">
        <v>4.91</v>
      </c>
      <c r="AC95" s="5">
        <v>114.18</v>
      </c>
    </row>
    <row r="96">
      <c r="Z96" s="5">
        <v>3.63</v>
      </c>
      <c r="AA96" s="5">
        <v>-0.41</v>
      </c>
      <c r="AB96" s="5">
        <v>4.9</v>
      </c>
      <c r="AC96" s="5">
        <v>22.39</v>
      </c>
    </row>
    <row r="97">
      <c r="Z97" s="5">
        <v>3.64</v>
      </c>
      <c r="AA97" s="5">
        <v>-0.43</v>
      </c>
      <c r="AB97" s="5">
        <v>5.23</v>
      </c>
      <c r="AC97" s="5">
        <v>141.62</v>
      </c>
    </row>
    <row r="98">
      <c r="Z98" s="5">
        <v>3.64</v>
      </c>
      <c r="AA98" s="5">
        <v>-0.45</v>
      </c>
      <c r="AB98" s="5">
        <v>5.39</v>
      </c>
      <c r="AC98" s="5">
        <v>63.34</v>
      </c>
    </row>
    <row r="99">
      <c r="Z99" s="5">
        <v>3.65</v>
      </c>
      <c r="AA99" s="5">
        <v>-0.48</v>
      </c>
      <c r="AB99" s="5">
        <v>5.55</v>
      </c>
      <c r="AC99" s="5">
        <v>180.54</v>
      </c>
    </row>
    <row r="100">
      <c r="Z100" s="5">
        <v>3.65</v>
      </c>
      <c r="AA100" s="5">
        <v>-0.5</v>
      </c>
      <c r="AB100" s="5">
        <v>5.32</v>
      </c>
      <c r="AC100" s="5">
        <v>92.33</v>
      </c>
    </row>
    <row r="101">
      <c r="Z101" s="5">
        <v>3.65</v>
      </c>
      <c r="AA101" s="5">
        <v>-0.52</v>
      </c>
      <c r="AB101" s="5">
        <v>4.58</v>
      </c>
      <c r="AC101" s="5">
        <v>211.25</v>
      </c>
    </row>
    <row r="102">
      <c r="Z102" s="5">
        <v>3.66</v>
      </c>
      <c r="AA102" s="5">
        <v>-0.54</v>
      </c>
      <c r="AB102" s="5">
        <v>3.92</v>
      </c>
      <c r="AC102" s="5">
        <v>126.67</v>
      </c>
    </row>
    <row r="103">
      <c r="Z103" s="5">
        <v>3.66</v>
      </c>
      <c r="AA103" s="5">
        <v>-0.55</v>
      </c>
      <c r="AB103" s="5">
        <v>4.94</v>
      </c>
      <c r="AC103" s="5">
        <v>269.65</v>
      </c>
    </row>
    <row r="104">
      <c r="Z104" s="5">
        <v>3.67</v>
      </c>
      <c r="AA104" s="5">
        <v>-0.58</v>
      </c>
      <c r="AB104" s="5">
        <v>6.51</v>
      </c>
      <c r="AC104" s="5">
        <v>225.05</v>
      </c>
    </row>
    <row r="105">
      <c r="Z105" s="5">
        <v>3.67</v>
      </c>
      <c r="AA105" s="5">
        <v>-0.6</v>
      </c>
      <c r="AB105" s="5">
        <v>4.68</v>
      </c>
      <c r="AC105" s="5">
        <v>304.58</v>
      </c>
    </row>
    <row r="106">
      <c r="Z106" s="5">
        <v>3.68</v>
      </c>
      <c r="AA106" s="5">
        <v>-0.62</v>
      </c>
      <c r="AB106" s="5">
        <v>4.44</v>
      </c>
      <c r="AC106" s="5">
        <v>50.07</v>
      </c>
    </row>
    <row r="107">
      <c r="Z107" s="5">
        <v>3.68</v>
      </c>
      <c r="AA107" s="5">
        <v>-0.64</v>
      </c>
      <c r="AB107" s="5">
        <v>4.94</v>
      </c>
      <c r="AC107" s="5">
        <v>225.05</v>
      </c>
    </row>
    <row r="108">
      <c r="Z108" s="5">
        <v>3.68</v>
      </c>
      <c r="AA108" s="5">
        <v>-0.66</v>
      </c>
      <c r="AB108" s="5">
        <v>4.25</v>
      </c>
      <c r="AC108" s="5">
        <v>111.96</v>
      </c>
    </row>
    <row r="109">
      <c r="Z109" s="5">
        <v>3.69</v>
      </c>
      <c r="AA109" s="5">
        <v>-0.67</v>
      </c>
      <c r="AB109" s="5">
        <v>4.25</v>
      </c>
      <c r="AC109" s="5">
        <v>22.39</v>
      </c>
    </row>
    <row r="110">
      <c r="Z110" s="5">
        <v>3.69</v>
      </c>
      <c r="AA110" s="5">
        <v>-0.69</v>
      </c>
      <c r="AB110" s="5">
        <v>4.57</v>
      </c>
      <c r="AC110" s="5">
        <v>63.34</v>
      </c>
    </row>
    <row r="111">
      <c r="Z111" s="5">
        <v>3.7</v>
      </c>
      <c r="AA111" s="5">
        <v>-0.71</v>
      </c>
      <c r="AB111" s="5">
        <v>3.93</v>
      </c>
      <c r="AC111" s="5">
        <v>238.04</v>
      </c>
    </row>
    <row r="112">
      <c r="Z112" s="5">
        <v>3.7</v>
      </c>
      <c r="AA112" s="5">
        <v>-0.73</v>
      </c>
      <c r="AB112" s="5">
        <v>3.22</v>
      </c>
      <c r="AC112" s="5">
        <v>92.33</v>
      </c>
    </row>
    <row r="113">
      <c r="Z113" s="5">
        <v>3.7</v>
      </c>
      <c r="AA113" s="5">
        <v>-0.74</v>
      </c>
      <c r="AB113" s="5">
        <v>3.92</v>
      </c>
      <c r="AC113" s="5">
        <v>261.14</v>
      </c>
    </row>
    <row r="114">
      <c r="Z114" s="5">
        <v>3.71</v>
      </c>
      <c r="AA114" s="5">
        <v>-0.76</v>
      </c>
      <c r="AB114" s="5">
        <v>4.75</v>
      </c>
      <c r="AC114" s="5">
        <v>184.66</v>
      </c>
    </row>
    <row r="115">
      <c r="Z115" s="5">
        <v>3.71</v>
      </c>
      <c r="AA115" s="5">
        <v>-0.77</v>
      </c>
      <c r="AB115" s="5">
        <v>4.9</v>
      </c>
      <c r="AC115" s="5">
        <v>180.54</v>
      </c>
    </row>
    <row r="116">
      <c r="Z116" s="5">
        <v>3.72</v>
      </c>
      <c r="AA116" s="5">
        <v>-0.8</v>
      </c>
      <c r="AB116" s="5">
        <v>5.24</v>
      </c>
      <c r="AC116" s="5">
        <v>201.54</v>
      </c>
    </row>
    <row r="117">
      <c r="Z117" s="5">
        <v>3.72</v>
      </c>
      <c r="AA117" s="5">
        <v>-0.82</v>
      </c>
      <c r="AB117" s="5">
        <v>4.75</v>
      </c>
      <c r="AC117" s="5">
        <v>161.48</v>
      </c>
    </row>
    <row r="118">
      <c r="Z118" s="5">
        <v>3.73</v>
      </c>
      <c r="AA118" s="5">
        <v>-0.84</v>
      </c>
      <c r="AB118" s="5">
        <v>4.26</v>
      </c>
      <c r="AC118" s="5">
        <v>158.34</v>
      </c>
    </row>
    <row r="119">
      <c r="Z119" s="5">
        <v>3.73</v>
      </c>
      <c r="AA119" s="5">
        <v>-0.85</v>
      </c>
      <c r="AB119" s="5">
        <v>4.36</v>
      </c>
      <c r="AC119" s="5">
        <v>221.68</v>
      </c>
    </row>
    <row r="120">
      <c r="Z120" s="5">
        <v>3.73</v>
      </c>
      <c r="AA120" s="5">
        <v>-0.87</v>
      </c>
      <c r="AB120" s="5">
        <v>3.28</v>
      </c>
      <c r="AC120" s="5">
        <v>120.59</v>
      </c>
    </row>
    <row r="121">
      <c r="Z121" s="5">
        <v>3.74</v>
      </c>
      <c r="AA121" s="5">
        <v>-0.88</v>
      </c>
      <c r="AB121" s="5">
        <v>3.28</v>
      </c>
      <c r="AC121" s="5">
        <v>206.45</v>
      </c>
    </row>
    <row r="122">
      <c r="Z122" s="5">
        <v>3.74</v>
      </c>
      <c r="AA122" s="5">
        <v>-0.9</v>
      </c>
      <c r="AB122" s="5">
        <v>5.0</v>
      </c>
      <c r="AC122" s="5">
        <v>130.57</v>
      </c>
    </row>
    <row r="123">
      <c r="Z123" s="5">
        <v>3.75</v>
      </c>
      <c r="AA123" s="5">
        <v>-0.92</v>
      </c>
      <c r="AB123" s="5">
        <v>4.04</v>
      </c>
      <c r="AC123" s="5">
        <v>180.54</v>
      </c>
    </row>
    <row r="124">
      <c r="Z124" s="5">
        <v>3.75</v>
      </c>
      <c r="AA124" s="5">
        <v>-0.93</v>
      </c>
      <c r="AB124" s="5">
        <v>3.65</v>
      </c>
      <c r="AC124" s="5">
        <v>180.54</v>
      </c>
    </row>
    <row r="125">
      <c r="Z125" s="5">
        <v>3.75</v>
      </c>
      <c r="AA125" s="5">
        <v>-0.95</v>
      </c>
      <c r="AB125" s="5">
        <v>4.62</v>
      </c>
      <c r="AC125" s="5">
        <v>89.57</v>
      </c>
    </row>
    <row r="126">
      <c r="Z126" s="5">
        <v>3.76</v>
      </c>
      <c r="AA126" s="5">
        <v>-0.97</v>
      </c>
      <c r="AB126" s="5">
        <v>4.26</v>
      </c>
      <c r="AC126" s="5">
        <v>70.81</v>
      </c>
    </row>
    <row r="127">
      <c r="Z127" s="5">
        <v>3.76</v>
      </c>
      <c r="AA127" s="5">
        <v>-0.99</v>
      </c>
      <c r="AB127" s="5">
        <v>4.26</v>
      </c>
      <c r="AC127" s="5">
        <v>95.0</v>
      </c>
    </row>
    <row r="128">
      <c r="Z128" s="5">
        <v>3.77</v>
      </c>
      <c r="AA128" s="5">
        <v>-1.01</v>
      </c>
      <c r="AB128" s="5">
        <v>3.93</v>
      </c>
      <c r="AC128" s="5">
        <v>80.74</v>
      </c>
    </row>
    <row r="129">
      <c r="Z129" s="5">
        <v>3.77</v>
      </c>
      <c r="AA129" s="5">
        <v>-1.02</v>
      </c>
      <c r="AB129" s="5">
        <v>3.61</v>
      </c>
      <c r="AC129" s="5">
        <v>95.0</v>
      </c>
    </row>
    <row r="130">
      <c r="Z130" s="5">
        <v>3.78</v>
      </c>
      <c r="AA130" s="5">
        <v>-1.04</v>
      </c>
      <c r="AB130" s="5">
        <v>3.61</v>
      </c>
      <c r="AC130" s="5">
        <v>70.81</v>
      </c>
    </row>
    <row r="131">
      <c r="Z131" s="5">
        <v>3.78</v>
      </c>
      <c r="AA131" s="5">
        <v>-1.05</v>
      </c>
      <c r="AB131" s="5">
        <v>3.33</v>
      </c>
      <c r="AC131" s="5">
        <v>141.62</v>
      </c>
    </row>
    <row r="132">
      <c r="Z132" s="5">
        <v>3.78</v>
      </c>
      <c r="AA132" s="5">
        <v>-1.06</v>
      </c>
      <c r="AB132" s="5">
        <v>4.13</v>
      </c>
      <c r="AC132" s="5">
        <v>126.67</v>
      </c>
    </row>
    <row r="133">
      <c r="Z133" s="5">
        <v>3.79</v>
      </c>
      <c r="AA133" s="5">
        <v>-1.08</v>
      </c>
      <c r="AB133" s="5">
        <v>4.26</v>
      </c>
      <c r="AC133" s="5">
        <v>291.97</v>
      </c>
    </row>
    <row r="134">
      <c r="Z134" s="5">
        <v>3.79</v>
      </c>
      <c r="AA134" s="5">
        <v>-1.1</v>
      </c>
      <c r="AB134" s="5">
        <v>1.76</v>
      </c>
      <c r="AC134" s="5">
        <v>191.32</v>
      </c>
    </row>
    <row r="135">
      <c r="Z135" s="5">
        <v>3.8</v>
      </c>
      <c r="AA135" s="5">
        <v>-1.1</v>
      </c>
      <c r="AB135" s="5">
        <v>2.69</v>
      </c>
      <c r="AC135" s="5">
        <v>241.18</v>
      </c>
    </row>
    <row r="136">
      <c r="Z136" s="5">
        <v>3.8</v>
      </c>
      <c r="AA136" s="5">
        <v>-1.12</v>
      </c>
      <c r="AB136" s="5">
        <v>5.16</v>
      </c>
      <c r="AC136" s="5">
        <v>95.0</v>
      </c>
    </row>
    <row r="137">
      <c r="Z137" s="5">
        <v>3.8</v>
      </c>
      <c r="AA137" s="5">
        <v>-1.14</v>
      </c>
      <c r="AB137" s="5">
        <v>2.61</v>
      </c>
      <c r="AC137" s="5">
        <v>349.79</v>
      </c>
    </row>
    <row r="138">
      <c r="Z138" s="5">
        <v>3.81</v>
      </c>
      <c r="AA138" s="5">
        <v>-1.14</v>
      </c>
      <c r="AB138" s="5">
        <v>2.61</v>
      </c>
      <c r="AC138" s="5">
        <v>161.48</v>
      </c>
    </row>
    <row r="139">
      <c r="Z139" s="5">
        <v>3.81</v>
      </c>
      <c r="AA139" s="5">
        <v>-1.16</v>
      </c>
      <c r="AB139" s="5">
        <v>4.36</v>
      </c>
      <c r="AC139" s="5">
        <v>354.06</v>
      </c>
    </row>
    <row r="140">
      <c r="Z140" s="5">
        <v>3.82</v>
      </c>
      <c r="AA140" s="5">
        <v>-1.18</v>
      </c>
      <c r="AB140" s="5">
        <v>5.07</v>
      </c>
      <c r="AC140" s="5">
        <v>180.54</v>
      </c>
    </row>
    <row r="141">
      <c r="Z141" s="5">
        <v>3.82</v>
      </c>
      <c r="AA141" s="5">
        <v>-1.2</v>
      </c>
      <c r="AB141" s="5">
        <v>4.55</v>
      </c>
      <c r="AC141" s="5">
        <v>192.63</v>
      </c>
    </row>
    <row r="142">
      <c r="Z142" s="5">
        <v>3.83</v>
      </c>
      <c r="AA142" s="5">
        <v>-1.21</v>
      </c>
      <c r="AB142" s="5">
        <v>3.72</v>
      </c>
      <c r="AC142" s="5">
        <v>475.02</v>
      </c>
    </row>
    <row r="143">
      <c r="Z143" s="5">
        <v>3.83</v>
      </c>
      <c r="AA143" s="5">
        <v>-1.23</v>
      </c>
      <c r="AB143" s="5">
        <v>4.38</v>
      </c>
      <c r="AC143" s="5">
        <v>44.79</v>
      </c>
    </row>
    <row r="144">
      <c r="Z144" s="5">
        <v>3.83</v>
      </c>
      <c r="AA144" s="5">
        <v>-1.25</v>
      </c>
      <c r="AB144" s="5">
        <v>3.52</v>
      </c>
      <c r="AC144" s="5">
        <v>283.25</v>
      </c>
    </row>
    <row r="145">
      <c r="Z145" s="5">
        <v>3.84</v>
      </c>
      <c r="AA145" s="5">
        <v>-1.26</v>
      </c>
      <c r="AB145" s="5">
        <v>3.01</v>
      </c>
      <c r="AC145" s="6"/>
    </row>
    <row r="146">
      <c r="Z146" s="5">
        <v>3.84</v>
      </c>
      <c r="AA146" s="5">
        <v>-1.27</v>
      </c>
      <c r="AB146" s="6"/>
      <c r="AC14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13" t="s">
        <v>31</v>
      </c>
      <c r="D1" s="13" t="s">
        <v>32</v>
      </c>
      <c r="F1" s="13" t="s">
        <v>33</v>
      </c>
      <c r="J1" s="2" t="s">
        <v>34</v>
      </c>
      <c r="K1" s="2" t="s">
        <v>35</v>
      </c>
      <c r="L1" s="2"/>
      <c r="M1" s="2" t="s">
        <v>36</v>
      </c>
      <c r="N1" s="2" t="s">
        <v>37</v>
      </c>
      <c r="S1" s="2" t="s">
        <v>38</v>
      </c>
      <c r="T1" s="2" t="s">
        <v>39</v>
      </c>
      <c r="U1" s="2" t="s">
        <v>40</v>
      </c>
      <c r="V1" s="2" t="s">
        <v>39</v>
      </c>
      <c r="W1" s="2" t="s">
        <v>41</v>
      </c>
      <c r="X1" s="2" t="s">
        <v>42</v>
      </c>
    </row>
    <row r="2">
      <c r="A2" s="14" t="s">
        <v>43</v>
      </c>
      <c r="B2" s="14" t="s">
        <v>44</v>
      </c>
      <c r="C2" s="14" t="s">
        <v>45</v>
      </c>
      <c r="D2" s="14" t="s">
        <v>44</v>
      </c>
      <c r="E2" s="14" t="s">
        <v>45</v>
      </c>
      <c r="F2" s="14" t="s">
        <v>44</v>
      </c>
      <c r="G2" s="14" t="s">
        <v>45</v>
      </c>
      <c r="H2" s="2"/>
      <c r="I2" s="2" t="s">
        <v>46</v>
      </c>
      <c r="J2" s="2">
        <f t="shared" ref="J2:J4" si="1">sqrt(K2+L2)</f>
        <v>0.2106739978</v>
      </c>
      <c r="K2" s="2">
        <f t="shared" ref="K2:K4" si="2">S2/(3*W2)</f>
        <v>0.046592164</v>
      </c>
      <c r="L2" s="3">
        <f t="shared" ref="L2:L4" si="3">-U2/(3*9.81)</f>
        <v>-0.002208630649</v>
      </c>
      <c r="M2" s="2">
        <f t="shared" ref="M2:M4" si="4">SQRT(SUM(N2:P2))</f>
        <v>0.01733079513</v>
      </c>
      <c r="N2" s="3">
        <f t="shared" ref="N2:N4" si="5">(T2/(3*W2))^2</f>
        <v>0.000001174056109</v>
      </c>
      <c r="O2" s="3">
        <f t="shared" ref="O2:O4" si="6">((3*S2*X2)/(W2^2))^2</f>
        <v>0.0002991812491</v>
      </c>
      <c r="P2" s="3">
        <f t="shared" ref="P2:P4" si="7">(V2/(3*9.81))^2</f>
        <v>0.000000001154567892</v>
      </c>
      <c r="Q2" s="2"/>
      <c r="R2" s="2" t="s">
        <v>47</v>
      </c>
      <c r="S2" s="2">
        <v>0.043</v>
      </c>
      <c r="T2" s="2">
        <v>0.001</v>
      </c>
      <c r="U2" s="2">
        <v>0.065</v>
      </c>
      <c r="V2" s="2">
        <v>0.001</v>
      </c>
      <c r="W2" s="3">
        <f>Springconstant!Q2</f>
        <v>0.3076339904</v>
      </c>
      <c r="X2" s="3">
        <f>Springconstant!V2</f>
        <v>0.01268954683</v>
      </c>
    </row>
    <row r="3">
      <c r="A3" s="14">
        <v>1.0</v>
      </c>
      <c r="B3" s="15">
        <f>Data_metal!E3</f>
        <v>0.28</v>
      </c>
      <c r="C3" s="16">
        <f t="shared" ref="C3:C9" si="8">STDEV($B$3:$B$8)/sqrt(6)</f>
        <v>0.003333333333</v>
      </c>
      <c r="D3" s="15">
        <f>Data_plastic!D3</f>
        <v>0.2166667</v>
      </c>
      <c r="E3" s="16">
        <f t="shared" ref="E3:E9" si="9">STDEV($D$3:$D$8)/sqrt(6)</f>
        <v>0.001756818111</v>
      </c>
      <c r="F3" s="2">
        <v>0.55</v>
      </c>
      <c r="G3" s="16">
        <f t="shared" ref="G3:G7" si="10">STDEV($D$3:$D$8)/sqrt(6)</f>
        <v>0.001756818111</v>
      </c>
      <c r="H3" s="2"/>
      <c r="I3" s="2" t="s">
        <v>48</v>
      </c>
      <c r="J3" s="2">
        <f t="shared" si="1"/>
        <v>0.2743368066</v>
      </c>
      <c r="K3" s="2">
        <f t="shared" si="2"/>
        <v>0.07719748265</v>
      </c>
      <c r="L3" s="3">
        <f t="shared" si="3"/>
        <v>-0.001936799185</v>
      </c>
      <c r="M3" s="2">
        <f t="shared" si="4"/>
        <v>0.01937733268</v>
      </c>
      <c r="N3" s="3">
        <f t="shared" si="5"/>
        <v>0.0000001883017607</v>
      </c>
      <c r="O3" s="3">
        <f t="shared" si="6"/>
        <v>0.0003752915655</v>
      </c>
      <c r="P3" s="3">
        <f t="shared" si="7"/>
        <v>0.000000001154567892</v>
      </c>
      <c r="Q3" s="2"/>
      <c r="R3" s="2" t="s">
        <v>49</v>
      </c>
      <c r="S3" s="2">
        <v>0.1779</v>
      </c>
      <c r="T3" s="2">
        <v>0.001</v>
      </c>
      <c r="U3" s="2">
        <v>0.057</v>
      </c>
      <c r="V3" s="2">
        <v>0.001</v>
      </c>
      <c r="W3" s="3">
        <f>Springconstant!Q3</f>
        <v>0.7681597633</v>
      </c>
      <c r="X3" s="3">
        <f>Springconstant!V3</f>
        <v>0.02141856195</v>
      </c>
    </row>
    <row r="4">
      <c r="A4" s="14">
        <v>2.0</v>
      </c>
      <c r="B4" s="15">
        <f>Data_metal!J3</f>
        <v>0.29</v>
      </c>
      <c r="C4" s="16">
        <f t="shared" si="8"/>
        <v>0.003333333333</v>
      </c>
      <c r="D4" s="15">
        <f>Data_plastic!H3</f>
        <v>0.2291667</v>
      </c>
      <c r="E4" s="16">
        <f t="shared" si="9"/>
        <v>0.001756818111</v>
      </c>
      <c r="F4" s="2">
        <v>0.57</v>
      </c>
      <c r="G4" s="16">
        <f t="shared" si="10"/>
        <v>0.001756818111</v>
      </c>
      <c r="I4" s="2" t="s">
        <v>50</v>
      </c>
      <c r="J4" s="2">
        <f t="shared" si="1"/>
        <v>0.5664096991</v>
      </c>
      <c r="K4" s="2">
        <f t="shared" si="2"/>
        <v>0.3243877352</v>
      </c>
      <c r="L4" s="3">
        <f t="shared" si="3"/>
        <v>-0.003567787971</v>
      </c>
      <c r="M4" s="2">
        <f t="shared" si="4"/>
        <v>0.01555312425</v>
      </c>
      <c r="N4" s="3">
        <f t="shared" si="5"/>
        <v>0.0000007482837529</v>
      </c>
      <c r="O4" s="3">
        <f t="shared" si="6"/>
        <v>0.0002296057112</v>
      </c>
      <c r="P4" s="3">
        <f t="shared" si="7"/>
        <v>0.00001154567892</v>
      </c>
      <c r="R4" s="2" t="s">
        <v>50</v>
      </c>
      <c r="S4" s="2">
        <v>0.375</v>
      </c>
      <c r="T4" s="2">
        <v>0.001</v>
      </c>
      <c r="U4" s="2">
        <v>0.105</v>
      </c>
      <c r="V4" s="2">
        <v>0.1</v>
      </c>
      <c r="W4" s="2">
        <v>0.385341325942031</v>
      </c>
      <c r="X4" s="2">
        <v>0.002</v>
      </c>
    </row>
    <row r="5">
      <c r="A5" s="14">
        <v>3.0</v>
      </c>
      <c r="B5" s="15">
        <f>Data_metal!O3</f>
        <v>0.29</v>
      </c>
      <c r="C5" s="16">
        <f t="shared" si="8"/>
        <v>0.003333333333</v>
      </c>
      <c r="D5" s="15">
        <f>Data_plastic!L3</f>
        <v>0.22083337</v>
      </c>
      <c r="E5" s="16">
        <f t="shared" si="9"/>
        <v>0.001756818111</v>
      </c>
      <c r="F5" s="2">
        <v>0.56</v>
      </c>
      <c r="G5" s="16">
        <f t="shared" si="10"/>
        <v>0.001756818111</v>
      </c>
    </row>
    <row r="6">
      <c r="A6" s="14">
        <v>4.0</v>
      </c>
      <c r="B6" s="15">
        <f>Data_metal!T3</f>
        <v>0.27</v>
      </c>
      <c r="C6" s="16">
        <f t="shared" si="8"/>
        <v>0.003333333333</v>
      </c>
      <c r="D6" s="15">
        <f>Data_plastic!P3</f>
        <v>0.225</v>
      </c>
      <c r="E6" s="16">
        <f t="shared" si="9"/>
        <v>0.001756818111</v>
      </c>
      <c r="F6" s="2">
        <v>0.57</v>
      </c>
      <c r="G6" s="16">
        <f t="shared" si="10"/>
        <v>0.001756818111</v>
      </c>
    </row>
    <row r="7">
      <c r="A7" s="14">
        <v>5.0</v>
      </c>
      <c r="B7" s="15">
        <f>Data_metal!Y3</f>
        <v>0.28</v>
      </c>
      <c r="C7" s="16">
        <f t="shared" si="8"/>
        <v>0.003333333333</v>
      </c>
      <c r="D7" s="15">
        <f>Data_plastic!T3</f>
        <v>0.225</v>
      </c>
      <c r="E7" s="16">
        <f t="shared" si="9"/>
        <v>0.001756818111</v>
      </c>
      <c r="F7" s="2">
        <v>0.55</v>
      </c>
      <c r="G7" s="16">
        <f t="shared" si="10"/>
        <v>0.001756818111</v>
      </c>
    </row>
    <row r="8">
      <c r="A8" s="14">
        <v>6.0</v>
      </c>
      <c r="B8" s="15">
        <f>Data_metal!AC4</f>
        <v>0.29</v>
      </c>
      <c r="C8" s="16">
        <f t="shared" si="8"/>
        <v>0.003333333333</v>
      </c>
      <c r="D8" s="15">
        <f>Data_plastic!X3</f>
        <v>0.225</v>
      </c>
      <c r="E8" s="16">
        <f t="shared" si="9"/>
        <v>0.001756818111</v>
      </c>
      <c r="G8" s="16"/>
    </row>
    <row r="9">
      <c r="A9" s="14" t="s">
        <v>51</v>
      </c>
      <c r="B9" s="16">
        <f>AVERAGE(B3:B8)</f>
        <v>0.2833333333</v>
      </c>
      <c r="C9" s="16">
        <f t="shared" si="8"/>
        <v>0.003333333333</v>
      </c>
      <c r="D9" s="15">
        <f>AVERAGE(D3:D8)</f>
        <v>0.2236111283</v>
      </c>
      <c r="E9" s="16">
        <f t="shared" si="9"/>
        <v>0.001756818111</v>
      </c>
      <c r="F9" s="3">
        <f>AVERAGE(F3:F7)</f>
        <v>0.56</v>
      </c>
      <c r="G9" s="16">
        <f>STDEV($D$3:$D$8)/sqrt(6)</f>
        <v>0.001756818111</v>
      </c>
    </row>
    <row r="11">
      <c r="B11" s="17" t="s">
        <v>52</v>
      </c>
      <c r="C11" s="17" t="s">
        <v>53</v>
      </c>
    </row>
    <row r="12">
      <c r="A12" s="2" t="s">
        <v>46</v>
      </c>
      <c r="B12" s="2" t="s">
        <v>54</v>
      </c>
      <c r="C12" s="2" t="s">
        <v>55</v>
      </c>
      <c r="D12" s="18">
        <f>abs(1-(D9/J2))</f>
        <v>0.06140829271</v>
      </c>
      <c r="E12" s="19">
        <f>sqrt(E9^2+M2^2)</f>
        <v>0.01741961164</v>
      </c>
      <c r="F12" s="19">
        <f>abs(D9-J2)</f>
        <v>0.01293713052</v>
      </c>
    </row>
    <row r="13">
      <c r="A13" s="2" t="s">
        <v>31</v>
      </c>
      <c r="B13" s="2" t="s">
        <v>56</v>
      </c>
      <c r="C13" s="2" t="s">
        <v>57</v>
      </c>
      <c r="D13" s="18">
        <f>abs(1-(B9/J3))</f>
        <v>0.03279372836</v>
      </c>
      <c r="E13" s="19">
        <f>sqrt(C9^2+M3^2)</f>
        <v>0.01966194632</v>
      </c>
      <c r="F13" s="19">
        <f>abs(B9-J3)</f>
        <v>0.008996526715</v>
      </c>
    </row>
    <row r="14">
      <c r="A14" s="2" t="s">
        <v>58</v>
      </c>
      <c r="B14" s="2" t="s">
        <v>59</v>
      </c>
      <c r="C14" s="2" t="s">
        <v>60</v>
      </c>
      <c r="D14" s="18">
        <f>abs(1-(F9/J4))</f>
        <v>0.01131636535</v>
      </c>
      <c r="E14" s="19">
        <f>sqrt(G9^2+M4^2)</f>
        <v>0.0156520313</v>
      </c>
      <c r="F14" s="19">
        <f>abs(F9-J4)</f>
        <v>0.006409699092</v>
      </c>
    </row>
  </sheetData>
  <mergeCells count="3">
    <mergeCell ref="A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61</v>
      </c>
      <c r="D1" s="21"/>
      <c r="E1" s="20" t="s">
        <v>62</v>
      </c>
      <c r="H1" s="22"/>
      <c r="I1" s="20" t="s">
        <v>63</v>
      </c>
      <c r="L1" s="22"/>
      <c r="M1" s="20" t="s">
        <v>64</v>
      </c>
      <c r="P1" s="22"/>
      <c r="Q1" s="20" t="s">
        <v>65</v>
      </c>
      <c r="T1" s="22"/>
      <c r="U1" s="20" t="s">
        <v>66</v>
      </c>
      <c r="X1" s="22"/>
      <c r="Y1" s="22"/>
      <c r="Z1" s="22"/>
      <c r="AA1" s="22"/>
      <c r="AB1" s="23"/>
    </row>
    <row r="2">
      <c r="A2" s="20" t="s">
        <v>67</v>
      </c>
      <c r="B2" s="20" t="s">
        <v>68</v>
      </c>
      <c r="C2" s="21" t="s">
        <v>69</v>
      </c>
      <c r="D2" s="21"/>
      <c r="E2" s="20" t="s">
        <v>67</v>
      </c>
      <c r="F2" s="20" t="s">
        <v>70</v>
      </c>
      <c r="G2" s="21" t="s">
        <v>71</v>
      </c>
      <c r="H2" s="22"/>
      <c r="I2" s="20" t="s">
        <v>67</v>
      </c>
      <c r="J2" s="20" t="s">
        <v>72</v>
      </c>
      <c r="K2" s="21" t="s">
        <v>73</v>
      </c>
      <c r="L2" s="22"/>
      <c r="M2" s="20" t="s">
        <v>67</v>
      </c>
      <c r="N2" s="20" t="s">
        <v>74</v>
      </c>
      <c r="O2" s="21" t="s">
        <v>75</v>
      </c>
      <c r="P2" s="22"/>
      <c r="Q2" s="20" t="s">
        <v>67</v>
      </c>
      <c r="R2" s="20" t="s">
        <v>76</v>
      </c>
      <c r="S2" s="21" t="s">
        <v>77</v>
      </c>
      <c r="T2" s="22"/>
      <c r="U2" s="20" t="s">
        <v>67</v>
      </c>
      <c r="V2" s="20" t="s">
        <v>78</v>
      </c>
      <c r="W2" s="21" t="s">
        <v>79</v>
      </c>
      <c r="X2" s="22"/>
      <c r="Y2" s="22"/>
      <c r="Z2" s="22"/>
      <c r="AA2" s="22"/>
      <c r="AB2" s="23"/>
    </row>
    <row r="3">
      <c r="A3" s="24">
        <v>0.1375</v>
      </c>
      <c r="B3" s="24">
        <v>0.04598115</v>
      </c>
      <c r="C3" s="24"/>
      <c r="D3" s="25">
        <f>ABS(A3-A55)</f>
        <v>0.2166667</v>
      </c>
      <c r="E3" s="24">
        <v>0.1125</v>
      </c>
      <c r="F3" s="24">
        <v>0.03768698</v>
      </c>
      <c r="G3" s="24"/>
      <c r="H3" s="25">
        <f>ABS(E3-E58)</f>
        <v>0.2291667</v>
      </c>
      <c r="I3" s="24">
        <v>0.09583333</v>
      </c>
      <c r="J3" s="24">
        <v>0.01546826</v>
      </c>
      <c r="K3" s="24"/>
      <c r="L3" s="25">
        <f>ABS(I3-I56)</f>
        <v>0.22083337</v>
      </c>
      <c r="M3" s="24">
        <v>0.1583333</v>
      </c>
      <c r="N3" s="24">
        <v>0.0361038</v>
      </c>
      <c r="O3" s="24"/>
      <c r="P3" s="25">
        <f>ABS(M3-M57)</f>
        <v>0.225</v>
      </c>
      <c r="Q3" s="24">
        <v>0.1833333</v>
      </c>
      <c r="R3" s="24">
        <v>0.05909486</v>
      </c>
      <c r="S3" s="24"/>
      <c r="T3" s="25">
        <f>ABS(Q3-Q57)</f>
        <v>0.225</v>
      </c>
      <c r="U3" s="24">
        <v>0.175</v>
      </c>
      <c r="V3" s="24">
        <v>0.02956374</v>
      </c>
      <c r="W3" s="25"/>
      <c r="X3" s="25">
        <f>ABS(U3-U57)</f>
        <v>0.225</v>
      </c>
      <c r="Y3" s="25"/>
      <c r="Z3" s="22"/>
      <c r="AA3" s="22"/>
      <c r="AB3" s="23"/>
    </row>
    <row r="4">
      <c r="A4" s="24">
        <v>0.1416667</v>
      </c>
      <c r="B4" s="24">
        <v>0.03705471</v>
      </c>
      <c r="C4" s="24">
        <v>-2.142346</v>
      </c>
      <c r="D4" s="24"/>
      <c r="E4" s="24">
        <v>0.1166667</v>
      </c>
      <c r="F4" s="24">
        <v>0.03165706</v>
      </c>
      <c r="G4" s="24">
        <v>-0.9044875</v>
      </c>
      <c r="H4" s="25"/>
      <c r="I4" s="24">
        <v>0.1</v>
      </c>
      <c r="J4" s="24">
        <v>0.00205001</v>
      </c>
      <c r="K4" s="24">
        <v>-2.50474</v>
      </c>
      <c r="L4" s="25"/>
      <c r="M4" s="24">
        <v>0.1625</v>
      </c>
      <c r="N4" s="24">
        <v>0.03118055</v>
      </c>
      <c r="O4" s="24">
        <v>-1.772368</v>
      </c>
      <c r="P4" s="25"/>
      <c r="Q4" s="24">
        <v>0.1875</v>
      </c>
      <c r="R4" s="24">
        <v>0.04727589</v>
      </c>
      <c r="S4" s="24">
        <v>-3.072933</v>
      </c>
      <c r="T4" s="25"/>
      <c r="U4" s="24">
        <v>0.1791667</v>
      </c>
      <c r="V4" s="24">
        <v>0.01806673</v>
      </c>
      <c r="W4" s="24">
        <v>-2.759282</v>
      </c>
      <c r="X4" s="25"/>
      <c r="Y4" s="25"/>
      <c r="Z4" s="22"/>
      <c r="AA4" s="22"/>
      <c r="AB4" s="23"/>
    </row>
    <row r="5">
      <c r="A5" s="24">
        <v>0.1458333</v>
      </c>
      <c r="B5" s="24">
        <v>0.02812827</v>
      </c>
      <c r="C5" s="24">
        <v>-2.320875</v>
      </c>
      <c r="D5" s="25"/>
      <c r="E5" s="24">
        <v>0.1208333</v>
      </c>
      <c r="F5" s="24">
        <v>0.03014958</v>
      </c>
      <c r="G5" s="24">
        <v>-0.72359</v>
      </c>
      <c r="H5" s="24"/>
      <c r="I5" s="24">
        <v>0.1041667</v>
      </c>
      <c r="J5" s="24">
        <v>-0.005404572</v>
      </c>
      <c r="K5" s="24">
        <v>-1.43128</v>
      </c>
      <c r="L5" s="25"/>
      <c r="M5" s="24">
        <v>0.1666667</v>
      </c>
      <c r="N5" s="24">
        <v>0.02133406</v>
      </c>
      <c r="O5" s="24">
        <v>-1.969298</v>
      </c>
      <c r="P5" s="25"/>
      <c r="Q5" s="24">
        <v>0.1916667</v>
      </c>
      <c r="R5" s="24">
        <v>0.03348709</v>
      </c>
      <c r="S5" s="24">
        <v>-3.072933</v>
      </c>
      <c r="T5" s="25"/>
      <c r="U5" s="24">
        <v>0.1833333</v>
      </c>
      <c r="V5" s="24">
        <v>0.00656972</v>
      </c>
      <c r="W5" s="24">
        <v>-2.168008</v>
      </c>
      <c r="X5" s="25"/>
      <c r="Y5" s="25"/>
      <c r="Z5" s="22"/>
      <c r="AA5" s="22"/>
      <c r="AB5" s="23"/>
    </row>
    <row r="6">
      <c r="A6" s="24">
        <v>0.15</v>
      </c>
      <c r="B6" s="24">
        <v>0.01771408</v>
      </c>
      <c r="C6" s="24">
        <v>-3.749106</v>
      </c>
      <c r="D6" s="25"/>
      <c r="E6" s="24">
        <v>0.125</v>
      </c>
      <c r="F6" s="24">
        <v>0.02562714</v>
      </c>
      <c r="G6" s="24">
        <v>-1.085385</v>
      </c>
      <c r="H6" s="25"/>
      <c r="I6" s="24">
        <v>0.1083333</v>
      </c>
      <c r="J6" s="24">
        <v>-0.009877322</v>
      </c>
      <c r="K6" s="24">
        <v>-2.68365</v>
      </c>
      <c r="L6" s="25"/>
      <c r="M6" s="24">
        <v>0.1708333</v>
      </c>
      <c r="N6" s="24">
        <v>0.01476974</v>
      </c>
      <c r="O6" s="24">
        <v>-2.166228</v>
      </c>
      <c r="P6" s="25"/>
      <c r="Q6" s="24">
        <v>0.1958333</v>
      </c>
      <c r="R6" s="24">
        <v>0.02166812</v>
      </c>
      <c r="S6" s="24">
        <v>-5.436727</v>
      </c>
      <c r="T6" s="25"/>
      <c r="U6" s="24">
        <v>0.1875</v>
      </c>
      <c r="V6" s="24">
        <v>0.0</v>
      </c>
      <c r="W6" s="24">
        <v>-2.365099</v>
      </c>
      <c r="X6" s="25"/>
      <c r="Y6" s="25"/>
      <c r="Z6" s="22"/>
      <c r="AA6" s="22"/>
      <c r="AB6" s="23"/>
    </row>
    <row r="7">
      <c r="A7" s="24">
        <v>0.1541667</v>
      </c>
      <c r="B7" s="24">
        <v>-0.003114287</v>
      </c>
      <c r="C7" s="24">
        <v>-4.106164</v>
      </c>
      <c r="D7" s="25"/>
      <c r="E7" s="24">
        <v>0.1291667</v>
      </c>
      <c r="F7" s="24">
        <v>0.02110471</v>
      </c>
      <c r="G7" s="24">
        <v>-5.969617</v>
      </c>
      <c r="H7" s="24"/>
      <c r="I7" s="24">
        <v>0.1125</v>
      </c>
      <c r="J7" s="24">
        <v>-0.02776832</v>
      </c>
      <c r="K7" s="24">
        <v>-3.93602</v>
      </c>
      <c r="L7" s="25"/>
      <c r="M7" s="24">
        <v>0.175</v>
      </c>
      <c r="N7" s="24">
        <v>0.003282163</v>
      </c>
      <c r="O7" s="24">
        <v>-2.953947</v>
      </c>
      <c r="P7" s="25"/>
      <c r="Q7" s="24">
        <v>0.2</v>
      </c>
      <c r="R7" s="24">
        <v>-0.01181897</v>
      </c>
      <c r="S7" s="24">
        <v>-6.145866</v>
      </c>
      <c r="T7" s="25"/>
      <c r="U7" s="24">
        <v>0.1916667</v>
      </c>
      <c r="V7" s="24">
        <v>-0.01313944</v>
      </c>
      <c r="W7" s="24">
        <v>-3.941832</v>
      </c>
      <c r="X7" s="25"/>
      <c r="Y7" s="25"/>
      <c r="Z7" s="22"/>
      <c r="AA7" s="22"/>
      <c r="AB7" s="23"/>
    </row>
    <row r="8">
      <c r="A8" s="24">
        <v>0.1583333</v>
      </c>
      <c r="B8" s="24">
        <v>-0.01650395</v>
      </c>
      <c r="C8" s="24">
        <v>-3.21352</v>
      </c>
      <c r="D8" s="25"/>
      <c r="E8" s="24">
        <v>0.1333333</v>
      </c>
      <c r="F8" s="24">
        <v>-0.02411967</v>
      </c>
      <c r="G8" s="24">
        <v>-5.426925</v>
      </c>
      <c r="H8" s="25"/>
      <c r="I8" s="24">
        <v>0.1166667</v>
      </c>
      <c r="J8" s="24">
        <v>-0.04267748</v>
      </c>
      <c r="K8" s="24">
        <v>-3.39929</v>
      </c>
      <c r="L8" s="25"/>
      <c r="M8" s="24">
        <v>0.1791667</v>
      </c>
      <c r="N8" s="24">
        <v>-0.00984649</v>
      </c>
      <c r="O8" s="24">
        <v>-4.135526</v>
      </c>
      <c r="P8" s="25"/>
      <c r="Q8" s="24">
        <v>0.2041667</v>
      </c>
      <c r="R8" s="24">
        <v>-0.02954743</v>
      </c>
      <c r="S8" s="24">
        <v>-4.491209</v>
      </c>
      <c r="T8" s="25"/>
      <c r="U8" s="24">
        <v>0.1958333</v>
      </c>
      <c r="V8" s="24">
        <v>-0.0328486</v>
      </c>
      <c r="W8" s="24">
        <v>-4.336015</v>
      </c>
      <c r="X8" s="25"/>
      <c r="Y8" s="25"/>
      <c r="Z8" s="22"/>
      <c r="AA8" s="22"/>
      <c r="AB8" s="23"/>
    </row>
    <row r="9">
      <c r="A9" s="24">
        <v>0.1625</v>
      </c>
      <c r="B9" s="24">
        <v>-0.02989362</v>
      </c>
      <c r="C9" s="24">
        <v>-3.749106</v>
      </c>
      <c r="D9" s="25"/>
      <c r="E9" s="24">
        <v>0.1375</v>
      </c>
      <c r="F9" s="24">
        <v>-0.02411967</v>
      </c>
      <c r="G9" s="24">
        <v>-0.361795</v>
      </c>
      <c r="H9" s="25"/>
      <c r="I9" s="24">
        <v>0.1208333</v>
      </c>
      <c r="J9" s="24">
        <v>-0.05609573</v>
      </c>
      <c r="K9" s="24">
        <v>-3.5782</v>
      </c>
      <c r="L9" s="25"/>
      <c r="M9" s="24">
        <v>0.1833333</v>
      </c>
      <c r="N9" s="24">
        <v>-0.03118055</v>
      </c>
      <c r="O9" s="24">
        <v>-4.923245</v>
      </c>
      <c r="P9" s="25"/>
      <c r="Q9" s="24">
        <v>0.2083333</v>
      </c>
      <c r="R9" s="24">
        <v>-0.04924572</v>
      </c>
      <c r="S9" s="24">
        <v>-3.545692</v>
      </c>
      <c r="T9" s="25"/>
      <c r="U9" s="24">
        <v>0.2</v>
      </c>
      <c r="V9" s="24">
        <v>-0.0492729</v>
      </c>
      <c r="W9" s="24">
        <v>-2.759282</v>
      </c>
      <c r="X9" s="25"/>
      <c r="Y9" s="25"/>
      <c r="Z9" s="22"/>
      <c r="AA9" s="22"/>
      <c r="AB9" s="23"/>
    </row>
    <row r="10">
      <c r="A10" s="24">
        <v>0.1666667</v>
      </c>
      <c r="B10" s="24">
        <v>-0.0477465</v>
      </c>
      <c r="C10" s="24">
        <v>-4.998808</v>
      </c>
      <c r="D10" s="25"/>
      <c r="E10" s="24">
        <v>0.1416667</v>
      </c>
      <c r="F10" s="24">
        <v>-0.02713462</v>
      </c>
      <c r="G10" s="24">
        <v>-2.351667</v>
      </c>
      <c r="H10" s="25"/>
      <c r="I10" s="24">
        <v>0.125</v>
      </c>
      <c r="J10" s="24">
        <v>-0.07249581</v>
      </c>
      <c r="K10" s="24">
        <v>-3.5782</v>
      </c>
      <c r="L10" s="25"/>
      <c r="M10" s="24">
        <v>0.1875</v>
      </c>
      <c r="N10" s="24">
        <v>-0.05087353</v>
      </c>
      <c r="O10" s="24">
        <v>-3.938596</v>
      </c>
      <c r="P10" s="25"/>
      <c r="Q10" s="24">
        <v>0.2125</v>
      </c>
      <c r="R10" s="24">
        <v>-0.05909486</v>
      </c>
      <c r="S10" s="24">
        <v>-4.018451</v>
      </c>
      <c r="T10" s="25"/>
      <c r="U10" s="24">
        <v>0.2041667</v>
      </c>
      <c r="V10" s="24">
        <v>-0.05584262</v>
      </c>
      <c r="W10" s="24">
        <v>-2.562191</v>
      </c>
      <c r="X10" s="25"/>
      <c r="Y10" s="25"/>
      <c r="Z10" s="22"/>
      <c r="AA10" s="22"/>
      <c r="AB10" s="23"/>
    </row>
    <row r="11">
      <c r="A11" s="24">
        <v>0.1708333</v>
      </c>
      <c r="B11" s="24">
        <v>-0.07155035</v>
      </c>
      <c r="C11" s="24">
        <v>-4.82028</v>
      </c>
      <c r="D11" s="25"/>
      <c r="E11" s="24">
        <v>0.1458333</v>
      </c>
      <c r="F11" s="24">
        <v>-0.04371689</v>
      </c>
      <c r="G11" s="24">
        <v>-4.160642</v>
      </c>
      <c r="H11" s="25"/>
      <c r="I11" s="24">
        <v>0.1291667</v>
      </c>
      <c r="J11" s="24">
        <v>-0.08591406</v>
      </c>
      <c r="K11" s="24">
        <v>-3.93602</v>
      </c>
      <c r="L11" s="25"/>
      <c r="M11" s="24">
        <v>0.1916667</v>
      </c>
      <c r="N11" s="24">
        <v>-0.06400219</v>
      </c>
      <c r="O11" s="24">
        <v>-3.741666</v>
      </c>
      <c r="P11" s="25"/>
      <c r="Q11" s="24">
        <v>0.2166667</v>
      </c>
      <c r="R11" s="24">
        <v>-0.08273281</v>
      </c>
      <c r="S11" s="24">
        <v>-5.200348</v>
      </c>
      <c r="T11" s="25"/>
      <c r="U11" s="24">
        <v>0.2083333</v>
      </c>
      <c r="V11" s="24">
        <v>-0.07062449</v>
      </c>
      <c r="W11" s="24">
        <v>-3.547649</v>
      </c>
      <c r="X11" s="25"/>
      <c r="Y11" s="25"/>
      <c r="Z11" s="22"/>
      <c r="AA11" s="22"/>
      <c r="AB11" s="23"/>
    </row>
    <row r="12">
      <c r="A12" s="24">
        <v>0.175</v>
      </c>
      <c r="B12" s="24">
        <v>-0.0879155</v>
      </c>
      <c r="C12" s="24">
        <v>-3.749106</v>
      </c>
      <c r="D12" s="25"/>
      <c r="E12" s="24">
        <v>0.15</v>
      </c>
      <c r="F12" s="24">
        <v>-0.06180664</v>
      </c>
      <c r="G12" s="24">
        <v>-4.703335</v>
      </c>
      <c r="H12" s="25"/>
      <c r="I12" s="24">
        <v>0.1333333</v>
      </c>
      <c r="J12" s="24">
        <v>-0.105296</v>
      </c>
      <c r="K12" s="24">
        <v>-5.009479</v>
      </c>
      <c r="L12" s="25"/>
      <c r="M12" s="24">
        <v>0.1958333</v>
      </c>
      <c r="N12" s="24">
        <v>-0.08205409</v>
      </c>
      <c r="O12" s="24">
        <v>-2.560088</v>
      </c>
      <c r="P12" s="25"/>
      <c r="Q12" s="24">
        <v>0.2208333</v>
      </c>
      <c r="R12" s="24">
        <v>-0.1024311</v>
      </c>
      <c r="S12" s="24">
        <v>-4.963968</v>
      </c>
      <c r="T12" s="25"/>
      <c r="U12" s="24">
        <v>0.2125</v>
      </c>
      <c r="V12" s="24">
        <v>-0.08540636</v>
      </c>
      <c r="W12" s="24">
        <v>-4.138924</v>
      </c>
      <c r="X12" s="25"/>
      <c r="Y12" s="25"/>
      <c r="Z12" s="22"/>
      <c r="AA12" s="22"/>
      <c r="AB12" s="23"/>
    </row>
    <row r="13">
      <c r="A13" s="24">
        <v>0.1791667</v>
      </c>
      <c r="B13" s="24">
        <v>-0.1027929</v>
      </c>
      <c r="C13" s="24">
        <v>-4.106164</v>
      </c>
      <c r="D13" s="25"/>
      <c r="E13" s="24">
        <v>0.1541667</v>
      </c>
      <c r="F13" s="24">
        <v>-0.08291135</v>
      </c>
      <c r="G13" s="24">
        <v>-3.798847</v>
      </c>
      <c r="H13" s="25"/>
      <c r="I13" s="24">
        <v>0.1375</v>
      </c>
      <c r="J13" s="24">
        <v>-0.1276597</v>
      </c>
      <c r="K13" s="24">
        <v>-4.293839</v>
      </c>
      <c r="L13" s="25"/>
      <c r="M13" s="24">
        <v>0.2</v>
      </c>
      <c r="N13" s="24">
        <v>-0.08533625</v>
      </c>
      <c r="O13" s="24">
        <v>-3.150877</v>
      </c>
      <c r="P13" s="25"/>
      <c r="Q13" s="24">
        <v>0.225</v>
      </c>
      <c r="R13" s="24">
        <v>-0.1240992</v>
      </c>
      <c r="S13" s="24">
        <v>-5.673107</v>
      </c>
      <c r="T13" s="25"/>
      <c r="U13" s="24">
        <v>0.2166667</v>
      </c>
      <c r="V13" s="24">
        <v>-0.1051155</v>
      </c>
      <c r="W13" s="24">
        <v>-3.941832</v>
      </c>
      <c r="X13" s="25"/>
      <c r="Y13" s="25"/>
      <c r="Z13" s="22"/>
      <c r="AA13" s="22"/>
      <c r="AB13" s="23"/>
    </row>
    <row r="14">
      <c r="A14" s="24">
        <v>0.1833333</v>
      </c>
      <c r="B14" s="24">
        <v>-0.1221335</v>
      </c>
      <c r="C14" s="24">
        <v>-4.106164</v>
      </c>
      <c r="D14" s="25"/>
      <c r="E14" s="24">
        <v>0.1583333</v>
      </c>
      <c r="F14" s="24">
        <v>-0.0934637</v>
      </c>
      <c r="G14" s="24">
        <v>-3.437052</v>
      </c>
      <c r="H14" s="25"/>
      <c r="I14" s="24">
        <v>0.1416667</v>
      </c>
      <c r="J14" s="24">
        <v>-0.141078</v>
      </c>
      <c r="K14" s="24">
        <v>-4.293839</v>
      </c>
      <c r="L14" s="25"/>
      <c r="M14" s="24">
        <v>0.2041667</v>
      </c>
      <c r="N14" s="24">
        <v>-0.1083114</v>
      </c>
      <c r="O14" s="24">
        <v>-5.907894</v>
      </c>
      <c r="P14" s="25"/>
      <c r="Q14" s="24">
        <v>0.2291667</v>
      </c>
      <c r="R14" s="24">
        <v>-0.149707</v>
      </c>
      <c r="S14" s="24">
        <v>-5.436727</v>
      </c>
      <c r="T14" s="25"/>
      <c r="U14" s="24">
        <v>0.2208333</v>
      </c>
      <c r="V14" s="24">
        <v>-0.118255</v>
      </c>
      <c r="W14" s="24">
        <v>-3.153466</v>
      </c>
      <c r="X14" s="25"/>
      <c r="Y14" s="25"/>
      <c r="Z14" s="22"/>
      <c r="AA14" s="22"/>
      <c r="AB14" s="23"/>
    </row>
    <row r="15">
      <c r="A15" s="24">
        <v>0.1875</v>
      </c>
      <c r="B15" s="24">
        <v>-0.1370109</v>
      </c>
      <c r="C15" s="24">
        <v>-4.106164</v>
      </c>
      <c r="D15" s="25"/>
      <c r="E15" s="24">
        <v>0.1625</v>
      </c>
      <c r="F15" s="24">
        <v>-0.1115535</v>
      </c>
      <c r="G15" s="24">
        <v>-4.703335</v>
      </c>
      <c r="H15" s="25"/>
      <c r="I15" s="24">
        <v>0.1458333</v>
      </c>
      <c r="J15" s="24">
        <v>-0.1634417</v>
      </c>
      <c r="K15" s="24">
        <v>-5.188389</v>
      </c>
      <c r="L15" s="25"/>
      <c r="M15" s="24">
        <v>0.2083333</v>
      </c>
      <c r="N15" s="24">
        <v>-0.1345687</v>
      </c>
      <c r="O15" s="24">
        <v>-4.135526</v>
      </c>
      <c r="P15" s="25"/>
      <c r="Q15" s="24">
        <v>0.2333333</v>
      </c>
      <c r="R15" s="24">
        <v>-0.1694053</v>
      </c>
      <c r="S15" s="24">
        <v>-5.673107</v>
      </c>
      <c r="T15" s="25"/>
      <c r="U15" s="24">
        <v>0.225</v>
      </c>
      <c r="V15" s="24">
        <v>-0.1313944</v>
      </c>
      <c r="W15" s="24">
        <v>-3.547649</v>
      </c>
      <c r="X15" s="25"/>
      <c r="Y15" s="25"/>
      <c r="Z15" s="22"/>
      <c r="AA15" s="22"/>
      <c r="AB15" s="23"/>
    </row>
    <row r="16">
      <c r="A16" s="24">
        <v>0.1916667</v>
      </c>
      <c r="B16" s="24">
        <v>-0.1563516</v>
      </c>
      <c r="C16" s="24">
        <v>-3.927635</v>
      </c>
      <c r="D16" s="25"/>
      <c r="E16" s="24">
        <v>0.1666667</v>
      </c>
      <c r="F16" s="24">
        <v>-0.1326582</v>
      </c>
      <c r="G16" s="24">
        <v>-4.522437</v>
      </c>
      <c r="H16" s="25"/>
      <c r="I16" s="24">
        <v>0.15</v>
      </c>
      <c r="J16" s="24">
        <v>-0.1843146</v>
      </c>
      <c r="K16" s="24">
        <v>-5.367299</v>
      </c>
      <c r="L16" s="25"/>
      <c r="M16" s="24">
        <v>0.2125</v>
      </c>
      <c r="N16" s="24">
        <v>-0.1427741</v>
      </c>
      <c r="O16" s="24">
        <v>-3.938596</v>
      </c>
      <c r="P16" s="25"/>
      <c r="Q16" s="24">
        <v>0.2375</v>
      </c>
      <c r="R16" s="24">
        <v>-0.1969829</v>
      </c>
      <c r="S16" s="24">
        <v>-5.436727</v>
      </c>
      <c r="T16" s="25"/>
      <c r="U16" s="24">
        <v>0.2291667</v>
      </c>
      <c r="V16" s="24">
        <v>-0.1478187</v>
      </c>
      <c r="W16" s="24">
        <v>-4.533107</v>
      </c>
      <c r="X16" s="25"/>
      <c r="Y16" s="25"/>
      <c r="Z16" s="22"/>
      <c r="AA16" s="22"/>
      <c r="AB16" s="23"/>
    </row>
    <row r="17">
      <c r="A17" s="24">
        <v>0.1958333</v>
      </c>
      <c r="B17" s="24">
        <v>-0.1697412</v>
      </c>
      <c r="C17" s="24">
        <v>-4.284693</v>
      </c>
      <c r="D17" s="25"/>
      <c r="E17" s="24">
        <v>0.1708333</v>
      </c>
      <c r="F17" s="24">
        <v>-0.1492404</v>
      </c>
      <c r="G17" s="24">
        <v>-3.979745</v>
      </c>
      <c r="H17" s="25"/>
      <c r="I17" s="24">
        <v>0.1541667</v>
      </c>
      <c r="J17" s="24">
        <v>-0.2081692</v>
      </c>
      <c r="K17" s="24">
        <v>-4.114929</v>
      </c>
      <c r="L17" s="25"/>
      <c r="M17" s="24">
        <v>0.2166667</v>
      </c>
      <c r="N17" s="24">
        <v>-0.1673903</v>
      </c>
      <c r="O17" s="24">
        <v>-4.529386</v>
      </c>
      <c r="P17" s="25"/>
      <c r="Q17" s="24">
        <v>0.2416667</v>
      </c>
      <c r="R17" s="24">
        <v>-0.2147113</v>
      </c>
      <c r="S17" s="24">
        <v>-3.782071</v>
      </c>
      <c r="T17" s="25"/>
      <c r="U17" s="24">
        <v>0.2333333</v>
      </c>
      <c r="V17" s="24">
        <v>-0.1691703</v>
      </c>
      <c r="W17" s="24">
        <v>-4.730198</v>
      </c>
      <c r="X17" s="25"/>
      <c r="Y17" s="25"/>
      <c r="Z17" s="22"/>
      <c r="AA17" s="22"/>
      <c r="AB17" s="23"/>
    </row>
    <row r="18">
      <c r="A18" s="24">
        <v>0.2</v>
      </c>
      <c r="B18" s="24">
        <v>-0.1920573</v>
      </c>
      <c r="C18" s="24">
        <v>-5.355866</v>
      </c>
      <c r="D18" s="25"/>
      <c r="E18" s="24">
        <v>0.175</v>
      </c>
      <c r="F18" s="24">
        <v>-0.1658227</v>
      </c>
      <c r="G18" s="24">
        <v>-3.075257</v>
      </c>
      <c r="H18" s="25"/>
      <c r="I18" s="24">
        <v>0.1583333</v>
      </c>
      <c r="J18" s="24">
        <v>-0.2186056</v>
      </c>
      <c r="K18" s="24">
        <v>-3.75711</v>
      </c>
      <c r="L18" s="25"/>
      <c r="M18" s="24">
        <v>0.2208333</v>
      </c>
      <c r="N18" s="24">
        <v>-0.180519</v>
      </c>
      <c r="O18" s="24">
        <v>-4.726315</v>
      </c>
      <c r="P18" s="25"/>
      <c r="Q18" s="24">
        <v>0.2458333</v>
      </c>
      <c r="R18" s="24">
        <v>-0.2285001</v>
      </c>
      <c r="S18" s="24">
        <v>-4.727589</v>
      </c>
      <c r="T18" s="25"/>
      <c r="U18" s="24">
        <v>0.2375</v>
      </c>
      <c r="V18" s="24">
        <v>-0.187237</v>
      </c>
      <c r="W18" s="24">
        <v>-4.533107</v>
      </c>
      <c r="X18" s="25"/>
      <c r="Y18" s="25"/>
      <c r="Z18" s="22"/>
      <c r="AA18" s="22"/>
      <c r="AB18" s="23"/>
    </row>
    <row r="19">
      <c r="A19" s="24">
        <v>0.2041667</v>
      </c>
      <c r="B19" s="24">
        <v>-0.2143735</v>
      </c>
      <c r="C19" s="24">
        <v>-5.712924</v>
      </c>
      <c r="D19" s="25"/>
      <c r="E19" s="24">
        <v>0.1791667</v>
      </c>
      <c r="F19" s="24">
        <v>-0.1748676</v>
      </c>
      <c r="G19" s="24">
        <v>-3.256155</v>
      </c>
      <c r="H19" s="25"/>
      <c r="I19" s="24">
        <v>0.1625</v>
      </c>
      <c r="J19" s="24">
        <v>-0.2394785</v>
      </c>
      <c r="K19" s="24">
        <v>-4.830569</v>
      </c>
      <c r="L19" s="25"/>
      <c r="M19" s="24">
        <v>0.225</v>
      </c>
      <c r="N19" s="24">
        <v>-0.2067763</v>
      </c>
      <c r="O19" s="24">
        <v>-7.680263</v>
      </c>
      <c r="P19" s="25"/>
      <c r="Q19" s="24">
        <v>0.25</v>
      </c>
      <c r="R19" s="24">
        <v>-0.2541079</v>
      </c>
      <c r="S19" s="24">
        <v>-5.673107</v>
      </c>
      <c r="T19" s="25"/>
      <c r="U19" s="24">
        <v>0.2416667</v>
      </c>
      <c r="V19" s="24">
        <v>-0.2069462</v>
      </c>
      <c r="W19" s="24">
        <v>-3.941832</v>
      </c>
      <c r="X19" s="25"/>
      <c r="Y19" s="25"/>
      <c r="Z19" s="22"/>
      <c r="AA19" s="22"/>
      <c r="AB19" s="23"/>
    </row>
    <row r="20">
      <c r="A20" s="24">
        <v>0.2083333</v>
      </c>
      <c r="B20" s="24">
        <v>-0.239665</v>
      </c>
      <c r="C20" s="24">
        <v>-4.284693</v>
      </c>
      <c r="D20" s="25"/>
      <c r="E20" s="24">
        <v>0.1833333</v>
      </c>
      <c r="F20" s="24">
        <v>-0.1929573</v>
      </c>
      <c r="G20" s="24">
        <v>-4.703335</v>
      </c>
      <c r="H20" s="25"/>
      <c r="I20" s="24">
        <v>0.1666667</v>
      </c>
      <c r="J20" s="24">
        <v>-0.2588604</v>
      </c>
      <c r="K20" s="24">
        <v>-4.830569</v>
      </c>
      <c r="L20" s="25"/>
      <c r="M20" s="24">
        <v>0.2291667</v>
      </c>
      <c r="N20" s="24">
        <v>-0.2445212</v>
      </c>
      <c r="O20" s="24">
        <v>-5.907894</v>
      </c>
      <c r="P20" s="25"/>
      <c r="Q20" s="24">
        <v>0.2541667</v>
      </c>
      <c r="R20" s="24">
        <v>-0.275776</v>
      </c>
      <c r="S20" s="24">
        <v>-4.491209</v>
      </c>
      <c r="T20" s="25"/>
      <c r="U20" s="24">
        <v>0.2458333</v>
      </c>
      <c r="V20" s="24">
        <v>-0.2200856</v>
      </c>
      <c r="W20" s="24">
        <v>-4.138924</v>
      </c>
      <c r="X20" s="25"/>
      <c r="Y20" s="25"/>
      <c r="Z20" s="22"/>
      <c r="AA20" s="22"/>
      <c r="AB20" s="23"/>
    </row>
    <row r="21">
      <c r="A21" s="24">
        <v>0.2125</v>
      </c>
      <c r="B21" s="24">
        <v>-0.2500792</v>
      </c>
      <c r="C21" s="24">
        <v>-3.570577</v>
      </c>
      <c r="D21" s="25"/>
      <c r="E21" s="24">
        <v>0.1875</v>
      </c>
      <c r="F21" s="24">
        <v>-0.214062</v>
      </c>
      <c r="G21" s="24">
        <v>-4.703335</v>
      </c>
      <c r="H21" s="25"/>
      <c r="I21" s="24">
        <v>0.1708333</v>
      </c>
      <c r="J21" s="24">
        <v>-0.2797332</v>
      </c>
      <c r="K21" s="24">
        <v>-3.75711</v>
      </c>
      <c r="L21" s="25"/>
      <c r="M21" s="24">
        <v>0.2333333</v>
      </c>
      <c r="N21" s="24">
        <v>-0.2560088</v>
      </c>
      <c r="O21" s="24">
        <v>-1.181579</v>
      </c>
      <c r="P21" s="25"/>
      <c r="Q21" s="24">
        <v>0.2583333</v>
      </c>
      <c r="R21" s="24">
        <v>-0.2915347</v>
      </c>
      <c r="S21" s="24">
        <v>-3.309312</v>
      </c>
      <c r="T21" s="25"/>
      <c r="U21" s="24">
        <v>0.25</v>
      </c>
      <c r="V21" s="24">
        <v>-0.2414372</v>
      </c>
      <c r="W21" s="24">
        <v>-4.730198</v>
      </c>
      <c r="X21" s="25"/>
      <c r="Y21" s="25"/>
      <c r="Z21" s="22"/>
      <c r="AA21" s="22"/>
      <c r="AB21" s="23"/>
    </row>
    <row r="22">
      <c r="A22" s="24">
        <v>0.2166667</v>
      </c>
      <c r="B22" s="24">
        <v>-0.2694199</v>
      </c>
      <c r="C22" s="24">
        <v>-3.927635</v>
      </c>
      <c r="D22" s="25"/>
      <c r="E22" s="24">
        <v>0.1916667</v>
      </c>
      <c r="F22" s="24">
        <v>-0.2321518</v>
      </c>
      <c r="G22" s="24">
        <v>-4.884232</v>
      </c>
      <c r="H22" s="25"/>
      <c r="I22" s="24">
        <v>0.175</v>
      </c>
      <c r="J22" s="24">
        <v>-0.2901696</v>
      </c>
      <c r="K22" s="24">
        <v>-2.68365</v>
      </c>
      <c r="L22" s="25"/>
      <c r="M22" s="24">
        <v>0.2375</v>
      </c>
      <c r="N22" s="24">
        <v>-0.2543677</v>
      </c>
      <c r="O22" s="24">
        <v>-2.363158</v>
      </c>
      <c r="P22" s="25"/>
      <c r="Q22" s="24">
        <v>0.2625</v>
      </c>
      <c r="R22" s="24">
        <v>-0.3033536</v>
      </c>
      <c r="S22" s="24">
        <v>-4.491209</v>
      </c>
      <c r="T22" s="25"/>
      <c r="U22" s="24">
        <v>0.2541667</v>
      </c>
      <c r="V22" s="24">
        <v>-0.2595039</v>
      </c>
      <c r="W22" s="24">
        <v>-4.533107</v>
      </c>
      <c r="X22" s="25"/>
      <c r="Y22" s="25"/>
      <c r="Z22" s="22"/>
      <c r="AA22" s="22"/>
      <c r="AB22" s="23"/>
    </row>
    <row r="23">
      <c r="A23" s="24">
        <v>0.2208333</v>
      </c>
      <c r="B23" s="24">
        <v>-0.2828095</v>
      </c>
      <c r="C23" s="24">
        <v>-4.106164</v>
      </c>
      <c r="D23" s="25"/>
      <c r="E23" s="24">
        <v>0.1958333</v>
      </c>
      <c r="F23" s="24">
        <v>-0.254764</v>
      </c>
      <c r="G23" s="24">
        <v>-3.798847</v>
      </c>
      <c r="H23" s="25"/>
      <c r="I23" s="24">
        <v>0.1791667</v>
      </c>
      <c r="J23" s="24">
        <v>-0.302097</v>
      </c>
      <c r="K23" s="24">
        <v>-3.93602</v>
      </c>
      <c r="L23" s="25"/>
      <c r="M23" s="24">
        <v>0.2416667</v>
      </c>
      <c r="N23" s="24">
        <v>-0.2757017</v>
      </c>
      <c r="O23" s="24">
        <v>-3.347807</v>
      </c>
      <c r="P23" s="25"/>
      <c r="Q23" s="24">
        <v>0.2666667</v>
      </c>
      <c r="R23" s="24">
        <v>-0.3289614</v>
      </c>
      <c r="S23" s="24">
        <v>-5.673107</v>
      </c>
      <c r="T23" s="25"/>
      <c r="U23" s="24">
        <v>0.2583333</v>
      </c>
      <c r="V23" s="24">
        <v>-0.2792131</v>
      </c>
      <c r="W23" s="24">
        <v>-4.138924</v>
      </c>
      <c r="X23" s="25"/>
      <c r="Y23" s="25"/>
      <c r="Z23" s="22"/>
      <c r="AA23" s="22"/>
      <c r="AB23" s="23"/>
    </row>
    <row r="24">
      <c r="A24" s="24">
        <v>0.225</v>
      </c>
      <c r="B24" s="24">
        <v>-0.3036379</v>
      </c>
      <c r="C24" s="24">
        <v>-4.106164</v>
      </c>
      <c r="D24" s="25"/>
      <c r="E24" s="24">
        <v>0.2</v>
      </c>
      <c r="F24" s="24">
        <v>-0.2638088</v>
      </c>
      <c r="G24" s="24">
        <v>-3.61795</v>
      </c>
      <c r="H24" s="25"/>
      <c r="I24" s="24">
        <v>0.1833333</v>
      </c>
      <c r="J24" s="24">
        <v>-0.3229698</v>
      </c>
      <c r="K24" s="24">
        <v>-5.188389</v>
      </c>
      <c r="L24" s="25"/>
      <c r="M24" s="24">
        <v>0.2458333</v>
      </c>
      <c r="N24" s="24">
        <v>-0.2822661</v>
      </c>
      <c r="O24" s="24">
        <v>-3.347807</v>
      </c>
      <c r="P24" s="25"/>
      <c r="Q24" s="24">
        <v>0.2708333</v>
      </c>
      <c r="R24" s="24">
        <v>-0.3506295</v>
      </c>
      <c r="S24" s="24">
        <v>-4.018451</v>
      </c>
      <c r="T24" s="25"/>
      <c r="U24" s="24">
        <v>0.2625</v>
      </c>
      <c r="V24" s="24">
        <v>-0.293995</v>
      </c>
      <c r="W24" s="24">
        <v>-3.350557</v>
      </c>
      <c r="X24" s="25"/>
      <c r="Y24" s="25"/>
      <c r="Z24" s="22"/>
      <c r="AA24" s="22"/>
      <c r="AB24" s="23"/>
    </row>
    <row r="25">
      <c r="A25" s="24">
        <v>0.2291667</v>
      </c>
      <c r="B25" s="24">
        <v>-0.3170276</v>
      </c>
      <c r="C25" s="24">
        <v>-2.677933</v>
      </c>
      <c r="D25" s="25"/>
      <c r="E25" s="24">
        <v>0.2041667</v>
      </c>
      <c r="F25" s="24">
        <v>-0.2849136</v>
      </c>
      <c r="G25" s="24">
        <v>-3.979745</v>
      </c>
      <c r="H25" s="25"/>
      <c r="I25" s="24">
        <v>0.1875</v>
      </c>
      <c r="J25" s="24">
        <v>-0.3453335</v>
      </c>
      <c r="K25" s="24">
        <v>-3.93602</v>
      </c>
      <c r="L25" s="25"/>
      <c r="M25" s="24">
        <v>0.25</v>
      </c>
      <c r="N25" s="24">
        <v>-0.3036001</v>
      </c>
      <c r="O25" s="24">
        <v>-4.135526</v>
      </c>
      <c r="P25" s="25"/>
      <c r="Q25" s="24">
        <v>0.275</v>
      </c>
      <c r="R25" s="24">
        <v>-0.3624485</v>
      </c>
      <c r="S25" s="24">
        <v>-3.309312</v>
      </c>
      <c r="T25" s="25"/>
      <c r="U25" s="24">
        <v>0.2666667</v>
      </c>
      <c r="V25" s="24">
        <v>-0.3071344</v>
      </c>
      <c r="W25" s="24">
        <v>-2.759282</v>
      </c>
      <c r="X25" s="25"/>
      <c r="Y25" s="25"/>
      <c r="Z25" s="22"/>
      <c r="AA25" s="22"/>
      <c r="AB25" s="23"/>
    </row>
    <row r="26">
      <c r="A26" s="24">
        <v>0.2333333</v>
      </c>
      <c r="B26" s="24">
        <v>-0.325954</v>
      </c>
      <c r="C26" s="24">
        <v>-3.034991</v>
      </c>
      <c r="D26" s="25"/>
      <c r="E26" s="24">
        <v>0.2083333</v>
      </c>
      <c r="F26" s="24">
        <v>-0.2969734</v>
      </c>
      <c r="G26" s="24">
        <v>-3.437052</v>
      </c>
      <c r="H26" s="25"/>
      <c r="I26" s="24">
        <v>0.1916667</v>
      </c>
      <c r="J26" s="24">
        <v>-0.3557699</v>
      </c>
      <c r="K26" s="24">
        <v>-3.22038</v>
      </c>
      <c r="L26" s="25"/>
      <c r="M26" s="24">
        <v>0.2541667</v>
      </c>
      <c r="N26" s="24">
        <v>-0.3167288</v>
      </c>
      <c r="O26" s="24">
        <v>-3.741666</v>
      </c>
      <c r="P26" s="25"/>
      <c r="Q26" s="24">
        <v>0.2791667</v>
      </c>
      <c r="R26" s="24">
        <v>-0.3782071</v>
      </c>
      <c r="S26" s="24">
        <v>-4.018451</v>
      </c>
      <c r="T26" s="25"/>
      <c r="U26" s="24">
        <v>0.2708333</v>
      </c>
      <c r="V26" s="24">
        <v>-0.316989</v>
      </c>
      <c r="W26" s="24">
        <v>-3.350557</v>
      </c>
      <c r="X26" s="25"/>
      <c r="Y26" s="25"/>
      <c r="Z26" s="22"/>
      <c r="AA26" s="22"/>
      <c r="AB26" s="23"/>
    </row>
    <row r="27">
      <c r="A27" s="24">
        <v>0.2375</v>
      </c>
      <c r="B27" s="24">
        <v>-0.3423191</v>
      </c>
      <c r="C27" s="24">
        <v>-3.927635</v>
      </c>
      <c r="D27" s="25"/>
      <c r="E27" s="24">
        <v>0.2125</v>
      </c>
      <c r="F27" s="24">
        <v>-0.3135557</v>
      </c>
      <c r="G27" s="24">
        <v>-3.979745</v>
      </c>
      <c r="H27" s="25"/>
      <c r="I27" s="24">
        <v>0.1958333</v>
      </c>
      <c r="J27" s="24">
        <v>-0.37217</v>
      </c>
      <c r="K27" s="24">
        <v>-3.39929</v>
      </c>
      <c r="L27" s="25"/>
      <c r="M27" s="24">
        <v>0.2583333</v>
      </c>
      <c r="N27" s="24">
        <v>-0.3347807</v>
      </c>
      <c r="O27" s="24">
        <v>-3.347807</v>
      </c>
      <c r="P27" s="25"/>
      <c r="Q27" s="24">
        <v>0.2833333</v>
      </c>
      <c r="R27" s="24">
        <v>-0.3959356</v>
      </c>
      <c r="S27" s="24">
        <v>-5.200348</v>
      </c>
      <c r="T27" s="25"/>
      <c r="U27" s="24">
        <v>0.275</v>
      </c>
      <c r="V27" s="24">
        <v>-0.3350557</v>
      </c>
      <c r="W27" s="24">
        <v>-4.533107</v>
      </c>
      <c r="X27" s="25"/>
      <c r="Y27" s="25"/>
      <c r="Z27" s="22"/>
      <c r="AA27" s="22"/>
      <c r="AB27" s="23"/>
    </row>
    <row r="28">
      <c r="A28" s="24">
        <v>0.2416667</v>
      </c>
      <c r="B28" s="24">
        <v>-0.3586843</v>
      </c>
      <c r="C28" s="24">
        <v>-3.570577</v>
      </c>
      <c r="D28" s="25"/>
      <c r="E28" s="24">
        <v>0.2166667</v>
      </c>
      <c r="F28" s="24">
        <v>-0.3301379</v>
      </c>
      <c r="G28" s="24">
        <v>-3.979745</v>
      </c>
      <c r="H28" s="25"/>
      <c r="I28" s="24">
        <v>0.2</v>
      </c>
      <c r="J28" s="24">
        <v>-0.3840974</v>
      </c>
      <c r="K28" s="24">
        <v>-3.04147</v>
      </c>
      <c r="L28" s="25"/>
      <c r="M28" s="24">
        <v>0.2625</v>
      </c>
      <c r="N28" s="24">
        <v>-0.3446272</v>
      </c>
      <c r="O28" s="24">
        <v>-3.150877</v>
      </c>
      <c r="P28" s="25"/>
      <c r="Q28" s="24">
        <v>0.2875</v>
      </c>
      <c r="R28" s="24">
        <v>-0.4215433</v>
      </c>
      <c r="S28" s="24">
        <v>-6.145866</v>
      </c>
      <c r="T28" s="25"/>
      <c r="U28" s="24">
        <v>0.2791667</v>
      </c>
      <c r="V28" s="24">
        <v>-0.3547649</v>
      </c>
      <c r="W28" s="24">
        <v>-4.730198</v>
      </c>
      <c r="X28" s="25"/>
      <c r="Y28" s="25"/>
      <c r="Z28" s="22"/>
      <c r="AA28" s="22"/>
      <c r="AB28" s="23"/>
    </row>
    <row r="29">
      <c r="A29" s="24">
        <v>0.2458333</v>
      </c>
      <c r="B29" s="24">
        <v>-0.372074</v>
      </c>
      <c r="C29" s="24">
        <v>-3.927635</v>
      </c>
      <c r="D29" s="25"/>
      <c r="E29" s="24">
        <v>0.2208333</v>
      </c>
      <c r="F29" s="24">
        <v>-0.3467202</v>
      </c>
      <c r="G29" s="24">
        <v>-3.61795</v>
      </c>
      <c r="H29" s="25"/>
      <c r="I29" s="24">
        <v>0.2041667</v>
      </c>
      <c r="J29" s="24">
        <v>-0.3975156</v>
      </c>
      <c r="K29" s="24">
        <v>-3.93602</v>
      </c>
      <c r="L29" s="25"/>
      <c r="M29" s="24">
        <v>0.2666667</v>
      </c>
      <c r="N29" s="24">
        <v>-0.361038</v>
      </c>
      <c r="O29" s="24">
        <v>-3.544737</v>
      </c>
      <c r="P29" s="25"/>
      <c r="Q29" s="24">
        <v>0.2916667</v>
      </c>
      <c r="R29" s="24">
        <v>-0.4471511</v>
      </c>
      <c r="S29" s="24">
        <v>-4.963968</v>
      </c>
      <c r="T29" s="25"/>
      <c r="U29" s="24">
        <v>0.2833333</v>
      </c>
      <c r="V29" s="24">
        <v>-0.374474</v>
      </c>
      <c r="W29" s="24">
        <v>-4.533107</v>
      </c>
      <c r="X29" s="25"/>
      <c r="Y29" s="25"/>
      <c r="Z29" s="22"/>
      <c r="AA29" s="22"/>
      <c r="AB29" s="23"/>
    </row>
    <row r="30">
      <c r="A30" s="24">
        <v>0.25</v>
      </c>
      <c r="B30" s="24">
        <v>-0.3914146</v>
      </c>
      <c r="C30" s="24">
        <v>-1.963818</v>
      </c>
      <c r="D30" s="25"/>
      <c r="E30" s="24">
        <v>0.225</v>
      </c>
      <c r="F30" s="24">
        <v>-0.3602875</v>
      </c>
      <c r="G30" s="24">
        <v>-3.979745</v>
      </c>
      <c r="H30" s="25"/>
      <c r="I30" s="24">
        <v>0.2083333</v>
      </c>
      <c r="J30" s="24">
        <v>-0.4168975</v>
      </c>
      <c r="K30" s="24">
        <v>-3.5782</v>
      </c>
      <c r="L30" s="25"/>
      <c r="M30" s="24">
        <v>0.2708333</v>
      </c>
      <c r="N30" s="24">
        <v>-0.3741666</v>
      </c>
      <c r="O30" s="24">
        <v>-3.347807</v>
      </c>
      <c r="P30" s="25"/>
      <c r="Q30" s="24">
        <v>0.2958333</v>
      </c>
      <c r="R30" s="24">
        <v>-0.4629098</v>
      </c>
      <c r="S30" s="24">
        <v>-2.600174</v>
      </c>
      <c r="T30" s="25"/>
      <c r="U30" s="24">
        <v>0.2875</v>
      </c>
      <c r="V30" s="24">
        <v>-0.3925408</v>
      </c>
      <c r="W30" s="24">
        <v>-1.18255</v>
      </c>
      <c r="X30" s="25"/>
      <c r="Y30" s="25"/>
      <c r="Z30" s="22"/>
      <c r="AA30" s="22"/>
      <c r="AB30" s="23"/>
    </row>
    <row r="31">
      <c r="A31" s="24">
        <v>0.2541667</v>
      </c>
      <c r="B31" s="24">
        <v>-0.3884391</v>
      </c>
      <c r="C31" s="24">
        <v>-2.142346</v>
      </c>
      <c r="D31" s="25"/>
      <c r="E31" s="24">
        <v>0.2291667</v>
      </c>
      <c r="F31" s="24">
        <v>-0.3798847</v>
      </c>
      <c r="G31" s="24">
        <v>-4.34154</v>
      </c>
      <c r="H31" s="25"/>
      <c r="I31" s="24">
        <v>0.2125</v>
      </c>
      <c r="J31" s="24">
        <v>-0.4273339</v>
      </c>
      <c r="K31" s="24">
        <v>-3.39929</v>
      </c>
      <c r="L31" s="25"/>
      <c r="M31" s="24">
        <v>0.275</v>
      </c>
      <c r="N31" s="24">
        <v>-0.3889364</v>
      </c>
      <c r="O31" s="24">
        <v>-4.135526</v>
      </c>
      <c r="P31" s="25"/>
      <c r="Q31" s="24">
        <v>0.3</v>
      </c>
      <c r="R31" s="24">
        <v>-0.4688192</v>
      </c>
      <c r="S31" s="24">
        <v>-4.018451</v>
      </c>
      <c r="T31" s="25"/>
      <c r="U31" s="24">
        <v>0.2916667</v>
      </c>
      <c r="V31" s="24">
        <v>-0.3843286</v>
      </c>
      <c r="W31" s="24">
        <v>-1.576733</v>
      </c>
      <c r="X31" s="25"/>
      <c r="Y31" s="25"/>
      <c r="Z31" s="22"/>
      <c r="AA31" s="22"/>
      <c r="AB31" s="23"/>
    </row>
    <row r="32">
      <c r="A32" s="24">
        <v>0.2583333</v>
      </c>
      <c r="B32" s="24">
        <v>-0.4092675</v>
      </c>
      <c r="C32" s="24">
        <v>-3.749106</v>
      </c>
      <c r="D32" s="25"/>
      <c r="E32" s="24">
        <v>0.2333333</v>
      </c>
      <c r="F32" s="24">
        <v>-0.396467</v>
      </c>
      <c r="G32" s="24">
        <v>-2.351667</v>
      </c>
      <c r="H32" s="25"/>
      <c r="I32" s="24">
        <v>0.2166667</v>
      </c>
      <c r="J32" s="24">
        <v>-0.4452249</v>
      </c>
      <c r="K32" s="24">
        <v>-3.75711</v>
      </c>
      <c r="L32" s="25"/>
      <c r="M32" s="24">
        <v>0.2791667</v>
      </c>
      <c r="N32" s="24">
        <v>-0.4086294</v>
      </c>
      <c r="O32" s="24">
        <v>-3.150877</v>
      </c>
      <c r="P32" s="25"/>
      <c r="Q32" s="24">
        <v>0.3041667</v>
      </c>
      <c r="R32" s="24">
        <v>-0.4963968</v>
      </c>
      <c r="S32" s="24">
        <v>-5.436727</v>
      </c>
      <c r="T32" s="25"/>
      <c r="U32" s="24">
        <v>0.2958333</v>
      </c>
      <c r="V32" s="24">
        <v>-0.4056802</v>
      </c>
      <c r="W32" s="24">
        <v>-3.941832</v>
      </c>
      <c r="X32" s="25"/>
      <c r="Y32" s="25"/>
      <c r="Z32" s="22"/>
      <c r="AA32" s="22"/>
      <c r="AB32" s="23"/>
    </row>
    <row r="33">
      <c r="A33" s="24">
        <v>0.2625</v>
      </c>
      <c r="B33" s="24">
        <v>-0.4196817</v>
      </c>
      <c r="C33" s="24">
        <v>-2.856462</v>
      </c>
      <c r="D33" s="25"/>
      <c r="E33" s="24">
        <v>0.2375</v>
      </c>
      <c r="F33" s="24">
        <v>-0.399482</v>
      </c>
      <c r="G33" s="24">
        <v>-2.89436</v>
      </c>
      <c r="H33" s="25"/>
      <c r="I33" s="24">
        <v>0.2208333</v>
      </c>
      <c r="J33" s="24">
        <v>-0.4586432</v>
      </c>
      <c r="K33" s="24">
        <v>-3.22038</v>
      </c>
      <c r="L33" s="25"/>
      <c r="M33" s="24">
        <v>0.2833333</v>
      </c>
      <c r="N33" s="24">
        <v>-0.4151937</v>
      </c>
      <c r="O33" s="24">
        <v>-2.363158</v>
      </c>
      <c r="P33" s="25"/>
      <c r="Q33" s="24">
        <v>0.3083333</v>
      </c>
      <c r="R33" s="24">
        <v>-0.5141253</v>
      </c>
      <c r="S33" s="24">
        <v>-3.309312</v>
      </c>
      <c r="T33" s="25"/>
      <c r="U33" s="24">
        <v>0.3</v>
      </c>
      <c r="V33" s="24">
        <v>-0.4171772</v>
      </c>
      <c r="W33" s="24">
        <v>-3.547649</v>
      </c>
      <c r="X33" s="25"/>
      <c r="Y33" s="25"/>
      <c r="Z33" s="22"/>
      <c r="AA33" s="22"/>
      <c r="AB33" s="23"/>
    </row>
    <row r="34">
      <c r="A34" s="24">
        <v>0.2666667</v>
      </c>
      <c r="B34" s="24">
        <v>-0.4330713</v>
      </c>
      <c r="C34" s="24">
        <v>-3.749106</v>
      </c>
      <c r="D34" s="25"/>
      <c r="E34" s="24">
        <v>0.2416667</v>
      </c>
      <c r="F34" s="24">
        <v>-0.4205867</v>
      </c>
      <c r="G34" s="24">
        <v>-4.522437</v>
      </c>
      <c r="H34" s="25"/>
      <c r="I34" s="24">
        <v>0.225</v>
      </c>
      <c r="J34" s="24">
        <v>-0.4720614</v>
      </c>
      <c r="K34" s="24">
        <v>-3.75711</v>
      </c>
      <c r="L34" s="25"/>
      <c r="M34" s="24">
        <v>0.2875</v>
      </c>
      <c r="N34" s="24">
        <v>-0.4283223</v>
      </c>
      <c r="O34" s="24">
        <v>-4.135526</v>
      </c>
      <c r="P34" s="25"/>
      <c r="Q34" s="24">
        <v>0.3125</v>
      </c>
      <c r="R34" s="24">
        <v>-0.5239744</v>
      </c>
      <c r="S34" s="24">
        <v>-2.600174</v>
      </c>
      <c r="T34" s="25"/>
      <c r="U34" s="24">
        <v>0.3041667</v>
      </c>
      <c r="V34" s="24">
        <v>-0.435244</v>
      </c>
      <c r="W34" s="24">
        <v>-4.336015</v>
      </c>
      <c r="X34" s="25"/>
      <c r="Y34" s="25"/>
      <c r="Z34" s="22"/>
      <c r="AA34" s="22"/>
      <c r="AB34" s="23"/>
    </row>
    <row r="35">
      <c r="A35" s="24">
        <v>0.2708333</v>
      </c>
      <c r="B35" s="24">
        <v>-0.4509242</v>
      </c>
      <c r="C35" s="24">
        <v>-3.570577</v>
      </c>
      <c r="D35" s="25"/>
      <c r="E35" s="24">
        <v>0.2458333</v>
      </c>
      <c r="F35" s="24">
        <v>-0.4371689</v>
      </c>
      <c r="G35" s="24">
        <v>-3.256155</v>
      </c>
      <c r="H35" s="25"/>
      <c r="I35" s="24">
        <v>0.2291667</v>
      </c>
      <c r="J35" s="24">
        <v>-0.4899524</v>
      </c>
      <c r="K35" s="24">
        <v>-4.293839</v>
      </c>
      <c r="L35" s="25"/>
      <c r="M35" s="24">
        <v>0.2916667</v>
      </c>
      <c r="N35" s="24">
        <v>-0.4496564</v>
      </c>
      <c r="O35" s="24">
        <v>-4.923245</v>
      </c>
      <c r="P35" s="25"/>
      <c r="Q35" s="24">
        <v>0.3166667</v>
      </c>
      <c r="R35" s="24">
        <v>-0.5357934</v>
      </c>
      <c r="S35" s="24">
        <v>-3.072933</v>
      </c>
      <c r="T35" s="25"/>
      <c r="U35" s="24">
        <v>0.3083333</v>
      </c>
      <c r="V35" s="24">
        <v>-0.4533107</v>
      </c>
      <c r="W35" s="24">
        <v>-3.153466</v>
      </c>
      <c r="X35" s="25"/>
      <c r="Y35" s="25"/>
      <c r="Z35" s="22"/>
      <c r="AA35" s="22"/>
      <c r="AB35" s="23"/>
    </row>
    <row r="36">
      <c r="A36" s="24">
        <v>0.275</v>
      </c>
      <c r="B36" s="24">
        <v>-0.4628261</v>
      </c>
      <c r="C36" s="24">
        <v>-3.570577</v>
      </c>
      <c r="D36" s="25"/>
      <c r="E36" s="24">
        <v>0.25</v>
      </c>
      <c r="F36" s="24">
        <v>-0.4477213</v>
      </c>
      <c r="G36" s="24">
        <v>-3.256155</v>
      </c>
      <c r="H36" s="25"/>
      <c r="I36" s="24">
        <v>0.2333333</v>
      </c>
      <c r="J36" s="24">
        <v>-0.5078434</v>
      </c>
      <c r="K36" s="24">
        <v>-3.5782</v>
      </c>
      <c r="L36" s="25"/>
      <c r="M36" s="24">
        <v>0.2958333</v>
      </c>
      <c r="N36" s="24">
        <v>-0.4693494</v>
      </c>
      <c r="O36" s="24">
        <v>-3.347807</v>
      </c>
      <c r="P36" s="25"/>
      <c r="Q36" s="24">
        <v>0.3208333</v>
      </c>
      <c r="R36" s="24">
        <v>-0.5495822</v>
      </c>
      <c r="S36" s="24">
        <v>-3.545692</v>
      </c>
      <c r="T36" s="25"/>
      <c r="U36" s="24">
        <v>0.3125</v>
      </c>
      <c r="V36" s="24">
        <v>-0.4615228</v>
      </c>
      <c r="W36" s="24">
        <v>-2.168008</v>
      </c>
      <c r="X36" s="25"/>
      <c r="Y36" s="25"/>
      <c r="Z36" s="22"/>
      <c r="AA36" s="22"/>
      <c r="AB36" s="23"/>
    </row>
    <row r="37">
      <c r="A37" s="24">
        <v>0.2791667</v>
      </c>
      <c r="B37" s="24">
        <v>-0.480679</v>
      </c>
      <c r="C37" s="24">
        <v>-3.749106</v>
      </c>
      <c r="D37" s="25"/>
      <c r="E37" s="24">
        <v>0.2541667</v>
      </c>
      <c r="F37" s="24">
        <v>-0.4643036</v>
      </c>
      <c r="G37" s="24">
        <v>-3.437052</v>
      </c>
      <c r="H37" s="25"/>
      <c r="I37" s="24">
        <v>0.2375</v>
      </c>
      <c r="J37" s="24">
        <v>-0.5197708</v>
      </c>
      <c r="K37" s="24">
        <v>-2.86256</v>
      </c>
      <c r="L37" s="25"/>
      <c r="M37" s="24">
        <v>0.3</v>
      </c>
      <c r="N37" s="24">
        <v>-0.4775548</v>
      </c>
      <c r="O37" s="24">
        <v>-2.953947</v>
      </c>
      <c r="P37" s="25"/>
      <c r="Q37" s="24">
        <v>0.325</v>
      </c>
      <c r="R37" s="24">
        <v>-0.5653408</v>
      </c>
      <c r="S37" s="24">
        <v>-5.436727</v>
      </c>
      <c r="T37" s="25"/>
      <c r="U37" s="24">
        <v>0.3166667</v>
      </c>
      <c r="V37" s="24">
        <v>-0.4713774</v>
      </c>
      <c r="W37" s="24">
        <v>-3.350557</v>
      </c>
      <c r="X37" s="25"/>
      <c r="Y37" s="25"/>
      <c r="Z37" s="22"/>
      <c r="AA37" s="22"/>
      <c r="AB37" s="23"/>
    </row>
    <row r="38">
      <c r="A38" s="24">
        <v>0.2833333</v>
      </c>
      <c r="B38" s="24">
        <v>-0.4940687</v>
      </c>
      <c r="C38" s="24">
        <v>-2.856462</v>
      </c>
      <c r="D38" s="25"/>
      <c r="E38" s="24">
        <v>0.2583333</v>
      </c>
      <c r="F38" s="24">
        <v>-0.4763634</v>
      </c>
      <c r="G38" s="24">
        <v>-3.798847</v>
      </c>
      <c r="H38" s="25"/>
      <c r="I38" s="24">
        <v>0.2416667</v>
      </c>
      <c r="J38" s="24">
        <v>-0.5316981</v>
      </c>
      <c r="K38" s="24">
        <v>-3.39929</v>
      </c>
      <c r="L38" s="25"/>
      <c r="M38" s="24">
        <v>0.3041667</v>
      </c>
      <c r="N38" s="24">
        <v>-0.4939656</v>
      </c>
      <c r="O38" s="24">
        <v>-3.150877</v>
      </c>
      <c r="P38" s="25"/>
      <c r="Q38" s="24">
        <v>0.3291667</v>
      </c>
      <c r="R38" s="24">
        <v>-0.5948883</v>
      </c>
      <c r="S38" s="24">
        <v>-7.091383</v>
      </c>
      <c r="T38" s="25"/>
      <c r="U38" s="24">
        <v>0.3208333</v>
      </c>
      <c r="V38" s="24">
        <v>-0.4894441</v>
      </c>
      <c r="W38" s="24">
        <v>-3.547649</v>
      </c>
      <c r="X38" s="25"/>
      <c r="Y38" s="25"/>
      <c r="Z38" s="22"/>
      <c r="AA38" s="22"/>
      <c r="AB38" s="23"/>
    </row>
    <row r="39">
      <c r="A39" s="24">
        <v>0.2875</v>
      </c>
      <c r="B39" s="24">
        <v>-0.5044829</v>
      </c>
      <c r="C39" s="24">
        <v>-2.856462</v>
      </c>
      <c r="D39" s="25"/>
      <c r="E39" s="24">
        <v>0.2625</v>
      </c>
      <c r="F39" s="24">
        <v>-0.4959606</v>
      </c>
      <c r="G39" s="24">
        <v>-3.437052</v>
      </c>
      <c r="H39" s="25"/>
      <c r="I39" s="24">
        <v>0.2458333</v>
      </c>
      <c r="J39" s="24">
        <v>-0.5480982</v>
      </c>
      <c r="K39" s="24">
        <v>-3.39929</v>
      </c>
      <c r="L39" s="25"/>
      <c r="M39" s="24">
        <v>0.3083333</v>
      </c>
      <c r="N39" s="24">
        <v>-0.5038121</v>
      </c>
      <c r="O39" s="24">
        <v>-3.347807</v>
      </c>
      <c r="P39" s="25"/>
      <c r="Q39" s="24">
        <v>0.3333333</v>
      </c>
      <c r="R39" s="24">
        <v>-0.6244357</v>
      </c>
      <c r="S39" s="24">
        <v>-1.891036</v>
      </c>
      <c r="T39" s="25"/>
      <c r="U39" s="24">
        <v>0.325</v>
      </c>
      <c r="V39" s="24">
        <v>-0.5009412</v>
      </c>
      <c r="W39" s="24">
        <v>-3.74474</v>
      </c>
      <c r="X39" s="25"/>
      <c r="Y39" s="25"/>
      <c r="Z39" s="22"/>
      <c r="AA39" s="22"/>
      <c r="AB39" s="23"/>
    </row>
    <row r="40">
      <c r="A40" s="24">
        <v>0.2916667</v>
      </c>
      <c r="B40" s="24">
        <v>-0.5178725</v>
      </c>
      <c r="C40" s="24">
        <v>-2.499404</v>
      </c>
      <c r="D40" s="25"/>
      <c r="E40" s="24">
        <v>0.2666667</v>
      </c>
      <c r="F40" s="24">
        <v>-0.5050055</v>
      </c>
      <c r="G40" s="24">
        <v>-2.532565</v>
      </c>
      <c r="H40" s="25"/>
      <c r="I40" s="24">
        <v>0.25</v>
      </c>
      <c r="J40" s="24">
        <v>-0.5600255</v>
      </c>
      <c r="K40" s="24">
        <v>-3.04147</v>
      </c>
      <c r="L40" s="25"/>
      <c r="M40" s="24">
        <v>0.3125</v>
      </c>
      <c r="N40" s="24">
        <v>-0.521864</v>
      </c>
      <c r="O40" s="24">
        <v>-3.347807</v>
      </c>
      <c r="P40" s="25"/>
      <c r="Q40" s="24">
        <v>0.3375</v>
      </c>
      <c r="R40" s="24">
        <v>-0.6106469</v>
      </c>
      <c r="S40" s="24">
        <v>-1.181897</v>
      </c>
      <c r="T40" s="25"/>
      <c r="U40" s="24">
        <v>0.3291667</v>
      </c>
      <c r="V40" s="24">
        <v>-0.5206503</v>
      </c>
      <c r="W40" s="24">
        <v>-4.336015</v>
      </c>
      <c r="X40" s="25"/>
      <c r="Y40" s="25"/>
      <c r="Z40" s="22"/>
      <c r="AA40" s="22"/>
      <c r="AB40" s="23"/>
    </row>
    <row r="41">
      <c r="A41" s="24">
        <v>0.2958333</v>
      </c>
      <c r="B41" s="24">
        <v>-0.5253112</v>
      </c>
      <c r="C41" s="24">
        <v>-3.392049</v>
      </c>
      <c r="D41" s="25"/>
      <c r="E41" s="24">
        <v>0.2708333</v>
      </c>
      <c r="F41" s="24">
        <v>-0.5170653</v>
      </c>
      <c r="G41" s="24">
        <v>-2.532565</v>
      </c>
      <c r="H41" s="25"/>
      <c r="I41" s="24">
        <v>0.2541667</v>
      </c>
      <c r="J41" s="24">
        <v>-0.5734438</v>
      </c>
      <c r="K41" s="24">
        <v>-3.93602</v>
      </c>
      <c r="L41" s="25"/>
      <c r="M41" s="24">
        <v>0.3166667</v>
      </c>
      <c r="N41" s="24">
        <v>-0.5317105</v>
      </c>
      <c r="O41" s="24">
        <v>-2.757017</v>
      </c>
      <c r="P41" s="25"/>
      <c r="Q41" s="24">
        <v>0.3416667</v>
      </c>
      <c r="R41" s="24">
        <v>-0.6342848</v>
      </c>
      <c r="S41" s="24">
        <v>-5.200348</v>
      </c>
      <c r="T41" s="25"/>
      <c r="U41" s="24">
        <v>0.3333333</v>
      </c>
      <c r="V41" s="24">
        <v>-0.5370746</v>
      </c>
      <c r="W41" s="24">
        <v>-3.350557</v>
      </c>
      <c r="X41" s="25"/>
      <c r="Y41" s="25"/>
      <c r="Z41" s="22"/>
      <c r="AA41" s="22"/>
      <c r="AB41" s="23"/>
    </row>
    <row r="42">
      <c r="A42" s="24">
        <v>0.3</v>
      </c>
      <c r="B42" s="24">
        <v>-0.5461396</v>
      </c>
      <c r="C42" s="24">
        <v>-3.749106</v>
      </c>
      <c r="D42" s="25"/>
      <c r="E42" s="24">
        <v>0.275</v>
      </c>
      <c r="F42" s="24">
        <v>-0.5261102</v>
      </c>
      <c r="G42" s="24">
        <v>-3.437052</v>
      </c>
      <c r="H42" s="25"/>
      <c r="I42" s="24">
        <v>0.2583333</v>
      </c>
      <c r="J42" s="24">
        <v>-0.5928257</v>
      </c>
      <c r="K42" s="24">
        <v>-3.04147</v>
      </c>
      <c r="L42" s="25"/>
      <c r="M42" s="24">
        <v>0.3208333</v>
      </c>
      <c r="N42" s="24">
        <v>-0.5448391</v>
      </c>
      <c r="O42" s="24">
        <v>-4.135526</v>
      </c>
      <c r="P42" s="25"/>
      <c r="Q42" s="24">
        <v>0.3458333</v>
      </c>
      <c r="R42" s="24">
        <v>-0.6539831</v>
      </c>
      <c r="S42" s="24">
        <v>-4.491209</v>
      </c>
      <c r="T42" s="25"/>
      <c r="U42" s="24">
        <v>0.3375</v>
      </c>
      <c r="V42" s="24">
        <v>-0.5485716</v>
      </c>
      <c r="W42" s="24">
        <v>-3.941832</v>
      </c>
      <c r="X42" s="25"/>
      <c r="Y42" s="25"/>
      <c r="Z42" s="22"/>
      <c r="AA42" s="22"/>
      <c r="AB42" s="23"/>
    </row>
    <row r="43">
      <c r="A43" s="24">
        <v>0.3041667</v>
      </c>
      <c r="B43" s="24">
        <v>-0.5565538</v>
      </c>
      <c r="C43" s="24">
        <v>-3.034991</v>
      </c>
      <c r="D43" s="25"/>
      <c r="E43" s="24">
        <v>0.2791667</v>
      </c>
      <c r="F43" s="24">
        <v>-0.5457074</v>
      </c>
      <c r="G43" s="24">
        <v>-3.979745</v>
      </c>
      <c r="H43" s="25"/>
      <c r="I43" s="24">
        <v>0.2625</v>
      </c>
      <c r="J43" s="24">
        <v>-0.5987893</v>
      </c>
      <c r="K43" s="24">
        <v>-2.50474</v>
      </c>
      <c r="L43" s="25"/>
      <c r="M43" s="24">
        <v>0.325</v>
      </c>
      <c r="N43" s="24">
        <v>-0.5661732</v>
      </c>
      <c r="O43" s="24">
        <v>-3.544737</v>
      </c>
      <c r="P43" s="25"/>
      <c r="Q43" s="24">
        <v>0.35</v>
      </c>
      <c r="R43" s="24">
        <v>-0.6717116</v>
      </c>
      <c r="S43" s="24">
        <v>-4.018451</v>
      </c>
      <c r="T43" s="25"/>
      <c r="U43" s="24">
        <v>0.3416667</v>
      </c>
      <c r="V43" s="24">
        <v>-0.5699232</v>
      </c>
      <c r="W43" s="24">
        <v>-4.730198</v>
      </c>
      <c r="X43" s="25"/>
      <c r="Y43" s="25"/>
      <c r="Z43" s="22"/>
      <c r="AA43" s="22"/>
      <c r="AB43" s="23"/>
    </row>
    <row r="44">
      <c r="A44" s="24">
        <v>0.3083333</v>
      </c>
      <c r="B44" s="24">
        <v>-0.5714312</v>
      </c>
      <c r="C44" s="24">
        <v>-3.927635</v>
      </c>
      <c r="D44" s="25"/>
      <c r="E44" s="24">
        <v>0.2833333</v>
      </c>
      <c r="F44" s="24">
        <v>-0.5592747</v>
      </c>
      <c r="G44" s="24">
        <v>-2.351667</v>
      </c>
      <c r="H44" s="25"/>
      <c r="I44" s="24">
        <v>0.2666667</v>
      </c>
      <c r="J44" s="24">
        <v>-0.6136985</v>
      </c>
      <c r="K44" s="24">
        <v>-3.04147</v>
      </c>
      <c r="L44" s="25"/>
      <c r="M44" s="24">
        <v>0.3291667</v>
      </c>
      <c r="N44" s="24">
        <v>-0.5743786</v>
      </c>
      <c r="O44" s="24">
        <v>-2.560088</v>
      </c>
      <c r="P44" s="25"/>
      <c r="Q44" s="24">
        <v>0.3541667</v>
      </c>
      <c r="R44" s="24">
        <v>-0.6874702</v>
      </c>
      <c r="S44" s="24">
        <v>-5.909486</v>
      </c>
      <c r="T44" s="25"/>
      <c r="U44" s="24">
        <v>0.3458333</v>
      </c>
      <c r="V44" s="24">
        <v>-0.5879899</v>
      </c>
      <c r="W44" s="24">
        <v>-3.350557</v>
      </c>
      <c r="X44" s="25"/>
      <c r="Y44" s="25"/>
      <c r="Z44" s="22"/>
      <c r="AA44" s="22"/>
      <c r="AB44" s="23"/>
    </row>
    <row r="45">
      <c r="A45" s="24">
        <v>0.3125</v>
      </c>
      <c r="B45" s="24">
        <v>-0.5892841</v>
      </c>
      <c r="C45" s="24">
        <v>-2.856462</v>
      </c>
      <c r="D45" s="25"/>
      <c r="E45" s="24">
        <v>0.2875</v>
      </c>
      <c r="F45" s="24">
        <v>-0.5653047</v>
      </c>
      <c r="G45" s="24">
        <v>-2.89436</v>
      </c>
      <c r="H45" s="25"/>
      <c r="I45" s="24">
        <v>0.2708333</v>
      </c>
      <c r="J45" s="24">
        <v>-0.6241349</v>
      </c>
      <c r="K45" s="24">
        <v>-2.86256</v>
      </c>
      <c r="L45" s="25"/>
      <c r="M45" s="24">
        <v>0.3333333</v>
      </c>
      <c r="N45" s="24">
        <v>-0.5875073</v>
      </c>
      <c r="O45" s="24">
        <v>-2.560088</v>
      </c>
      <c r="P45" s="25"/>
      <c r="Q45" s="24">
        <v>0.3583333</v>
      </c>
      <c r="R45" s="24">
        <v>-0.7209573</v>
      </c>
      <c r="S45" s="24">
        <v>-4.25483</v>
      </c>
      <c r="T45" s="25"/>
      <c r="U45" s="24">
        <v>0.35</v>
      </c>
      <c r="V45" s="24">
        <v>-0.5978445</v>
      </c>
      <c r="W45" s="24">
        <v>-1.576733</v>
      </c>
      <c r="X45" s="25"/>
      <c r="Y45" s="25"/>
      <c r="Z45" s="22"/>
      <c r="AA45" s="22"/>
      <c r="AB45" s="23"/>
    </row>
    <row r="46">
      <c r="A46" s="24">
        <v>0.3166667</v>
      </c>
      <c r="B46" s="24">
        <v>-0.595235</v>
      </c>
      <c r="C46" s="24">
        <v>-2.320875</v>
      </c>
      <c r="D46" s="25"/>
      <c r="E46" s="24">
        <v>0.2916667</v>
      </c>
      <c r="F46" s="24">
        <v>-0.5833944</v>
      </c>
      <c r="G46" s="24">
        <v>-3.256155</v>
      </c>
      <c r="H46" s="25"/>
      <c r="I46" s="24">
        <v>0.275</v>
      </c>
      <c r="J46" s="24">
        <v>-0.6375532</v>
      </c>
      <c r="K46" s="24">
        <v>-3.39929</v>
      </c>
      <c r="L46" s="25"/>
      <c r="M46" s="24">
        <v>0.3375</v>
      </c>
      <c r="N46" s="24">
        <v>-0.5957127</v>
      </c>
      <c r="O46" s="24">
        <v>-3.150877</v>
      </c>
      <c r="P46" s="25"/>
      <c r="Q46" s="24">
        <v>0.3625</v>
      </c>
      <c r="R46" s="24">
        <v>-0.7229271</v>
      </c>
      <c r="S46" s="24">
        <v>-1.891036</v>
      </c>
      <c r="T46" s="25"/>
      <c r="U46" s="24">
        <v>0.3541667</v>
      </c>
      <c r="V46" s="24">
        <v>-0.6011294</v>
      </c>
      <c r="W46" s="24">
        <v>-2.759282</v>
      </c>
      <c r="X46" s="25"/>
      <c r="Y46" s="25"/>
      <c r="Z46" s="22"/>
      <c r="AA46" s="22"/>
      <c r="AB46" s="23"/>
    </row>
    <row r="47">
      <c r="A47" s="24">
        <v>0.3208333</v>
      </c>
      <c r="B47" s="24">
        <v>-0.6086247</v>
      </c>
      <c r="C47" s="24">
        <v>-2.677933</v>
      </c>
      <c r="D47" s="25"/>
      <c r="E47" s="24">
        <v>0.2958333</v>
      </c>
      <c r="F47" s="24">
        <v>-0.5924393</v>
      </c>
      <c r="G47" s="24">
        <v>-2.532565</v>
      </c>
      <c r="H47" s="25"/>
      <c r="I47" s="24">
        <v>0.2791667</v>
      </c>
      <c r="J47" s="24">
        <v>-0.6524623</v>
      </c>
      <c r="K47" s="24">
        <v>-3.22038</v>
      </c>
      <c r="L47" s="25"/>
      <c r="M47" s="24">
        <v>0.3416667</v>
      </c>
      <c r="N47" s="24">
        <v>-0.6137646</v>
      </c>
      <c r="O47" s="24">
        <v>-4.529386</v>
      </c>
      <c r="P47" s="25"/>
      <c r="Q47" s="24">
        <v>0.3666667</v>
      </c>
      <c r="R47" s="24">
        <v>-0.7367159</v>
      </c>
      <c r="S47" s="24">
        <v>-4.25483</v>
      </c>
      <c r="T47" s="25"/>
      <c r="U47" s="24">
        <v>0.3583333</v>
      </c>
      <c r="V47" s="24">
        <v>-0.6208386</v>
      </c>
      <c r="W47" s="24">
        <v>-4.138924</v>
      </c>
      <c r="X47" s="25"/>
      <c r="Y47" s="25"/>
      <c r="Z47" s="22"/>
      <c r="AA47" s="22"/>
      <c r="AB47" s="23"/>
    </row>
    <row r="48">
      <c r="A48" s="24">
        <v>0.325</v>
      </c>
      <c r="B48" s="24">
        <v>-0.6175512</v>
      </c>
      <c r="C48" s="24">
        <v>-2.677933</v>
      </c>
      <c r="D48" s="25"/>
      <c r="E48" s="24">
        <v>0.3</v>
      </c>
      <c r="F48" s="24">
        <v>-0.6044991</v>
      </c>
      <c r="G48" s="24">
        <v>-4.160642</v>
      </c>
      <c r="H48" s="25"/>
      <c r="I48" s="24">
        <v>0.2833333</v>
      </c>
      <c r="J48" s="24">
        <v>-0.6643897</v>
      </c>
      <c r="K48" s="24">
        <v>-3.39929</v>
      </c>
      <c r="L48" s="25"/>
      <c r="M48" s="24">
        <v>0.3458333</v>
      </c>
      <c r="N48" s="24">
        <v>-0.6334576</v>
      </c>
      <c r="O48" s="24">
        <v>-4.726315</v>
      </c>
      <c r="P48" s="25"/>
      <c r="Q48" s="24">
        <v>0.3708333</v>
      </c>
      <c r="R48" s="24">
        <v>-0.7583841</v>
      </c>
      <c r="S48" s="24">
        <v>-4.963968</v>
      </c>
      <c r="T48" s="25"/>
      <c r="U48" s="24">
        <v>0.3625</v>
      </c>
      <c r="V48" s="24">
        <v>-0.6356204</v>
      </c>
      <c r="W48" s="24">
        <v>-3.74474</v>
      </c>
      <c r="X48" s="25"/>
      <c r="Y48" s="25"/>
      <c r="Z48" s="22"/>
      <c r="AA48" s="22"/>
      <c r="AB48" s="23"/>
    </row>
    <row r="49">
      <c r="A49" s="24">
        <v>0.3291667</v>
      </c>
      <c r="B49" s="24">
        <v>-0.6309408</v>
      </c>
      <c r="C49" s="24">
        <v>-3.034991</v>
      </c>
      <c r="D49" s="25"/>
      <c r="E49" s="24">
        <v>0.3041667</v>
      </c>
      <c r="F49" s="24">
        <v>-0.6271113</v>
      </c>
      <c r="G49" s="24">
        <v>-3.798847</v>
      </c>
      <c r="H49" s="25"/>
      <c r="I49" s="24">
        <v>0.2875</v>
      </c>
      <c r="J49" s="24">
        <v>-0.6807897</v>
      </c>
      <c r="K49" s="24">
        <v>-3.5782</v>
      </c>
      <c r="L49" s="25"/>
      <c r="M49" s="24">
        <v>0.35</v>
      </c>
      <c r="N49" s="24">
        <v>-0.6531505</v>
      </c>
      <c r="O49" s="24">
        <v>-2.166228</v>
      </c>
      <c r="P49" s="25"/>
      <c r="Q49" s="24">
        <v>0.375</v>
      </c>
      <c r="R49" s="24">
        <v>-0.7780823</v>
      </c>
      <c r="S49" s="24">
        <v>-4.018451</v>
      </c>
      <c r="T49" s="25"/>
      <c r="U49" s="24">
        <v>0.3666667</v>
      </c>
      <c r="V49" s="24">
        <v>-0.6520447</v>
      </c>
      <c r="W49" s="24">
        <v>-3.74474</v>
      </c>
      <c r="X49" s="25"/>
      <c r="Y49" s="25"/>
      <c r="Z49" s="22"/>
      <c r="AA49" s="22"/>
      <c r="AB49" s="23"/>
    </row>
    <row r="50">
      <c r="A50" s="24">
        <v>0.3333333</v>
      </c>
      <c r="B50" s="24">
        <v>-0.6428427</v>
      </c>
      <c r="C50" s="24">
        <v>-2.142346</v>
      </c>
      <c r="D50" s="25"/>
      <c r="E50" s="24">
        <v>0.3083333</v>
      </c>
      <c r="F50" s="24">
        <v>-0.6361562</v>
      </c>
      <c r="G50" s="24">
        <v>-1.085385</v>
      </c>
      <c r="H50" s="25"/>
      <c r="I50" s="24">
        <v>0.2916667</v>
      </c>
      <c r="J50" s="24">
        <v>-0.694208</v>
      </c>
      <c r="K50" s="24">
        <v>-3.75711</v>
      </c>
      <c r="L50" s="25"/>
      <c r="M50" s="24">
        <v>0.3541667</v>
      </c>
      <c r="N50" s="24">
        <v>-0.6515095</v>
      </c>
      <c r="O50" s="24">
        <v>-0.5907894</v>
      </c>
      <c r="P50" s="25"/>
      <c r="Q50" s="24">
        <v>0.3791667</v>
      </c>
      <c r="R50" s="24">
        <v>-0.7918711</v>
      </c>
      <c r="S50" s="24">
        <v>-3.309312</v>
      </c>
      <c r="T50" s="25"/>
      <c r="U50" s="24">
        <v>0.3708333</v>
      </c>
      <c r="V50" s="24">
        <v>-0.6668266</v>
      </c>
      <c r="W50" s="24">
        <v>-4.138924</v>
      </c>
      <c r="X50" s="25"/>
      <c r="Y50" s="25"/>
      <c r="Z50" s="22"/>
      <c r="AA50" s="22"/>
      <c r="AB50" s="23"/>
    </row>
    <row r="51">
      <c r="A51" s="24">
        <v>0.3375</v>
      </c>
      <c r="B51" s="24">
        <v>-0.6487937</v>
      </c>
      <c r="C51" s="24">
        <v>-2.856462</v>
      </c>
      <c r="D51" s="25"/>
      <c r="E51" s="24">
        <v>0.3125</v>
      </c>
      <c r="F51" s="24">
        <v>-0.6361562</v>
      </c>
      <c r="G51" s="24">
        <v>-1.808975</v>
      </c>
      <c r="H51" s="25"/>
      <c r="I51" s="24">
        <v>0.2958333</v>
      </c>
      <c r="J51" s="24">
        <v>-0.712099</v>
      </c>
      <c r="K51" s="24">
        <v>-3.04147</v>
      </c>
      <c r="L51" s="25"/>
      <c r="M51" s="24">
        <v>0.3583333</v>
      </c>
      <c r="N51" s="24">
        <v>-0.6580738</v>
      </c>
      <c r="O51" s="24">
        <v>-3.938596</v>
      </c>
      <c r="P51" s="25"/>
      <c r="Q51" s="24">
        <v>0.3833333</v>
      </c>
      <c r="R51" s="24">
        <v>-0.8056599</v>
      </c>
      <c r="S51" s="24">
        <v>-3.782071</v>
      </c>
      <c r="T51" s="25"/>
      <c r="U51" s="24">
        <v>0.375</v>
      </c>
      <c r="V51" s="24">
        <v>-0.6865358</v>
      </c>
      <c r="W51" s="24">
        <v>-3.350557</v>
      </c>
      <c r="X51" s="25"/>
      <c r="Y51" s="25"/>
      <c r="Z51" s="22"/>
      <c r="AA51" s="22"/>
      <c r="AB51" s="23"/>
    </row>
    <row r="52">
      <c r="A52" s="24">
        <v>0.3416667</v>
      </c>
      <c r="B52" s="24">
        <v>-0.6666466</v>
      </c>
      <c r="C52" s="24">
        <v>-4.284693</v>
      </c>
      <c r="D52" s="25"/>
      <c r="E52" s="24">
        <v>0.3166667</v>
      </c>
      <c r="F52" s="24">
        <v>-0.651231</v>
      </c>
      <c r="G52" s="24">
        <v>-3.256155</v>
      </c>
      <c r="H52" s="25"/>
      <c r="I52" s="24">
        <v>0.3</v>
      </c>
      <c r="J52" s="24">
        <v>-0.7195536</v>
      </c>
      <c r="K52" s="24">
        <v>-1.43128</v>
      </c>
      <c r="L52" s="25"/>
      <c r="M52" s="24">
        <v>0.3625</v>
      </c>
      <c r="N52" s="24">
        <v>-0.6843311</v>
      </c>
      <c r="O52" s="24">
        <v>-4.135526</v>
      </c>
      <c r="P52" s="25"/>
      <c r="Q52" s="24">
        <v>0.3875</v>
      </c>
      <c r="R52" s="24">
        <v>-0.8233884</v>
      </c>
      <c r="S52" s="24">
        <v>-3.072933</v>
      </c>
      <c r="T52" s="25"/>
      <c r="U52" s="24">
        <v>0.3791667</v>
      </c>
      <c r="V52" s="24">
        <v>-0.6947479</v>
      </c>
      <c r="W52" s="24">
        <v>-1.970916</v>
      </c>
      <c r="X52" s="25"/>
      <c r="Y52" s="25"/>
      <c r="Z52" s="22"/>
      <c r="AA52" s="22"/>
      <c r="AB52" s="23"/>
    </row>
    <row r="53">
      <c r="A53" s="24">
        <v>0.3458333</v>
      </c>
      <c r="B53" s="24">
        <v>-0.6844995</v>
      </c>
      <c r="C53" s="24">
        <v>-2.320875</v>
      </c>
      <c r="D53" s="25"/>
      <c r="E53" s="24">
        <v>0.3208333</v>
      </c>
      <c r="F53" s="24">
        <v>-0.6632908</v>
      </c>
      <c r="G53" s="24">
        <v>-2.17077</v>
      </c>
      <c r="H53" s="25"/>
      <c r="I53" s="24">
        <v>0.3041667</v>
      </c>
      <c r="J53" s="24">
        <v>-0.7240263</v>
      </c>
      <c r="K53" s="24">
        <v>-2.68365</v>
      </c>
      <c r="L53" s="25"/>
      <c r="M53" s="24">
        <v>0.3666667</v>
      </c>
      <c r="N53" s="24">
        <v>-0.6925365</v>
      </c>
      <c r="O53" s="24">
        <v>-2.363158</v>
      </c>
      <c r="P53" s="25"/>
      <c r="Q53" s="24">
        <v>0.3916667</v>
      </c>
      <c r="R53" s="24">
        <v>-0.8312677</v>
      </c>
      <c r="S53" s="24">
        <v>-2.600174</v>
      </c>
      <c r="T53" s="25"/>
      <c r="U53" s="24">
        <v>0.3833333</v>
      </c>
      <c r="V53" s="24">
        <v>-0.7029601</v>
      </c>
      <c r="W53" s="24">
        <v>-3.153466</v>
      </c>
      <c r="X53" s="25"/>
      <c r="Y53" s="25"/>
      <c r="Z53" s="22"/>
      <c r="AA53" s="22"/>
      <c r="AB53" s="23"/>
    </row>
    <row r="54">
      <c r="A54" s="24">
        <v>0.35</v>
      </c>
      <c r="B54" s="24">
        <v>-0.6859872</v>
      </c>
      <c r="C54" s="24">
        <v>-1.60676</v>
      </c>
      <c r="D54" s="25"/>
      <c r="E54" s="24">
        <v>0.325</v>
      </c>
      <c r="F54" s="24">
        <v>-0.6693207</v>
      </c>
      <c r="G54" s="24">
        <v>-2.713462</v>
      </c>
      <c r="H54" s="25"/>
      <c r="I54" s="24">
        <v>0.3083333</v>
      </c>
      <c r="J54" s="24">
        <v>-0.7419173</v>
      </c>
      <c r="K54" s="24">
        <v>-3.04147</v>
      </c>
      <c r="L54" s="25"/>
      <c r="M54" s="24">
        <v>0.3708333</v>
      </c>
      <c r="N54" s="24">
        <v>-0.7040241</v>
      </c>
      <c r="O54" s="24">
        <v>-2.953947</v>
      </c>
      <c r="P54" s="25"/>
      <c r="Q54" s="24">
        <v>0.3958333</v>
      </c>
      <c r="R54" s="24">
        <v>-0.8450565</v>
      </c>
      <c r="S54" s="24">
        <v>-3.072933</v>
      </c>
      <c r="T54" s="25"/>
      <c r="U54" s="24">
        <v>0.3875</v>
      </c>
      <c r="V54" s="24">
        <v>-0.7210268</v>
      </c>
      <c r="W54" s="24">
        <v>-3.547649</v>
      </c>
      <c r="X54" s="25"/>
      <c r="Y54" s="25"/>
      <c r="Z54" s="22"/>
      <c r="AA54" s="22"/>
      <c r="AB54" s="23"/>
    </row>
    <row r="55">
      <c r="A55" s="24">
        <v>0.3541667</v>
      </c>
      <c r="B55" s="24">
        <v>-0.6978891</v>
      </c>
      <c r="C55" s="25"/>
      <c r="D55" s="25"/>
      <c r="E55" s="24">
        <v>0.3291667</v>
      </c>
      <c r="F55" s="24">
        <v>-0.685903</v>
      </c>
      <c r="G55" s="24">
        <v>-4.884232</v>
      </c>
      <c r="H55" s="25"/>
      <c r="I55" s="24">
        <v>0.3125</v>
      </c>
      <c r="J55" s="24">
        <v>-0.7493719</v>
      </c>
      <c r="K55" s="24">
        <v>-3.39929</v>
      </c>
      <c r="L55" s="25"/>
      <c r="M55" s="24">
        <v>0.375</v>
      </c>
      <c r="N55" s="24">
        <v>-0.7171527</v>
      </c>
      <c r="O55" s="24">
        <v>-1.969298</v>
      </c>
      <c r="P55" s="25"/>
      <c r="Q55" s="24">
        <v>0.4</v>
      </c>
      <c r="R55" s="24">
        <v>-0.8568755</v>
      </c>
      <c r="S55" s="24">
        <v>-4.491209</v>
      </c>
      <c r="T55" s="25"/>
      <c r="U55" s="24">
        <v>0.3916667</v>
      </c>
      <c r="V55" s="24">
        <v>-0.7325238</v>
      </c>
      <c r="W55" s="24">
        <v>-1.970916</v>
      </c>
      <c r="X55" s="25"/>
      <c r="Y55" s="25"/>
      <c r="Z55" s="22"/>
      <c r="AA55" s="22"/>
      <c r="AB55" s="23"/>
    </row>
    <row r="56">
      <c r="A56" s="25"/>
      <c r="B56" s="25"/>
      <c r="C56" s="25"/>
      <c r="D56" s="25"/>
      <c r="E56" s="24">
        <v>0.3333333</v>
      </c>
      <c r="F56" s="24">
        <v>-0.7100227</v>
      </c>
      <c r="G56" s="24">
        <v>-3.798847</v>
      </c>
      <c r="H56" s="25"/>
      <c r="I56" s="24">
        <v>0.3166667</v>
      </c>
      <c r="J56" s="24">
        <v>-0.7702447</v>
      </c>
      <c r="K56" s="25"/>
      <c r="L56" s="25"/>
      <c r="M56" s="24">
        <v>0.3791667</v>
      </c>
      <c r="N56" s="24">
        <v>-0.7204349</v>
      </c>
      <c r="O56" s="24">
        <v>-2.166228</v>
      </c>
      <c r="P56" s="25"/>
      <c r="Q56" s="24">
        <v>0.4041667</v>
      </c>
      <c r="R56" s="24">
        <v>-0.8824833</v>
      </c>
      <c r="S56" s="24">
        <v>-4.018451</v>
      </c>
      <c r="T56" s="25"/>
      <c r="U56" s="24">
        <v>0.3958333</v>
      </c>
      <c r="V56" s="24">
        <v>-0.7374511</v>
      </c>
      <c r="W56" s="24">
        <v>-2.956374</v>
      </c>
      <c r="X56" s="25"/>
      <c r="Y56" s="25"/>
      <c r="Z56" s="22"/>
      <c r="AA56" s="22"/>
    </row>
    <row r="57">
      <c r="A57" s="25"/>
      <c r="B57" s="25"/>
      <c r="C57" s="25"/>
      <c r="D57" s="25"/>
      <c r="E57" s="24">
        <v>0.3375</v>
      </c>
      <c r="F57" s="24">
        <v>-0.7175601</v>
      </c>
      <c r="G57" s="24">
        <v>-0.72359</v>
      </c>
      <c r="H57" s="25"/>
      <c r="I57" s="25"/>
      <c r="J57" s="25"/>
      <c r="K57" s="25"/>
      <c r="L57" s="25"/>
      <c r="M57" s="24">
        <v>0.3833333</v>
      </c>
      <c r="N57" s="24">
        <v>-0.7352046</v>
      </c>
      <c r="O57" s="25"/>
      <c r="P57" s="25"/>
      <c r="Q57" s="24">
        <v>0.4083333</v>
      </c>
      <c r="R57" s="24">
        <v>-0.8903626</v>
      </c>
      <c r="S57" s="25"/>
      <c r="T57" s="25"/>
      <c r="U57" s="24">
        <v>0.4</v>
      </c>
      <c r="V57" s="24">
        <v>-0.7571602</v>
      </c>
      <c r="W57" s="25"/>
      <c r="X57" s="25"/>
      <c r="Y57" s="25"/>
      <c r="Z57" s="22"/>
      <c r="AA57" s="22"/>
    </row>
    <row r="58">
      <c r="A58" s="25"/>
      <c r="B58" s="25"/>
      <c r="C58" s="25"/>
      <c r="D58" s="25"/>
      <c r="E58" s="24">
        <v>0.3416667</v>
      </c>
      <c r="F58" s="24">
        <v>-0.7160526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2"/>
      <c r="AA58" s="22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2"/>
      <c r="AA59" s="22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2"/>
      <c r="AA60" s="22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2"/>
      <c r="AA61" s="22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2"/>
      <c r="AA62" s="22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</sheetData>
  <mergeCells count="6">
    <mergeCell ref="A1:C1"/>
    <mergeCell ref="E1:G1"/>
    <mergeCell ref="I1:K1"/>
    <mergeCell ref="M1:O1"/>
    <mergeCell ref="Q1:S1"/>
    <mergeCell ref="U1:W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80</v>
      </c>
      <c r="B1" s="4" t="s">
        <v>81</v>
      </c>
      <c r="C1" s="4" t="s">
        <v>7</v>
      </c>
      <c r="D1" s="4" t="s">
        <v>8</v>
      </c>
      <c r="E1" s="4" t="s">
        <v>9</v>
      </c>
      <c r="F1" s="4" t="s">
        <v>10</v>
      </c>
    </row>
    <row r="2">
      <c r="A2" s="27">
        <v>1.0</v>
      </c>
      <c r="B2" s="27" t="s">
        <v>82</v>
      </c>
      <c r="C2" s="27">
        <v>1.81</v>
      </c>
      <c r="D2" s="27">
        <v>0.15</v>
      </c>
      <c r="E2" s="27">
        <v>1.56</v>
      </c>
      <c r="F2" s="28" t="s">
        <v>83</v>
      </c>
    </row>
    <row r="3">
      <c r="A3" s="27">
        <v>1.0</v>
      </c>
      <c r="B3" s="27" t="s">
        <v>82</v>
      </c>
      <c r="C3" s="27">
        <v>1.82</v>
      </c>
      <c r="D3" s="27">
        <v>0.17</v>
      </c>
      <c r="E3" s="27">
        <v>1.55</v>
      </c>
      <c r="F3" s="29">
        <v>782.45</v>
      </c>
    </row>
    <row r="4">
      <c r="A4" s="27">
        <v>1.0</v>
      </c>
      <c r="B4" s="27" t="s">
        <v>82</v>
      </c>
      <c r="C4" s="27">
        <v>1.82</v>
      </c>
      <c r="D4" s="27">
        <v>0.16</v>
      </c>
      <c r="E4" s="27">
        <v>1.55</v>
      </c>
      <c r="F4" s="30">
        <v>544.86</v>
      </c>
    </row>
    <row r="5">
      <c r="A5" s="27">
        <v>1.0</v>
      </c>
      <c r="B5" s="27" t="s">
        <v>82</v>
      </c>
      <c r="C5" s="27">
        <v>1.83</v>
      </c>
      <c r="D5" s="27">
        <v>0.18</v>
      </c>
      <c r="E5" s="27">
        <v>1.54</v>
      </c>
      <c r="F5" s="29">
        <v>240.33</v>
      </c>
    </row>
    <row r="6">
      <c r="A6" s="27">
        <v>1.0</v>
      </c>
      <c r="B6" s="27" t="s">
        <v>82</v>
      </c>
      <c r="C6" s="27">
        <v>1.83</v>
      </c>
      <c r="D6" s="27">
        <v>0.21</v>
      </c>
      <c r="E6" s="27">
        <v>1.53</v>
      </c>
      <c r="F6" s="30">
        <v>366.06</v>
      </c>
    </row>
    <row r="7">
      <c r="A7" s="27">
        <v>1.0</v>
      </c>
      <c r="B7" s="27" t="s">
        <v>82</v>
      </c>
      <c r="C7" s="27">
        <v>1.83</v>
      </c>
      <c r="D7" s="27">
        <v>0.24</v>
      </c>
      <c r="E7" s="27">
        <v>1.54</v>
      </c>
      <c r="F7" s="29">
        <v>339.88</v>
      </c>
    </row>
    <row r="8">
      <c r="A8" s="27">
        <v>1.0</v>
      </c>
      <c r="B8" s="27" t="s">
        <v>82</v>
      </c>
      <c r="C8" s="27">
        <v>1.84</v>
      </c>
      <c r="D8" s="27">
        <v>0.28</v>
      </c>
      <c r="E8" s="27">
        <v>1.52</v>
      </c>
      <c r="F8" s="30">
        <v>477.04</v>
      </c>
    </row>
    <row r="9">
      <c r="A9" s="27">
        <v>1.0</v>
      </c>
      <c r="B9" s="27" t="s">
        <v>82</v>
      </c>
      <c r="C9" s="27">
        <v>1.84</v>
      </c>
      <c r="D9" s="27">
        <v>0.3</v>
      </c>
      <c r="E9" s="27">
        <v>1.53</v>
      </c>
      <c r="F9" s="29">
        <v>203.93</v>
      </c>
    </row>
    <row r="10">
      <c r="A10" s="27">
        <v>1.0</v>
      </c>
      <c r="B10" s="27" t="s">
        <v>82</v>
      </c>
      <c r="C10" s="27">
        <v>1.85</v>
      </c>
      <c r="D10" s="27">
        <v>0.34</v>
      </c>
      <c r="E10" s="27">
        <v>1.52</v>
      </c>
      <c r="F10" s="30">
        <v>429.91</v>
      </c>
    </row>
    <row r="11">
      <c r="A11" s="27">
        <v>1.0</v>
      </c>
      <c r="B11" s="27" t="s">
        <v>82</v>
      </c>
      <c r="C11" s="27">
        <v>1.85</v>
      </c>
      <c r="D11" s="27">
        <v>0.36</v>
      </c>
      <c r="E11" s="27">
        <v>1.52</v>
      </c>
      <c r="F11" s="29">
        <v>336.46</v>
      </c>
    </row>
    <row r="12">
      <c r="A12" s="27">
        <v>1.0</v>
      </c>
      <c r="B12" s="27" t="s">
        <v>82</v>
      </c>
      <c r="C12" s="27">
        <v>1.85</v>
      </c>
      <c r="D12" s="27">
        <v>0.34</v>
      </c>
      <c r="E12" s="27">
        <v>1.54</v>
      </c>
      <c r="F12" s="30">
        <v>453.45</v>
      </c>
    </row>
    <row r="13">
      <c r="A13" s="27">
        <v>1.0</v>
      </c>
      <c r="B13" s="27" t="s">
        <v>82</v>
      </c>
      <c r="C13" s="27">
        <v>1.86</v>
      </c>
      <c r="D13" s="27">
        <v>0.48</v>
      </c>
      <c r="E13" s="27">
        <v>1.52</v>
      </c>
      <c r="F13" s="29">
        <v>379.99</v>
      </c>
    </row>
    <row r="14">
      <c r="A14" s="27">
        <v>1.0</v>
      </c>
      <c r="B14" s="27" t="s">
        <v>82</v>
      </c>
      <c r="C14" s="27">
        <v>1.86</v>
      </c>
      <c r="D14" s="27">
        <v>0.47</v>
      </c>
      <c r="E14" s="27">
        <v>1.56</v>
      </c>
      <c r="F14" s="30">
        <v>183.03</v>
      </c>
    </row>
    <row r="15">
      <c r="A15" s="27">
        <v>1.0</v>
      </c>
      <c r="B15" s="27" t="s">
        <v>82</v>
      </c>
      <c r="C15" s="27">
        <v>1.87</v>
      </c>
      <c r="D15" s="27">
        <v>0.5</v>
      </c>
      <c r="E15" s="27">
        <v>1.52</v>
      </c>
      <c r="F15" s="29">
        <v>237.91</v>
      </c>
    </row>
    <row r="16">
      <c r="A16" s="27">
        <v>1.0</v>
      </c>
      <c r="B16" s="27" t="s">
        <v>82</v>
      </c>
      <c r="C16" s="27">
        <v>1.87</v>
      </c>
      <c r="D16" s="27">
        <v>0.55</v>
      </c>
      <c r="E16" s="27">
        <v>1.52</v>
      </c>
      <c r="F16" s="30">
        <v>217.63</v>
      </c>
    </row>
    <row r="17">
      <c r="A17" s="27">
        <v>1.0</v>
      </c>
      <c r="B17" s="27" t="s">
        <v>82</v>
      </c>
      <c r="C17" s="27">
        <v>1.88</v>
      </c>
      <c r="D17" s="27">
        <v>0.57</v>
      </c>
      <c r="E17" s="27">
        <v>1.52</v>
      </c>
      <c r="F17" s="29">
        <v>67.98</v>
      </c>
    </row>
    <row r="18">
      <c r="A18" s="27">
        <v>1.0</v>
      </c>
      <c r="B18" s="27" t="s">
        <v>82</v>
      </c>
      <c r="C18" s="27">
        <v>1.88</v>
      </c>
      <c r="D18" s="27">
        <v>0.6</v>
      </c>
      <c r="E18" s="27">
        <v>1.51</v>
      </c>
      <c r="F18" s="30">
        <v>169.94</v>
      </c>
    </row>
    <row r="19">
      <c r="A19" s="27">
        <v>1.0</v>
      </c>
      <c r="B19" s="27" t="s">
        <v>82</v>
      </c>
      <c r="C19" s="27">
        <v>1.88</v>
      </c>
      <c r="D19" s="27">
        <v>0.64</v>
      </c>
      <c r="E19" s="27">
        <v>1.53</v>
      </c>
      <c r="F19" s="29">
        <v>192.26</v>
      </c>
    </row>
    <row r="20">
      <c r="A20" s="27">
        <v>1.0</v>
      </c>
      <c r="B20" s="27" t="s">
        <v>82</v>
      </c>
      <c r="C20" s="27">
        <v>1.89</v>
      </c>
      <c r="D20" s="27">
        <v>0.68</v>
      </c>
      <c r="E20" s="27">
        <v>1.51</v>
      </c>
      <c r="F20" s="30">
        <v>379.99</v>
      </c>
    </row>
    <row r="21">
      <c r="A21" s="27">
        <v>1.0</v>
      </c>
      <c r="B21" s="27" t="s">
        <v>82</v>
      </c>
      <c r="C21" s="27">
        <v>1.89</v>
      </c>
      <c r="D21" s="27">
        <v>0.71</v>
      </c>
      <c r="E21" s="27">
        <v>1.5</v>
      </c>
      <c r="F21" s="29">
        <v>198.18</v>
      </c>
    </row>
    <row r="22">
      <c r="A22" s="27">
        <v>1.0</v>
      </c>
      <c r="B22" s="27" t="s">
        <v>82</v>
      </c>
      <c r="C22" s="27">
        <v>1.9</v>
      </c>
      <c r="D22" s="27">
        <v>0.76</v>
      </c>
      <c r="E22" s="27">
        <v>1.5</v>
      </c>
      <c r="F22" s="30">
        <v>409.26</v>
      </c>
    </row>
    <row r="23">
      <c r="A23" s="27">
        <v>1.0</v>
      </c>
      <c r="B23" s="27" t="s">
        <v>82</v>
      </c>
      <c r="C23" s="27">
        <v>1.9</v>
      </c>
      <c r="D23" s="27">
        <v>0.78</v>
      </c>
      <c r="E23" s="27">
        <v>1.51</v>
      </c>
      <c r="F23" s="29">
        <v>375.41</v>
      </c>
    </row>
    <row r="24">
      <c r="A24" s="27">
        <v>1.0</v>
      </c>
      <c r="B24" s="27" t="s">
        <v>82</v>
      </c>
      <c r="C24" s="27">
        <v>1.9</v>
      </c>
      <c r="D24" s="27">
        <v>0.82</v>
      </c>
      <c r="E24" s="27">
        <v>1.51</v>
      </c>
      <c r="F24" s="30">
        <v>667.75</v>
      </c>
    </row>
    <row r="25">
      <c r="A25" s="27">
        <v>1.0</v>
      </c>
      <c r="B25" s="27" t="s">
        <v>82</v>
      </c>
      <c r="C25" s="27">
        <v>1.91</v>
      </c>
      <c r="D25" s="27">
        <v>0.86</v>
      </c>
      <c r="E25" s="27">
        <v>1.51</v>
      </c>
      <c r="F25" s="29">
        <v>397.81</v>
      </c>
    </row>
    <row r="26">
      <c r="A26" s="27">
        <v>1.0</v>
      </c>
      <c r="B26" s="27" t="s">
        <v>82</v>
      </c>
      <c r="C26" s="27">
        <v>1.91</v>
      </c>
      <c r="D26" s="27">
        <v>0.9</v>
      </c>
      <c r="E26" s="27">
        <v>1.51</v>
      </c>
      <c r="F26" s="30">
        <v>217.63</v>
      </c>
    </row>
    <row r="27">
      <c r="A27" s="27">
        <v>1.0</v>
      </c>
      <c r="B27" s="27" t="s">
        <v>82</v>
      </c>
      <c r="C27" s="27">
        <v>1.92</v>
      </c>
      <c r="D27" s="27">
        <v>0.93</v>
      </c>
      <c r="E27" s="27">
        <v>1.51</v>
      </c>
      <c r="F27" s="29">
        <v>429.91</v>
      </c>
    </row>
    <row r="28">
      <c r="A28" s="27">
        <v>1.0</v>
      </c>
      <c r="B28" s="27" t="s">
        <v>82</v>
      </c>
      <c r="C28" s="27">
        <v>1.92</v>
      </c>
      <c r="D28" s="27">
        <v>0.97</v>
      </c>
      <c r="E28" s="27">
        <v>1.5</v>
      </c>
      <c r="F28" s="30">
        <v>140.13</v>
      </c>
    </row>
    <row r="29">
      <c r="A29" s="27">
        <v>1.0</v>
      </c>
      <c r="B29" s="27" t="s">
        <v>82</v>
      </c>
      <c r="C29" s="27">
        <v>1.93</v>
      </c>
      <c r="D29" s="27">
        <v>1.0</v>
      </c>
      <c r="E29" s="27">
        <v>1.51</v>
      </c>
      <c r="F29" s="29">
        <v>214.96</v>
      </c>
    </row>
    <row r="30">
      <c r="A30" s="27">
        <v>1.0</v>
      </c>
      <c r="B30" s="27" t="s">
        <v>82</v>
      </c>
      <c r="C30" s="27">
        <v>1.93</v>
      </c>
      <c r="D30" s="27">
        <v>1.04</v>
      </c>
      <c r="E30" s="27">
        <v>1.5</v>
      </c>
      <c r="F30" s="30">
        <v>67.98</v>
      </c>
    </row>
    <row r="31">
      <c r="A31" s="27">
        <v>1.0</v>
      </c>
      <c r="B31" s="27" t="s">
        <v>82</v>
      </c>
      <c r="C31" s="27">
        <v>1.93</v>
      </c>
      <c r="D31" s="27">
        <v>1.06</v>
      </c>
      <c r="E31" s="27">
        <v>1.5</v>
      </c>
      <c r="F31" s="29">
        <v>107.48</v>
      </c>
    </row>
    <row r="32">
      <c r="A32" s="27">
        <v>1.0</v>
      </c>
      <c r="B32" s="27" t="s">
        <v>82</v>
      </c>
      <c r="C32" s="27">
        <v>1.94</v>
      </c>
      <c r="D32" s="27">
        <v>1.1</v>
      </c>
      <c r="E32" s="27">
        <v>1.49</v>
      </c>
      <c r="F32" s="30">
        <v>48.07</v>
      </c>
    </row>
    <row r="33">
      <c r="A33" s="27">
        <v>1.0</v>
      </c>
      <c r="B33" s="27" t="s">
        <v>82</v>
      </c>
      <c r="C33" s="27">
        <v>1.94</v>
      </c>
      <c r="D33" s="27">
        <v>1.13</v>
      </c>
      <c r="E33" s="27">
        <v>1.52</v>
      </c>
      <c r="F33" s="29">
        <v>214.96</v>
      </c>
    </row>
    <row r="34">
      <c r="A34" s="27">
        <v>1.0</v>
      </c>
      <c r="B34" s="27" t="s">
        <v>82</v>
      </c>
      <c r="C34" s="27">
        <v>1.95</v>
      </c>
      <c r="D34" s="27">
        <v>1.17</v>
      </c>
      <c r="E34" s="27">
        <v>1.52</v>
      </c>
      <c r="F34" s="30">
        <v>303.99</v>
      </c>
    </row>
    <row r="35">
      <c r="A35" s="27">
        <v>1.0</v>
      </c>
      <c r="B35" s="27" t="s">
        <v>82</v>
      </c>
      <c r="C35" s="27">
        <v>1.95</v>
      </c>
      <c r="D35" s="27">
        <v>1.22</v>
      </c>
      <c r="E35" s="27">
        <v>1.52</v>
      </c>
      <c r="F35" s="29">
        <v>122.54</v>
      </c>
    </row>
    <row r="36">
      <c r="A36" s="27">
        <v>1.0</v>
      </c>
      <c r="B36" s="27" t="s">
        <v>82</v>
      </c>
      <c r="C36" s="27">
        <v>1.95</v>
      </c>
      <c r="D36" s="27">
        <v>1.25</v>
      </c>
      <c r="E36" s="27">
        <v>1.52</v>
      </c>
      <c r="F36" s="30">
        <v>367.63</v>
      </c>
    </row>
    <row r="37">
      <c r="A37" s="27">
        <v>1.0</v>
      </c>
      <c r="B37" s="27" t="s">
        <v>82</v>
      </c>
      <c r="C37" s="27">
        <v>1.96</v>
      </c>
      <c r="D37" s="27">
        <v>1.3</v>
      </c>
      <c r="E37" s="27">
        <v>1.52</v>
      </c>
      <c r="F37" s="29">
        <v>122.54</v>
      </c>
    </row>
    <row r="38">
      <c r="A38" s="27">
        <v>1.0</v>
      </c>
      <c r="B38" s="27" t="s">
        <v>82</v>
      </c>
      <c r="C38" s="27">
        <v>1.96</v>
      </c>
      <c r="D38" s="27">
        <v>1.33</v>
      </c>
      <c r="E38" s="27">
        <v>1.5</v>
      </c>
      <c r="F38" s="30">
        <v>198.18</v>
      </c>
    </row>
    <row r="39">
      <c r="A39" s="27">
        <v>1.0</v>
      </c>
      <c r="B39" s="27" t="s">
        <v>82</v>
      </c>
      <c r="C39" s="27">
        <v>1.97</v>
      </c>
      <c r="D39" s="27">
        <v>1.39</v>
      </c>
      <c r="E39" s="27">
        <v>1.5</v>
      </c>
      <c r="F39" s="29">
        <v>152.0</v>
      </c>
    </row>
    <row r="40">
      <c r="A40" s="27">
        <v>1.0</v>
      </c>
      <c r="B40" s="27" t="s">
        <v>82</v>
      </c>
      <c r="C40" s="27">
        <v>1.97</v>
      </c>
      <c r="D40" s="27">
        <v>1.43</v>
      </c>
      <c r="E40" s="27">
        <v>1.5</v>
      </c>
      <c r="F40" s="30">
        <v>307.77</v>
      </c>
    </row>
    <row r="41">
      <c r="A41" s="27">
        <v>1.0</v>
      </c>
      <c r="B41" s="27" t="s">
        <v>82</v>
      </c>
      <c r="C41" s="27">
        <v>1.98</v>
      </c>
      <c r="D41" s="27">
        <v>1.46</v>
      </c>
      <c r="E41" s="27">
        <v>1.5</v>
      </c>
      <c r="F41" s="29">
        <v>173.3</v>
      </c>
    </row>
    <row r="42">
      <c r="A42" s="27">
        <v>1.0</v>
      </c>
      <c r="B42" s="27" t="s">
        <v>82</v>
      </c>
      <c r="C42" s="27">
        <v>1.98</v>
      </c>
      <c r="D42" s="27">
        <v>1.5</v>
      </c>
      <c r="E42" s="27">
        <v>1.51</v>
      </c>
      <c r="F42" s="30">
        <v>560.54</v>
      </c>
    </row>
    <row r="43">
      <c r="A43" s="27">
        <v>1.0</v>
      </c>
      <c r="B43" s="27" t="s">
        <v>82</v>
      </c>
      <c r="C43" s="27">
        <v>1.98</v>
      </c>
      <c r="D43" s="27">
        <v>1.53</v>
      </c>
      <c r="E43" s="27">
        <v>1.5</v>
      </c>
      <c r="F43" s="29">
        <v>265.45</v>
      </c>
    </row>
    <row r="44">
      <c r="A44" s="27">
        <v>1.0</v>
      </c>
      <c r="B44" s="27" t="s">
        <v>82</v>
      </c>
      <c r="C44" s="27">
        <v>1.99</v>
      </c>
      <c r="D44" s="27">
        <v>1.58</v>
      </c>
      <c r="E44" s="27">
        <v>1.5</v>
      </c>
      <c r="F44" s="30">
        <v>322.43</v>
      </c>
    </row>
    <row r="45">
      <c r="A45" s="27">
        <v>1.0</v>
      </c>
      <c r="B45" s="27" t="s">
        <v>82</v>
      </c>
      <c r="C45" s="27">
        <v>1.99</v>
      </c>
      <c r="D45" s="27">
        <v>1.62</v>
      </c>
      <c r="E45" s="27">
        <v>1.5</v>
      </c>
      <c r="F45" s="29">
        <v>420.4</v>
      </c>
    </row>
    <row r="46">
      <c r="A46" s="27">
        <v>1.0</v>
      </c>
      <c r="B46" s="27" t="s">
        <v>82</v>
      </c>
      <c r="C46" s="27">
        <v>2.0</v>
      </c>
      <c r="D46" s="27">
        <v>1.65</v>
      </c>
      <c r="E46" s="27">
        <v>1.49</v>
      </c>
      <c r="F46" s="30">
        <v>483.05</v>
      </c>
    </row>
    <row r="47">
      <c r="A47" s="27">
        <v>1.0</v>
      </c>
      <c r="B47" s="27" t="s">
        <v>82</v>
      </c>
      <c r="C47" s="27">
        <v>2.0</v>
      </c>
      <c r="D47" s="27">
        <v>1.69</v>
      </c>
      <c r="E47" s="27">
        <v>1.5</v>
      </c>
      <c r="F47" s="29">
        <v>274.02</v>
      </c>
    </row>
    <row r="48">
      <c r="A48" s="27">
        <v>1.0</v>
      </c>
      <c r="B48" s="27" t="s">
        <v>82</v>
      </c>
      <c r="C48" s="27">
        <v>2.0</v>
      </c>
      <c r="D48" s="27">
        <v>1.74</v>
      </c>
      <c r="E48" s="27">
        <v>1.5</v>
      </c>
      <c r="F48" s="30">
        <v>107.48</v>
      </c>
    </row>
    <row r="49">
      <c r="A49" s="27">
        <v>1.0</v>
      </c>
      <c r="B49" s="27" t="s">
        <v>82</v>
      </c>
      <c r="C49" s="27">
        <v>2.01</v>
      </c>
      <c r="D49" s="27">
        <v>1.79</v>
      </c>
      <c r="E49" s="27">
        <v>1.49</v>
      </c>
      <c r="F49" s="29">
        <v>107.48</v>
      </c>
    </row>
    <row r="50">
      <c r="A50" s="27">
        <v>1.0</v>
      </c>
      <c r="B50" s="27" t="s">
        <v>82</v>
      </c>
      <c r="C50" s="27">
        <v>2.01</v>
      </c>
      <c r="D50" s="27">
        <v>1.82</v>
      </c>
      <c r="E50" s="27">
        <v>1.5</v>
      </c>
      <c r="F50" s="30">
        <v>140.13</v>
      </c>
    </row>
    <row r="51">
      <c r="A51" s="27">
        <v>1.0</v>
      </c>
      <c r="B51" s="27" t="s">
        <v>82</v>
      </c>
      <c r="C51" s="27">
        <v>2.02</v>
      </c>
      <c r="D51" s="27">
        <v>1.85</v>
      </c>
      <c r="E51" s="27">
        <v>1.5</v>
      </c>
      <c r="F51" s="29">
        <v>107.48</v>
      </c>
    </row>
    <row r="52">
      <c r="A52" s="27">
        <v>1.0</v>
      </c>
      <c r="B52" s="27" t="s">
        <v>82</v>
      </c>
      <c r="C52" s="27">
        <v>2.02</v>
      </c>
      <c r="D52" s="27">
        <v>1.91</v>
      </c>
      <c r="E52" s="27">
        <v>1.5</v>
      </c>
      <c r="F52" s="30">
        <v>107.48</v>
      </c>
    </row>
    <row r="53">
      <c r="A53" s="27">
        <v>1.0</v>
      </c>
      <c r="B53" s="27" t="s">
        <v>82</v>
      </c>
      <c r="C53" s="27">
        <v>2.03</v>
      </c>
      <c r="D53" s="27">
        <v>1.94</v>
      </c>
      <c r="E53" s="27">
        <v>1.49</v>
      </c>
      <c r="F53" s="29">
        <v>173.3</v>
      </c>
    </row>
    <row r="54">
      <c r="A54" s="27">
        <v>1.0</v>
      </c>
      <c r="B54" s="27" t="s">
        <v>82</v>
      </c>
      <c r="C54" s="27">
        <v>2.03</v>
      </c>
      <c r="D54" s="27">
        <v>1.97</v>
      </c>
      <c r="E54" s="27">
        <v>1.5</v>
      </c>
      <c r="F54" s="30">
        <v>0.0</v>
      </c>
    </row>
    <row r="55">
      <c r="A55" s="27">
        <v>1.0</v>
      </c>
      <c r="B55" s="27" t="s">
        <v>82</v>
      </c>
      <c r="C55" s="27">
        <v>2.03</v>
      </c>
      <c r="D55" s="27">
        <v>2.0</v>
      </c>
      <c r="E55" s="27">
        <v>1.48</v>
      </c>
      <c r="F55" s="29">
        <v>290.39</v>
      </c>
    </row>
    <row r="56">
      <c r="A56" s="27">
        <v>1.0</v>
      </c>
      <c r="B56" s="27" t="s">
        <v>82</v>
      </c>
      <c r="C56" s="27">
        <v>2.04</v>
      </c>
      <c r="D56" s="27">
        <v>2.04</v>
      </c>
      <c r="E56" s="27">
        <v>1.48</v>
      </c>
      <c r="F56" s="30">
        <v>245.09</v>
      </c>
    </row>
    <row r="57">
      <c r="A57" s="27">
        <v>1.0</v>
      </c>
      <c r="B57" s="27" t="s">
        <v>82</v>
      </c>
      <c r="C57" s="27">
        <v>2.04</v>
      </c>
      <c r="D57" s="27">
        <v>2.08</v>
      </c>
      <c r="E57" s="27">
        <v>1.48</v>
      </c>
      <c r="F57" s="29">
        <v>140.13</v>
      </c>
    </row>
    <row r="58">
      <c r="A58" s="27">
        <v>1.0</v>
      </c>
      <c r="B58" s="27" t="s">
        <v>82</v>
      </c>
      <c r="C58" s="27">
        <v>2.05</v>
      </c>
      <c r="D58" s="27">
        <v>2.12</v>
      </c>
      <c r="E58" s="27">
        <v>1.48</v>
      </c>
      <c r="F58" s="30">
        <v>169.94</v>
      </c>
    </row>
    <row r="59">
      <c r="A59" s="27">
        <v>1.0</v>
      </c>
      <c r="B59" s="27" t="s">
        <v>82</v>
      </c>
      <c r="C59" s="27">
        <v>2.05</v>
      </c>
      <c r="D59" s="27">
        <v>2.17</v>
      </c>
      <c r="E59" s="27">
        <v>1.48</v>
      </c>
      <c r="F59" s="29">
        <v>290.39</v>
      </c>
    </row>
    <row r="60">
      <c r="A60" s="27">
        <v>1.0</v>
      </c>
      <c r="B60" s="27" t="s">
        <v>82</v>
      </c>
      <c r="C60" s="27">
        <v>2.05</v>
      </c>
      <c r="D60" s="27">
        <v>2.21</v>
      </c>
      <c r="E60" s="27">
        <v>1.48</v>
      </c>
      <c r="F60" s="30">
        <v>152.0</v>
      </c>
    </row>
    <row r="61">
      <c r="A61" s="27">
        <v>1.0</v>
      </c>
      <c r="B61" s="27" t="s">
        <v>82</v>
      </c>
      <c r="C61" s="27">
        <v>2.06</v>
      </c>
      <c r="D61" s="27">
        <v>2.23</v>
      </c>
      <c r="E61" s="27">
        <v>1.48</v>
      </c>
      <c r="F61" s="29">
        <v>367.63</v>
      </c>
    </row>
    <row r="62">
      <c r="A62" s="27">
        <v>1.0</v>
      </c>
      <c r="B62" s="27" t="s">
        <v>82</v>
      </c>
      <c r="C62" s="27">
        <v>2.06</v>
      </c>
      <c r="D62" s="27">
        <v>2.28</v>
      </c>
      <c r="E62" s="27">
        <v>1.49</v>
      </c>
      <c r="F62" s="30">
        <v>101.96</v>
      </c>
    </row>
    <row r="63">
      <c r="A63" s="27">
        <v>1.0</v>
      </c>
      <c r="B63" s="27" t="s">
        <v>82</v>
      </c>
      <c r="C63" s="27">
        <v>2.07</v>
      </c>
      <c r="D63" s="27">
        <v>2.32</v>
      </c>
      <c r="E63" s="27">
        <v>1.47</v>
      </c>
      <c r="F63" s="29">
        <v>420.4</v>
      </c>
    </row>
    <row r="64">
      <c r="A64" s="27">
        <v>1.0</v>
      </c>
      <c r="B64" s="27" t="s">
        <v>82</v>
      </c>
      <c r="C64" s="27">
        <v>2.07</v>
      </c>
      <c r="D64" s="27">
        <v>2.37</v>
      </c>
      <c r="E64" s="27">
        <v>1.48</v>
      </c>
      <c r="F64" s="30">
        <v>107.48</v>
      </c>
    </row>
    <row r="65">
      <c r="A65" s="27">
        <v>1.0</v>
      </c>
      <c r="B65" s="27" t="s">
        <v>82</v>
      </c>
      <c r="C65" s="27">
        <v>2.08</v>
      </c>
      <c r="D65" s="27">
        <v>2.4</v>
      </c>
      <c r="E65" s="27">
        <v>1.47</v>
      </c>
      <c r="F65" s="29">
        <v>214.96</v>
      </c>
    </row>
    <row r="66">
      <c r="A66" s="27">
        <v>1.0</v>
      </c>
      <c r="B66" s="27" t="s">
        <v>82</v>
      </c>
      <c r="C66" s="27">
        <v>2.08</v>
      </c>
      <c r="D66" s="27">
        <v>2.45</v>
      </c>
      <c r="E66" s="27">
        <v>1.48</v>
      </c>
      <c r="F66" s="30">
        <v>192.26</v>
      </c>
    </row>
    <row r="67">
      <c r="A67" s="27">
        <v>1.0</v>
      </c>
      <c r="B67" s="27" t="s">
        <v>82</v>
      </c>
      <c r="C67" s="27">
        <v>2.08</v>
      </c>
      <c r="D67" s="27">
        <v>2.49</v>
      </c>
      <c r="E67" s="27">
        <v>1.48</v>
      </c>
      <c r="F67" s="29">
        <v>379.99</v>
      </c>
    </row>
    <row r="68">
      <c r="A68" s="27">
        <v>1.0</v>
      </c>
      <c r="B68" s="27" t="s">
        <v>82</v>
      </c>
      <c r="C68" s="27">
        <v>2.09</v>
      </c>
      <c r="D68" s="27">
        <v>2.54</v>
      </c>
      <c r="E68" s="27">
        <v>1.48</v>
      </c>
      <c r="F68" s="30">
        <v>387.52</v>
      </c>
    </row>
    <row r="69">
      <c r="A69" s="27">
        <v>1.0</v>
      </c>
      <c r="B69" s="27" t="s">
        <v>82</v>
      </c>
      <c r="C69" s="27">
        <v>2.09</v>
      </c>
      <c r="D69" s="27">
        <v>2.57</v>
      </c>
      <c r="E69" s="27">
        <v>1.46</v>
      </c>
      <c r="F69" s="29">
        <v>240.33</v>
      </c>
    </row>
    <row r="70">
      <c r="A70" s="27">
        <v>1.0</v>
      </c>
      <c r="B70" s="27" t="s">
        <v>82</v>
      </c>
      <c r="C70" s="27">
        <v>2.1</v>
      </c>
      <c r="D70" s="27">
        <v>2.6</v>
      </c>
      <c r="E70" s="27">
        <v>1.46</v>
      </c>
      <c r="F70" s="30">
        <v>462.28</v>
      </c>
    </row>
    <row r="71">
      <c r="A71" s="27">
        <v>1.0</v>
      </c>
      <c r="B71" s="27" t="s">
        <v>82</v>
      </c>
      <c r="C71" s="27">
        <v>2.1</v>
      </c>
      <c r="D71" s="27">
        <v>2.64</v>
      </c>
      <c r="E71" s="27">
        <v>1.47</v>
      </c>
      <c r="F71" s="29">
        <v>274.02</v>
      </c>
    </row>
    <row r="72">
      <c r="A72" s="27">
        <v>1.0</v>
      </c>
      <c r="B72" s="27" t="s">
        <v>82</v>
      </c>
      <c r="C72" s="27">
        <v>2.1</v>
      </c>
      <c r="D72" s="27">
        <v>2.69</v>
      </c>
      <c r="E72" s="27">
        <v>1.47</v>
      </c>
      <c r="F72" s="30">
        <v>366.06</v>
      </c>
    </row>
    <row r="73">
      <c r="A73" s="27">
        <v>1.0</v>
      </c>
      <c r="B73" s="27" t="s">
        <v>82</v>
      </c>
      <c r="C73" s="27">
        <v>2.11</v>
      </c>
      <c r="D73" s="27">
        <v>2.73</v>
      </c>
      <c r="E73" s="27">
        <v>1.47</v>
      </c>
      <c r="F73" s="29">
        <v>490.18</v>
      </c>
    </row>
    <row r="74">
      <c r="A74" s="27">
        <v>1.0</v>
      </c>
      <c r="B74" s="27" t="s">
        <v>82</v>
      </c>
      <c r="C74" s="27">
        <v>2.11</v>
      </c>
      <c r="D74" s="27">
        <v>2.77</v>
      </c>
      <c r="E74" s="27">
        <v>1.47</v>
      </c>
      <c r="F74" s="30">
        <v>656.41</v>
      </c>
    </row>
    <row r="75">
      <c r="A75" s="27">
        <v>1.0</v>
      </c>
      <c r="B75" s="27" t="s">
        <v>82</v>
      </c>
      <c r="C75" s="27">
        <v>2.12</v>
      </c>
      <c r="D75" s="27">
        <v>2.82</v>
      </c>
      <c r="E75" s="27">
        <v>1.47</v>
      </c>
      <c r="F75" s="29">
        <v>455.99</v>
      </c>
    </row>
    <row r="76">
      <c r="A76" s="27">
        <v>1.0</v>
      </c>
      <c r="B76" s="27" t="s">
        <v>82</v>
      </c>
      <c r="C76" s="27">
        <v>2.12</v>
      </c>
      <c r="D76" s="27">
        <v>2.87</v>
      </c>
      <c r="E76" s="27">
        <v>1.48</v>
      </c>
      <c r="F76" s="30">
        <v>307.77</v>
      </c>
    </row>
    <row r="77">
      <c r="A77" s="27">
        <v>1.0</v>
      </c>
      <c r="B77" s="27" t="s">
        <v>82</v>
      </c>
      <c r="C77" s="27">
        <v>2.13</v>
      </c>
      <c r="D77" s="27">
        <v>2.91</v>
      </c>
      <c r="E77" s="27">
        <v>1.47</v>
      </c>
      <c r="F77" s="29">
        <v>303.99</v>
      </c>
    </row>
    <row r="78">
      <c r="A78" s="27">
        <v>1.0</v>
      </c>
      <c r="B78" s="27" t="s">
        <v>82</v>
      </c>
      <c r="C78" s="27">
        <v>2.13</v>
      </c>
      <c r="D78" s="27">
        <v>2.95</v>
      </c>
      <c r="E78" s="27">
        <v>1.48</v>
      </c>
      <c r="F78" s="30">
        <v>290.39</v>
      </c>
    </row>
    <row r="79">
      <c r="A79" s="27">
        <v>1.0</v>
      </c>
      <c r="B79" s="27" t="s">
        <v>82</v>
      </c>
      <c r="C79" s="27">
        <v>2.13</v>
      </c>
      <c r="D79" s="27">
        <v>3.0</v>
      </c>
      <c r="E79" s="27">
        <v>1.47</v>
      </c>
      <c r="F79" s="29">
        <v>313.35</v>
      </c>
    </row>
    <row r="80">
      <c r="A80" s="27">
        <v>1.0</v>
      </c>
      <c r="B80" s="27" t="s">
        <v>82</v>
      </c>
      <c r="C80" s="27">
        <v>2.14</v>
      </c>
      <c r="D80" s="27">
        <v>3.03</v>
      </c>
      <c r="E80" s="27">
        <v>1.46</v>
      </c>
      <c r="F80" s="30">
        <v>192.26</v>
      </c>
    </row>
    <row r="81">
      <c r="A81" s="27">
        <v>1.0</v>
      </c>
      <c r="B81" s="27" t="s">
        <v>82</v>
      </c>
      <c r="C81" s="27">
        <v>2.14</v>
      </c>
      <c r="D81" s="27">
        <v>3.07</v>
      </c>
      <c r="E81" s="27">
        <v>1.46</v>
      </c>
      <c r="F81" s="29">
        <v>152.0</v>
      </c>
    </row>
    <row r="82">
      <c r="A82" s="27">
        <v>1.0</v>
      </c>
      <c r="B82" s="27" t="s">
        <v>82</v>
      </c>
      <c r="C82" s="27">
        <v>2.15</v>
      </c>
      <c r="D82" s="27">
        <v>3.11</v>
      </c>
      <c r="E82" s="27">
        <v>1.46</v>
      </c>
      <c r="F82" s="30">
        <v>247.43</v>
      </c>
    </row>
    <row r="83">
      <c r="A83" s="27">
        <v>1.0</v>
      </c>
      <c r="B83" s="27" t="s">
        <v>82</v>
      </c>
      <c r="C83" s="27">
        <v>2.15</v>
      </c>
      <c r="D83" s="27">
        <v>3.14</v>
      </c>
      <c r="E83" s="27">
        <v>1.46</v>
      </c>
      <c r="F83" s="29">
        <v>341.57</v>
      </c>
    </row>
    <row r="84">
      <c r="A84" s="27">
        <v>1.0</v>
      </c>
      <c r="B84" s="27" t="s">
        <v>82</v>
      </c>
      <c r="C84" s="27">
        <v>2.15</v>
      </c>
      <c r="D84" s="27">
        <v>3.18</v>
      </c>
      <c r="E84" s="27">
        <v>1.45</v>
      </c>
      <c r="F84" s="30">
        <v>33.99</v>
      </c>
    </row>
    <row r="85">
      <c r="A85" s="27">
        <v>1.0</v>
      </c>
      <c r="B85" s="27" t="s">
        <v>82</v>
      </c>
      <c r="C85" s="27">
        <v>2.16</v>
      </c>
      <c r="D85" s="27">
        <v>3.24</v>
      </c>
      <c r="E85" s="27">
        <v>1.45</v>
      </c>
      <c r="F85" s="29">
        <v>48.07</v>
      </c>
    </row>
    <row r="86">
      <c r="A86" s="27">
        <v>1.0</v>
      </c>
      <c r="B86" s="27" t="s">
        <v>82</v>
      </c>
      <c r="C86" s="27">
        <v>2.16</v>
      </c>
      <c r="D86" s="27">
        <v>3.27</v>
      </c>
      <c r="E86" s="27">
        <v>1.45</v>
      </c>
      <c r="F86" s="30">
        <v>290.39</v>
      </c>
    </row>
    <row r="87">
      <c r="A87" s="27">
        <v>1.0</v>
      </c>
      <c r="B87" s="27" t="s">
        <v>82</v>
      </c>
      <c r="C87" s="27">
        <v>2.17</v>
      </c>
      <c r="D87" s="27">
        <v>3.33</v>
      </c>
      <c r="E87" s="27">
        <v>1.46</v>
      </c>
      <c r="F87" s="29">
        <v>198.18</v>
      </c>
    </row>
    <row r="88">
      <c r="A88" s="27">
        <v>1.0</v>
      </c>
      <c r="B88" s="27" t="s">
        <v>82</v>
      </c>
      <c r="C88" s="27">
        <v>2.17</v>
      </c>
      <c r="D88" s="27">
        <v>3.37</v>
      </c>
      <c r="E88" s="27">
        <v>1.48</v>
      </c>
      <c r="F88" s="30">
        <v>307.77</v>
      </c>
    </row>
    <row r="89">
      <c r="A89" s="27">
        <v>1.0</v>
      </c>
      <c r="B89" s="27" t="s">
        <v>82</v>
      </c>
      <c r="C89" s="27">
        <v>2.18</v>
      </c>
      <c r="D89" s="27">
        <v>3.43</v>
      </c>
      <c r="E89" s="27">
        <v>1.46</v>
      </c>
      <c r="F89" s="29">
        <v>140.13</v>
      </c>
    </row>
    <row r="90">
      <c r="A90" s="27">
        <v>1.0</v>
      </c>
      <c r="B90" s="27" t="s">
        <v>82</v>
      </c>
      <c r="C90" s="27">
        <v>2.18</v>
      </c>
      <c r="D90" s="27">
        <v>3.48</v>
      </c>
      <c r="E90" s="27">
        <v>1.44</v>
      </c>
      <c r="F90" s="30">
        <v>144.2</v>
      </c>
    </row>
    <row r="91">
      <c r="A91" s="27">
        <v>1.0</v>
      </c>
      <c r="B91" s="27" t="s">
        <v>82</v>
      </c>
      <c r="C91" s="27">
        <v>2.18</v>
      </c>
      <c r="D91" s="27">
        <v>3.51</v>
      </c>
      <c r="E91" s="27">
        <v>1.46</v>
      </c>
      <c r="F91" s="29">
        <v>649.33</v>
      </c>
    </row>
    <row r="92">
      <c r="A92" s="27">
        <v>1.0</v>
      </c>
      <c r="B92" s="27" t="s">
        <v>82</v>
      </c>
      <c r="C92" s="27">
        <v>2.19</v>
      </c>
      <c r="D92" s="27">
        <v>3.56</v>
      </c>
      <c r="E92" s="27">
        <v>1.46</v>
      </c>
      <c r="F92" s="30">
        <v>107.48</v>
      </c>
    </row>
    <row r="93">
      <c r="A93" s="27">
        <v>1.0</v>
      </c>
      <c r="B93" s="27" t="s">
        <v>82</v>
      </c>
      <c r="C93" s="27">
        <v>2.19</v>
      </c>
      <c r="D93" s="27">
        <v>3.61</v>
      </c>
      <c r="E93" s="27">
        <v>1.46</v>
      </c>
      <c r="F93" s="29">
        <v>620.22</v>
      </c>
    </row>
    <row r="94">
      <c r="A94" s="27">
        <v>1.0</v>
      </c>
      <c r="B94" s="27" t="s">
        <v>82</v>
      </c>
      <c r="C94" s="27">
        <v>2.2</v>
      </c>
      <c r="D94" s="27">
        <v>3.65</v>
      </c>
      <c r="E94" s="27">
        <v>1.45</v>
      </c>
      <c r="F94" s="30">
        <v>107.48</v>
      </c>
    </row>
    <row r="95">
      <c r="A95" s="27">
        <v>1.0</v>
      </c>
      <c r="B95" s="27" t="s">
        <v>82</v>
      </c>
      <c r="C95" s="27">
        <v>2.2</v>
      </c>
      <c r="D95" s="27">
        <v>3.69</v>
      </c>
      <c r="E95" s="27">
        <v>1.45</v>
      </c>
      <c r="F95" s="29">
        <v>413.48</v>
      </c>
    </row>
    <row r="96">
      <c r="A96" s="27">
        <v>1.0</v>
      </c>
      <c r="B96" s="27" t="s">
        <v>82</v>
      </c>
      <c r="C96" s="27">
        <v>2.2</v>
      </c>
      <c r="D96" s="27">
        <v>3.74</v>
      </c>
      <c r="E96" s="27">
        <v>1.45</v>
      </c>
      <c r="F96" s="30">
        <v>135.95</v>
      </c>
    </row>
    <row r="97">
      <c r="A97" s="27">
        <v>1.0</v>
      </c>
      <c r="B97" s="27" t="s">
        <v>82</v>
      </c>
      <c r="C97" s="27">
        <v>2.21</v>
      </c>
      <c r="D97" s="27">
        <v>3.77</v>
      </c>
      <c r="E97" s="27">
        <v>1.44</v>
      </c>
      <c r="F97" s="29">
        <v>169.94</v>
      </c>
    </row>
    <row r="98">
      <c r="A98" s="27">
        <v>1.0</v>
      </c>
      <c r="B98" s="27" t="s">
        <v>82</v>
      </c>
      <c r="C98" s="27">
        <v>2.21</v>
      </c>
      <c r="D98" s="27">
        <v>3.81</v>
      </c>
      <c r="E98" s="27">
        <v>1.44</v>
      </c>
      <c r="F98" s="30">
        <v>274.02</v>
      </c>
    </row>
    <row r="99">
      <c r="A99" s="27">
        <v>1.0</v>
      </c>
      <c r="B99" s="27" t="s">
        <v>82</v>
      </c>
      <c r="C99" s="27">
        <v>2.22</v>
      </c>
      <c r="D99" s="27">
        <v>3.86</v>
      </c>
      <c r="E99" s="27">
        <v>1.45</v>
      </c>
      <c r="F99" s="29">
        <v>198.18</v>
      </c>
    </row>
    <row r="100">
      <c r="A100" s="27">
        <v>1.0</v>
      </c>
      <c r="B100" s="27" t="s">
        <v>82</v>
      </c>
      <c r="C100" s="27">
        <v>2.22</v>
      </c>
      <c r="D100" s="27">
        <v>3.89</v>
      </c>
      <c r="E100" s="27">
        <v>1.44</v>
      </c>
      <c r="F100" s="30">
        <v>320.64</v>
      </c>
    </row>
    <row r="101">
      <c r="A101" s="27">
        <v>1.0</v>
      </c>
      <c r="B101" s="27" t="s">
        <v>82</v>
      </c>
      <c r="C101" s="27">
        <v>2.23</v>
      </c>
      <c r="D101" s="27">
        <v>3.95</v>
      </c>
      <c r="E101" s="27">
        <v>1.45</v>
      </c>
      <c r="F101" s="29">
        <v>349.92</v>
      </c>
    </row>
    <row r="102">
      <c r="A102" s="27">
        <v>1.0</v>
      </c>
      <c r="B102" s="27" t="s">
        <v>82</v>
      </c>
      <c r="C102" s="27">
        <v>2.23</v>
      </c>
      <c r="D102" s="27">
        <v>3.99</v>
      </c>
      <c r="E102" s="27">
        <v>1.45</v>
      </c>
      <c r="F102" s="30">
        <v>48.07</v>
      </c>
    </row>
    <row r="103">
      <c r="A103" s="27">
        <v>1.0</v>
      </c>
      <c r="B103" s="27" t="s">
        <v>82</v>
      </c>
      <c r="C103" s="27">
        <v>2.23</v>
      </c>
      <c r="D103" s="27">
        <v>4.03</v>
      </c>
      <c r="E103" s="27">
        <v>1.43</v>
      </c>
      <c r="F103" s="29">
        <v>313.35</v>
      </c>
    </row>
    <row r="104">
      <c r="A104" s="27">
        <v>1.0</v>
      </c>
      <c r="B104" s="27" t="s">
        <v>82</v>
      </c>
      <c r="C104" s="27">
        <v>2.24</v>
      </c>
      <c r="D104" s="27">
        <v>4.07</v>
      </c>
      <c r="E104" s="27">
        <v>1.45</v>
      </c>
      <c r="F104" s="30">
        <v>577.79</v>
      </c>
    </row>
    <row r="105">
      <c r="A105" s="27">
        <v>1.0</v>
      </c>
      <c r="B105" s="27" t="s">
        <v>82</v>
      </c>
      <c r="C105" s="27">
        <v>2.24</v>
      </c>
      <c r="D105" s="27">
        <v>4.12</v>
      </c>
      <c r="E105" s="27">
        <v>1.43</v>
      </c>
      <c r="F105" s="29">
        <v>152.0</v>
      </c>
    </row>
    <row r="106">
      <c r="A106" s="27">
        <v>1.0</v>
      </c>
      <c r="B106" s="27" t="s">
        <v>82</v>
      </c>
      <c r="C106" s="27">
        <v>2.25</v>
      </c>
      <c r="D106" s="27">
        <v>4.15</v>
      </c>
      <c r="E106" s="27">
        <v>1.42</v>
      </c>
      <c r="F106" s="30">
        <v>548.03</v>
      </c>
    </row>
    <row r="107">
      <c r="A107" s="27">
        <v>1.0</v>
      </c>
      <c r="B107" s="27" t="s">
        <v>82</v>
      </c>
      <c r="C107" s="27">
        <v>2.25</v>
      </c>
      <c r="D107" s="27">
        <v>4.19</v>
      </c>
      <c r="E107" s="27">
        <v>1.43</v>
      </c>
      <c r="F107" s="29">
        <v>274.02</v>
      </c>
    </row>
    <row r="108">
      <c r="A108" s="27">
        <v>1.0</v>
      </c>
      <c r="B108" s="27" t="s">
        <v>82</v>
      </c>
      <c r="C108" s="27">
        <v>2.25</v>
      </c>
      <c r="D108" s="27">
        <v>4.24</v>
      </c>
      <c r="E108" s="27">
        <v>1.45</v>
      </c>
      <c r="F108" s="30">
        <v>303.99</v>
      </c>
    </row>
    <row r="109">
      <c r="A109" s="27">
        <v>1.0</v>
      </c>
      <c r="B109" s="27" t="s">
        <v>82</v>
      </c>
      <c r="C109" s="27">
        <v>2.26</v>
      </c>
      <c r="D109" s="27">
        <v>4.28</v>
      </c>
      <c r="E109" s="27">
        <v>1.45</v>
      </c>
      <c r="F109" s="29">
        <v>384.53</v>
      </c>
    </row>
    <row r="110">
      <c r="A110" s="27">
        <v>1.0</v>
      </c>
      <c r="B110" s="27" t="s">
        <v>82</v>
      </c>
      <c r="C110" s="27">
        <v>2.26</v>
      </c>
      <c r="D110" s="27">
        <v>4.32</v>
      </c>
      <c r="E110" s="27">
        <v>1.42</v>
      </c>
      <c r="F110" s="30">
        <v>152.0</v>
      </c>
    </row>
    <row r="111">
      <c r="A111" s="27">
        <v>1.0</v>
      </c>
      <c r="B111" s="27" t="s">
        <v>82</v>
      </c>
      <c r="C111" s="27">
        <v>2.27</v>
      </c>
      <c r="D111" s="27">
        <v>4.35</v>
      </c>
      <c r="E111" s="27">
        <v>1.44</v>
      </c>
      <c r="F111" s="29">
        <v>192.26</v>
      </c>
    </row>
    <row r="112">
      <c r="A112" s="27">
        <v>1.0</v>
      </c>
      <c r="B112" s="27" t="s">
        <v>82</v>
      </c>
      <c r="C112" s="27">
        <v>2.27</v>
      </c>
      <c r="D112" s="27">
        <v>4.4</v>
      </c>
      <c r="E112" s="27">
        <v>1.43</v>
      </c>
      <c r="F112" s="30">
        <v>886.29</v>
      </c>
    </row>
    <row r="113">
      <c r="A113" s="27">
        <v>1.0</v>
      </c>
      <c r="B113" s="27" t="s">
        <v>82</v>
      </c>
      <c r="C113" s="27">
        <v>2.28</v>
      </c>
      <c r="D113" s="27">
        <v>4.44</v>
      </c>
      <c r="E113" s="27">
        <v>1.43</v>
      </c>
      <c r="F113" s="29">
        <v>274.02</v>
      </c>
    </row>
    <row r="114">
      <c r="A114" s="27">
        <v>1.0</v>
      </c>
      <c r="B114" s="27" t="s">
        <v>82</v>
      </c>
      <c r="C114" s="27">
        <v>2.28</v>
      </c>
      <c r="D114" s="27">
        <v>4.49</v>
      </c>
      <c r="E114" s="27">
        <v>1.43</v>
      </c>
      <c r="F114" s="30">
        <v>580.78</v>
      </c>
    </row>
    <row r="115">
      <c r="A115" s="27">
        <v>1.0</v>
      </c>
      <c r="B115" s="27" t="s">
        <v>82</v>
      </c>
      <c r="C115" s="27">
        <v>2.28</v>
      </c>
      <c r="D115" s="27">
        <v>4.53</v>
      </c>
      <c r="E115" s="27">
        <v>1.42</v>
      </c>
      <c r="F115" s="29">
        <v>447.04</v>
      </c>
    </row>
    <row r="116">
      <c r="A116" s="27">
        <v>1.0</v>
      </c>
      <c r="B116" s="27" t="s">
        <v>82</v>
      </c>
      <c r="C116" s="27">
        <v>2.29</v>
      </c>
      <c r="D116" s="27">
        <v>4.58</v>
      </c>
      <c r="E116" s="27">
        <v>1.42</v>
      </c>
      <c r="F116" s="30">
        <v>396.36</v>
      </c>
    </row>
    <row r="117">
      <c r="A117" s="27">
        <v>1.0</v>
      </c>
      <c r="B117" s="27" t="s">
        <v>82</v>
      </c>
      <c r="C117" s="27">
        <v>2.29</v>
      </c>
      <c r="D117" s="27">
        <v>4.62</v>
      </c>
      <c r="E117" s="27">
        <v>1.42</v>
      </c>
      <c r="F117" s="29">
        <v>339.88</v>
      </c>
    </row>
    <row r="118">
      <c r="A118" s="27">
        <v>1.0</v>
      </c>
      <c r="B118" s="27" t="s">
        <v>82</v>
      </c>
      <c r="C118" s="27">
        <v>2.3</v>
      </c>
      <c r="D118" s="27">
        <v>4.66</v>
      </c>
      <c r="E118" s="27">
        <v>1.41</v>
      </c>
      <c r="F118" s="30">
        <v>214.96</v>
      </c>
    </row>
    <row r="119">
      <c r="A119" s="27">
        <v>1.0</v>
      </c>
      <c r="B119" s="27" t="s">
        <v>82</v>
      </c>
      <c r="C119" s="27">
        <v>2.3</v>
      </c>
      <c r="D119" s="27">
        <v>4.7</v>
      </c>
      <c r="E119" s="27">
        <v>1.4</v>
      </c>
      <c r="F119" s="29">
        <v>384.53</v>
      </c>
    </row>
    <row r="120">
      <c r="A120" s="27">
        <v>1.0</v>
      </c>
      <c r="B120" s="27" t="s">
        <v>82</v>
      </c>
      <c r="C120" s="27">
        <v>2.3</v>
      </c>
      <c r="D120" s="27">
        <v>4.73</v>
      </c>
      <c r="E120" s="27">
        <v>1.42</v>
      </c>
      <c r="F120" s="30">
        <v>107.48</v>
      </c>
    </row>
    <row r="121">
      <c r="A121" s="27">
        <v>1.0</v>
      </c>
      <c r="B121" s="27" t="s">
        <v>82</v>
      </c>
      <c r="C121" s="27">
        <v>2.31</v>
      </c>
      <c r="D121" s="27">
        <v>4.78</v>
      </c>
      <c r="E121" s="27">
        <v>1.42</v>
      </c>
      <c r="F121" s="29">
        <v>387.52</v>
      </c>
    </row>
    <row r="122">
      <c r="A122" s="27">
        <v>1.0</v>
      </c>
      <c r="B122" s="27" t="s">
        <v>82</v>
      </c>
      <c r="C122" s="27">
        <v>2.31</v>
      </c>
      <c r="D122" s="27">
        <v>4.82</v>
      </c>
      <c r="E122" s="27">
        <v>1.42</v>
      </c>
      <c r="F122" s="30">
        <v>490.18</v>
      </c>
    </row>
    <row r="123">
      <c r="A123" s="27">
        <v>1.0</v>
      </c>
      <c r="B123" s="27" t="s">
        <v>82</v>
      </c>
      <c r="C123" s="27">
        <v>2.32</v>
      </c>
      <c r="D123" s="27">
        <v>4.87</v>
      </c>
      <c r="E123" s="27">
        <v>1.42</v>
      </c>
      <c r="F123" s="29">
        <v>288.39</v>
      </c>
    </row>
    <row r="124">
      <c r="A124" s="27">
        <v>1.0</v>
      </c>
      <c r="B124" s="27" t="s">
        <v>82</v>
      </c>
      <c r="C124" s="27">
        <v>2.32</v>
      </c>
      <c r="D124" s="27">
        <v>4.91</v>
      </c>
      <c r="E124" s="27">
        <v>1.43</v>
      </c>
      <c r="F124" s="30">
        <v>240.33</v>
      </c>
    </row>
    <row r="125">
      <c r="A125" s="27">
        <v>1.0</v>
      </c>
      <c r="B125" s="27" t="s">
        <v>82</v>
      </c>
      <c r="C125" s="27">
        <v>2.33</v>
      </c>
      <c r="D125" s="27">
        <v>4.97</v>
      </c>
      <c r="E125" s="27">
        <v>1.44</v>
      </c>
      <c r="F125" s="29">
        <v>577.79</v>
      </c>
    </row>
    <row r="126">
      <c r="A126" s="27">
        <v>1.0</v>
      </c>
      <c r="B126" s="27" t="s">
        <v>82</v>
      </c>
      <c r="C126" s="27">
        <v>2.33</v>
      </c>
      <c r="D126" s="27">
        <v>5.02</v>
      </c>
      <c r="E126" s="27">
        <v>1.42</v>
      </c>
      <c r="F126" s="30">
        <v>214.96</v>
      </c>
    </row>
    <row r="127">
      <c r="A127" s="27">
        <v>1.0</v>
      </c>
      <c r="B127" s="27" t="s">
        <v>82</v>
      </c>
      <c r="C127" s="27">
        <v>2.33</v>
      </c>
      <c r="D127" s="27">
        <v>5.05</v>
      </c>
      <c r="E127" s="27">
        <v>1.43</v>
      </c>
      <c r="F127" s="29">
        <v>339.88</v>
      </c>
    </row>
    <row r="128">
      <c r="A128" s="27">
        <v>1.0</v>
      </c>
      <c r="B128" s="27" t="s">
        <v>82</v>
      </c>
      <c r="C128" s="27">
        <v>2.34</v>
      </c>
      <c r="D128" s="27">
        <v>5.09</v>
      </c>
      <c r="E128" s="27">
        <v>1.43</v>
      </c>
      <c r="F128" s="30">
        <v>152.0</v>
      </c>
    </row>
    <row r="129">
      <c r="A129" s="27">
        <v>1.0</v>
      </c>
      <c r="B129" s="27" t="s">
        <v>82</v>
      </c>
      <c r="C129" s="27">
        <v>2.34</v>
      </c>
      <c r="D129" s="27">
        <v>5.13</v>
      </c>
      <c r="E129" s="27">
        <v>1.43</v>
      </c>
      <c r="F129" s="29">
        <v>339.88</v>
      </c>
    </row>
    <row r="130">
      <c r="A130" s="27">
        <v>1.0</v>
      </c>
      <c r="B130" s="27" t="s">
        <v>82</v>
      </c>
      <c r="C130" s="27">
        <v>2.35</v>
      </c>
      <c r="D130" s="27">
        <v>5.17</v>
      </c>
      <c r="E130" s="27">
        <v>1.44</v>
      </c>
      <c r="F130" s="30">
        <v>183.03</v>
      </c>
    </row>
    <row r="131">
      <c r="A131" s="27">
        <v>1.0</v>
      </c>
      <c r="B131" s="27" t="s">
        <v>82</v>
      </c>
      <c r="C131" s="27">
        <v>2.35</v>
      </c>
      <c r="D131" s="27">
        <v>5.22</v>
      </c>
      <c r="E131" s="27">
        <v>1.43</v>
      </c>
      <c r="F131" s="29">
        <v>346.61</v>
      </c>
    </row>
    <row r="132">
      <c r="A132" s="27">
        <v>1.0</v>
      </c>
      <c r="B132" s="27" t="s">
        <v>82</v>
      </c>
      <c r="C132" s="27">
        <v>2.35</v>
      </c>
      <c r="D132" s="27">
        <v>5.28</v>
      </c>
      <c r="E132" s="27">
        <v>1.44</v>
      </c>
      <c r="F132" s="30">
        <v>518.8</v>
      </c>
    </row>
    <row r="133">
      <c r="A133" s="27">
        <v>1.0</v>
      </c>
      <c r="B133" s="27" t="s">
        <v>82</v>
      </c>
      <c r="C133" s="27">
        <v>2.36</v>
      </c>
      <c r="D133" s="27">
        <v>5.34</v>
      </c>
      <c r="E133" s="27">
        <v>1.43</v>
      </c>
      <c r="F133" s="29">
        <v>67.98</v>
      </c>
    </row>
    <row r="134">
      <c r="A134" s="27">
        <v>1.0</v>
      </c>
      <c r="B134" s="27" t="s">
        <v>82</v>
      </c>
      <c r="C134" s="27">
        <v>2.36</v>
      </c>
      <c r="D134" s="27">
        <v>5.38</v>
      </c>
      <c r="E134" s="27">
        <v>1.43</v>
      </c>
      <c r="F134" s="30">
        <v>198.18</v>
      </c>
    </row>
    <row r="135">
      <c r="A135" s="27">
        <v>1.0</v>
      </c>
      <c r="B135" s="27" t="s">
        <v>82</v>
      </c>
      <c r="C135" s="27">
        <v>2.37</v>
      </c>
      <c r="D135" s="27">
        <v>5.42</v>
      </c>
      <c r="E135" s="27">
        <v>1.37</v>
      </c>
      <c r="F135" s="29">
        <v>245.09</v>
      </c>
    </row>
    <row r="136">
      <c r="A136" s="27">
        <v>1.0</v>
      </c>
      <c r="B136" s="27" t="s">
        <v>82</v>
      </c>
      <c r="C136" s="27">
        <v>2.37</v>
      </c>
      <c r="D136" s="27">
        <v>5.45</v>
      </c>
      <c r="E136" s="27">
        <v>1.4</v>
      </c>
      <c r="F136" s="31"/>
    </row>
    <row r="137">
      <c r="A137" s="27">
        <v>1.0</v>
      </c>
      <c r="B137" s="27" t="s">
        <v>82</v>
      </c>
      <c r="C137" s="27">
        <v>2.38</v>
      </c>
      <c r="D137" s="27">
        <v>5.5</v>
      </c>
      <c r="E137" s="27">
        <v>1.4</v>
      </c>
      <c r="F137" s="29">
        <v>294.99</v>
      </c>
    </row>
    <row r="138">
      <c r="A138" s="27">
        <v>1.0</v>
      </c>
      <c r="B138" s="27" t="s">
        <v>82</v>
      </c>
      <c r="C138" s="27">
        <v>2.38</v>
      </c>
      <c r="D138" s="27">
        <v>5.58</v>
      </c>
      <c r="E138" s="27">
        <v>1.4</v>
      </c>
      <c r="F138" s="30">
        <v>208.59</v>
      </c>
    </row>
    <row r="139">
      <c r="A139" s="27">
        <v>1.0</v>
      </c>
      <c r="B139" s="27" t="s">
        <v>82</v>
      </c>
      <c r="C139" s="27">
        <v>2.38</v>
      </c>
      <c r="D139" s="27">
        <v>5.62</v>
      </c>
      <c r="E139" s="27">
        <v>1.4</v>
      </c>
      <c r="F139" s="29">
        <v>243.25</v>
      </c>
    </row>
    <row r="140">
      <c r="A140" s="27">
        <v>1.0</v>
      </c>
      <c r="B140" s="27" t="s">
        <v>82</v>
      </c>
      <c r="C140" s="27">
        <v>2.39</v>
      </c>
      <c r="D140" s="27">
        <v>5.66</v>
      </c>
      <c r="E140" s="27">
        <v>1.39</v>
      </c>
      <c r="F140" s="30">
        <v>296.46</v>
      </c>
    </row>
    <row r="141">
      <c r="A141" s="27">
        <v>1.0</v>
      </c>
      <c r="B141" s="27" t="s">
        <v>82</v>
      </c>
      <c r="C141" s="27">
        <v>2.39</v>
      </c>
      <c r="D141" s="27">
        <v>5.68</v>
      </c>
      <c r="E141" s="27">
        <v>1.39</v>
      </c>
      <c r="F141" s="29">
        <v>166.87</v>
      </c>
    </row>
    <row r="142">
      <c r="A142" s="27">
        <v>1.0</v>
      </c>
      <c r="B142" s="27" t="s">
        <v>82</v>
      </c>
      <c r="C142" s="27">
        <v>2.4</v>
      </c>
      <c r="D142" s="27">
        <v>5.71</v>
      </c>
      <c r="E142" s="27">
        <v>1.38</v>
      </c>
      <c r="F142" s="30">
        <v>252.04</v>
      </c>
    </row>
    <row r="143">
      <c r="A143" s="27">
        <v>1.0</v>
      </c>
      <c r="B143" s="27" t="s">
        <v>82</v>
      </c>
      <c r="C143" s="27">
        <v>2.4</v>
      </c>
      <c r="D143" s="27">
        <v>5.74</v>
      </c>
      <c r="E143" s="27">
        <v>1.39</v>
      </c>
      <c r="F143" s="29">
        <v>106.36</v>
      </c>
    </row>
    <row r="144">
      <c r="A144" s="27">
        <v>1.0</v>
      </c>
      <c r="B144" s="27" t="s">
        <v>82</v>
      </c>
      <c r="C144" s="27">
        <v>2.4</v>
      </c>
      <c r="D144" s="27">
        <v>5.76</v>
      </c>
      <c r="E144" s="27">
        <v>1.42</v>
      </c>
      <c r="F144" s="30">
        <v>300.83</v>
      </c>
    </row>
    <row r="145">
      <c r="A145" s="27">
        <v>1.0</v>
      </c>
      <c r="B145" s="27" t="s">
        <v>82</v>
      </c>
      <c r="C145" s="27">
        <v>2.41</v>
      </c>
      <c r="D145" s="27">
        <v>5.79</v>
      </c>
      <c r="E145" s="27">
        <v>1.38</v>
      </c>
      <c r="F145" s="29">
        <v>121.63</v>
      </c>
    </row>
    <row r="146">
      <c r="A146" s="27">
        <v>2.0</v>
      </c>
      <c r="B146" s="27" t="s">
        <v>82</v>
      </c>
      <c r="C146" s="27">
        <v>0.0</v>
      </c>
      <c r="D146" s="27">
        <v>1.07</v>
      </c>
      <c r="E146" s="27">
        <v>0.03</v>
      </c>
      <c r="F146" s="30">
        <v>121.63</v>
      </c>
    </row>
    <row r="147">
      <c r="A147" s="27">
        <v>2.0</v>
      </c>
      <c r="B147" s="27" t="s">
        <v>82</v>
      </c>
      <c r="C147" s="27">
        <v>0.0</v>
      </c>
      <c r="D147" s="27">
        <v>1.08</v>
      </c>
      <c r="E147" s="27">
        <v>0.04</v>
      </c>
      <c r="F147" s="29">
        <v>307.98</v>
      </c>
    </row>
    <row r="148">
      <c r="A148" s="27">
        <v>2.0</v>
      </c>
      <c r="B148" s="27" t="s">
        <v>82</v>
      </c>
      <c r="C148" s="27">
        <v>0.01</v>
      </c>
      <c r="D148" s="27">
        <v>1.08</v>
      </c>
      <c r="E148" s="27">
        <v>0.08</v>
      </c>
      <c r="F148" s="30">
        <v>214.75</v>
      </c>
    </row>
    <row r="149">
      <c r="A149" s="27">
        <v>2.0</v>
      </c>
      <c r="B149" s="27" t="s">
        <v>82</v>
      </c>
      <c r="C149" s="27">
        <v>0.01</v>
      </c>
      <c r="D149" s="27">
        <v>1.07</v>
      </c>
      <c r="E149" s="27">
        <v>0.09</v>
      </c>
      <c r="F149" s="29">
        <v>267.12</v>
      </c>
    </row>
    <row r="150">
      <c r="A150" s="27">
        <v>2.0</v>
      </c>
      <c r="B150" s="27" t="s">
        <v>82</v>
      </c>
      <c r="C150" s="27">
        <v>0.02</v>
      </c>
      <c r="D150" s="27">
        <v>1.05</v>
      </c>
      <c r="E150" s="27">
        <v>0.13</v>
      </c>
      <c r="F150" s="30">
        <v>387.99</v>
      </c>
    </row>
    <row r="151">
      <c r="A151" s="27">
        <v>2.0</v>
      </c>
      <c r="B151" s="27" t="s">
        <v>82</v>
      </c>
      <c r="C151" s="27">
        <v>0.02</v>
      </c>
      <c r="D151" s="27">
        <v>1.06</v>
      </c>
      <c r="E151" s="27">
        <v>0.17</v>
      </c>
      <c r="F151" s="29">
        <v>158.86</v>
      </c>
    </row>
    <row r="152">
      <c r="A152" s="27">
        <v>2.0</v>
      </c>
      <c r="B152" s="27" t="s">
        <v>82</v>
      </c>
      <c r="C152" s="27">
        <v>0.03</v>
      </c>
      <c r="D152" s="27">
        <v>1.06</v>
      </c>
      <c r="E152" s="27">
        <v>0.19</v>
      </c>
      <c r="F152" s="30">
        <v>622.27</v>
      </c>
    </row>
    <row r="153">
      <c r="A153" s="27">
        <v>2.0</v>
      </c>
      <c r="B153" s="27" t="s">
        <v>82</v>
      </c>
      <c r="C153" s="27">
        <v>0.03</v>
      </c>
      <c r="D153" s="27">
        <v>1.05</v>
      </c>
      <c r="E153" s="27">
        <v>0.22</v>
      </c>
      <c r="F153" s="29">
        <v>294.99</v>
      </c>
    </row>
    <row r="154">
      <c r="A154" s="27">
        <v>2.0</v>
      </c>
      <c r="B154" s="27" t="s">
        <v>82</v>
      </c>
      <c r="C154" s="27">
        <v>0.03</v>
      </c>
      <c r="D154" s="27">
        <v>1.06</v>
      </c>
      <c r="E154" s="27">
        <v>0.25</v>
      </c>
      <c r="F154" s="30">
        <v>179.43</v>
      </c>
    </row>
    <row r="155">
      <c r="A155" s="27">
        <v>2.0</v>
      </c>
      <c r="B155" s="27" t="s">
        <v>82</v>
      </c>
      <c r="C155" s="27">
        <v>0.04</v>
      </c>
      <c r="D155" s="27">
        <v>1.05</v>
      </c>
      <c r="E155" s="27">
        <v>0.27</v>
      </c>
      <c r="F155" s="29">
        <v>460.78</v>
      </c>
    </row>
    <row r="156">
      <c r="A156" s="27">
        <v>2.0</v>
      </c>
      <c r="B156" s="27" t="s">
        <v>82</v>
      </c>
      <c r="C156" s="27">
        <v>0.04</v>
      </c>
      <c r="D156" s="27">
        <v>1.05</v>
      </c>
      <c r="E156" s="27">
        <v>0.35</v>
      </c>
      <c r="F156" s="30">
        <v>188.88</v>
      </c>
    </row>
    <row r="157">
      <c r="A157" s="27">
        <v>2.0</v>
      </c>
      <c r="B157" s="27" t="s">
        <v>82</v>
      </c>
      <c r="C157" s="27">
        <v>0.05</v>
      </c>
      <c r="D157" s="27">
        <v>1.06</v>
      </c>
      <c r="E157" s="27">
        <v>0.38</v>
      </c>
      <c r="F157" s="29">
        <v>271.96</v>
      </c>
    </row>
    <row r="158">
      <c r="A158" s="27">
        <v>2.0</v>
      </c>
      <c r="B158" s="27" t="s">
        <v>82</v>
      </c>
      <c r="C158" s="27">
        <v>0.05</v>
      </c>
      <c r="D158" s="27">
        <v>1.04</v>
      </c>
      <c r="E158" s="27">
        <v>0.42</v>
      </c>
      <c r="F158" s="30">
        <v>243.25</v>
      </c>
    </row>
    <row r="159">
      <c r="A159" s="27">
        <v>2.0</v>
      </c>
      <c r="B159" s="27" t="s">
        <v>82</v>
      </c>
      <c r="C159" s="27">
        <v>0.05</v>
      </c>
      <c r="D159" s="27">
        <v>1.04</v>
      </c>
      <c r="E159" s="27">
        <v>0.45</v>
      </c>
      <c r="F159" s="29">
        <v>355.21</v>
      </c>
    </row>
    <row r="160">
      <c r="A160" s="27">
        <v>2.0</v>
      </c>
      <c r="B160" s="27" t="s">
        <v>82</v>
      </c>
      <c r="C160" s="27">
        <v>0.06</v>
      </c>
      <c r="D160" s="27">
        <v>1.05</v>
      </c>
      <c r="E160" s="27">
        <v>0.45</v>
      </c>
      <c r="F160" s="30">
        <v>296.46</v>
      </c>
    </row>
    <row r="161">
      <c r="A161" s="27">
        <v>2.0</v>
      </c>
      <c r="B161" s="27" t="s">
        <v>82</v>
      </c>
      <c r="C161" s="27">
        <v>0.06</v>
      </c>
      <c r="D161" s="27">
        <v>1.05</v>
      </c>
      <c r="E161" s="27">
        <v>0.47</v>
      </c>
      <c r="F161" s="29">
        <v>253.76</v>
      </c>
    </row>
    <row r="162">
      <c r="A162" s="27">
        <v>2.0</v>
      </c>
      <c r="B162" s="27" t="s">
        <v>82</v>
      </c>
      <c r="C162" s="27">
        <v>0.07</v>
      </c>
      <c r="D162" s="27">
        <v>1.05</v>
      </c>
      <c r="E162" s="27">
        <v>0.49</v>
      </c>
      <c r="F162" s="30">
        <v>237.83</v>
      </c>
    </row>
    <row r="163">
      <c r="A163" s="27">
        <v>2.0</v>
      </c>
      <c r="B163" s="27" t="s">
        <v>82</v>
      </c>
      <c r="C163" s="27">
        <v>0.07</v>
      </c>
      <c r="D163" s="27">
        <v>1.05</v>
      </c>
      <c r="E163" s="27">
        <v>0.51</v>
      </c>
      <c r="F163" s="29">
        <v>329.81</v>
      </c>
    </row>
    <row r="164">
      <c r="A164" s="27">
        <v>2.0</v>
      </c>
      <c r="B164" s="27" t="s">
        <v>82</v>
      </c>
      <c r="C164" s="27">
        <v>0.08</v>
      </c>
      <c r="D164" s="27">
        <v>1.06</v>
      </c>
      <c r="E164" s="27">
        <v>0.56</v>
      </c>
      <c r="F164" s="30">
        <v>93.28</v>
      </c>
    </row>
    <row r="165">
      <c r="A165" s="27">
        <v>2.0</v>
      </c>
      <c r="B165" s="27" t="s">
        <v>82</v>
      </c>
      <c r="C165" s="27">
        <v>0.08</v>
      </c>
      <c r="D165" s="27">
        <v>1.05</v>
      </c>
      <c r="E165" s="27">
        <v>0.57</v>
      </c>
      <c r="F165" s="29">
        <v>401.23</v>
      </c>
    </row>
    <row r="166">
      <c r="A166" s="27">
        <v>2.0</v>
      </c>
      <c r="B166" s="27" t="s">
        <v>82</v>
      </c>
      <c r="C166" s="27">
        <v>0.08</v>
      </c>
      <c r="D166" s="27">
        <v>1.06</v>
      </c>
      <c r="E166" s="27">
        <v>0.64</v>
      </c>
      <c r="F166" s="30">
        <v>267.12</v>
      </c>
    </row>
    <row r="167">
      <c r="A167" s="27">
        <v>2.0</v>
      </c>
      <c r="B167" s="27" t="s">
        <v>82</v>
      </c>
      <c r="C167" s="27">
        <v>0.09</v>
      </c>
      <c r="D167" s="27">
        <v>1.05</v>
      </c>
      <c r="E167" s="27">
        <v>0.65</v>
      </c>
      <c r="F167" s="29">
        <v>253.76</v>
      </c>
    </row>
    <row r="168">
      <c r="A168" s="27">
        <v>2.0</v>
      </c>
      <c r="B168" s="27" t="s">
        <v>82</v>
      </c>
      <c r="C168" s="27">
        <v>0.09</v>
      </c>
      <c r="D168" s="27">
        <v>1.05</v>
      </c>
      <c r="E168" s="27">
        <v>0.68</v>
      </c>
      <c r="F168" s="30">
        <v>471.98</v>
      </c>
    </row>
    <row r="169">
      <c r="A169" s="27">
        <v>2.0</v>
      </c>
      <c r="B169" s="27" t="s">
        <v>82</v>
      </c>
      <c r="C169" s="27">
        <v>0.1</v>
      </c>
      <c r="D169" s="27">
        <v>1.05</v>
      </c>
      <c r="E169" s="27">
        <v>0.72</v>
      </c>
      <c r="F169" s="29">
        <v>147.49</v>
      </c>
    </row>
    <row r="170">
      <c r="A170" s="27">
        <v>2.0</v>
      </c>
      <c r="B170" s="27" t="s">
        <v>82</v>
      </c>
      <c r="C170" s="27">
        <v>0.1</v>
      </c>
      <c r="D170" s="27">
        <v>1.05</v>
      </c>
      <c r="E170" s="27">
        <v>0.74</v>
      </c>
      <c r="F170" s="30">
        <v>412.98</v>
      </c>
    </row>
    <row r="171">
      <c r="A171" s="27">
        <v>2.0</v>
      </c>
      <c r="B171" s="27" t="s">
        <v>82</v>
      </c>
      <c r="C171" s="27">
        <v>0.1</v>
      </c>
      <c r="D171" s="27">
        <v>1.05</v>
      </c>
      <c r="E171" s="27">
        <v>0.78</v>
      </c>
      <c r="F171" s="29">
        <v>93.28</v>
      </c>
    </row>
    <row r="172">
      <c r="A172" s="27">
        <v>2.0</v>
      </c>
      <c r="B172" s="27" t="s">
        <v>82</v>
      </c>
      <c r="C172" s="27">
        <v>0.11</v>
      </c>
      <c r="D172" s="27">
        <v>1.05</v>
      </c>
      <c r="E172" s="27">
        <v>0.79</v>
      </c>
      <c r="F172" s="30">
        <v>417.17</v>
      </c>
    </row>
    <row r="173">
      <c r="A173" s="27">
        <v>2.0</v>
      </c>
      <c r="B173" s="27" t="s">
        <v>82</v>
      </c>
      <c r="C173" s="27">
        <v>0.11</v>
      </c>
      <c r="D173" s="27">
        <v>1.06</v>
      </c>
      <c r="E173" s="27">
        <v>0.83</v>
      </c>
      <c r="F173" s="29">
        <v>208.59</v>
      </c>
    </row>
    <row r="174">
      <c r="A174" s="27">
        <v>2.0</v>
      </c>
      <c r="B174" s="27" t="s">
        <v>82</v>
      </c>
      <c r="C174" s="27">
        <v>0.12</v>
      </c>
      <c r="D174" s="27">
        <v>1.05</v>
      </c>
      <c r="E174" s="27">
        <v>0.88</v>
      </c>
      <c r="F174" s="30">
        <v>83.43</v>
      </c>
    </row>
    <row r="175">
      <c r="A175" s="27">
        <v>2.0</v>
      </c>
      <c r="B175" s="27" t="s">
        <v>82</v>
      </c>
      <c r="C175" s="27">
        <v>0.12</v>
      </c>
      <c r="D175" s="27">
        <v>1.05</v>
      </c>
      <c r="E175" s="27">
        <v>0.91</v>
      </c>
      <c r="F175" s="29">
        <v>0.0</v>
      </c>
    </row>
    <row r="176">
      <c r="A176" s="27">
        <v>2.0</v>
      </c>
      <c r="B176" s="27" t="s">
        <v>82</v>
      </c>
      <c r="C176" s="27">
        <v>0.13</v>
      </c>
      <c r="D176" s="27">
        <v>1.05</v>
      </c>
      <c r="E176" s="27">
        <v>0.95</v>
      </c>
      <c r="F176" s="30">
        <v>147.49</v>
      </c>
    </row>
    <row r="177">
      <c r="A177" s="27">
        <v>2.0</v>
      </c>
      <c r="B177" s="27" t="s">
        <v>82</v>
      </c>
      <c r="C177" s="27">
        <v>0.13</v>
      </c>
      <c r="D177" s="27">
        <v>1.04</v>
      </c>
      <c r="E177" s="27">
        <v>0.97</v>
      </c>
      <c r="F177" s="29">
        <v>59.0</v>
      </c>
    </row>
    <row r="178">
      <c r="A178" s="27">
        <v>2.0</v>
      </c>
      <c r="B178" s="27" t="s">
        <v>82</v>
      </c>
      <c r="C178" s="27">
        <v>0.13</v>
      </c>
      <c r="D178" s="27">
        <v>1.05</v>
      </c>
      <c r="E178" s="27">
        <v>1.0</v>
      </c>
      <c r="F178" s="30">
        <v>172.01</v>
      </c>
    </row>
    <row r="179">
      <c r="A179" s="27">
        <v>2.0</v>
      </c>
      <c r="B179" s="27" t="s">
        <v>82</v>
      </c>
      <c r="C179" s="27">
        <v>0.14</v>
      </c>
      <c r="D179" s="27">
        <v>1.05</v>
      </c>
      <c r="E179" s="27">
        <v>1.03</v>
      </c>
      <c r="F179" s="29">
        <v>252.04</v>
      </c>
    </row>
    <row r="180">
      <c r="A180" s="27">
        <v>2.0</v>
      </c>
      <c r="B180" s="27" t="s">
        <v>82</v>
      </c>
      <c r="C180" s="27">
        <v>0.14</v>
      </c>
      <c r="D180" s="27">
        <v>1.05</v>
      </c>
      <c r="E180" s="27">
        <v>1.07</v>
      </c>
      <c r="F180" s="30">
        <v>324.49</v>
      </c>
    </row>
    <row r="181">
      <c r="A181" s="27">
        <v>2.0</v>
      </c>
      <c r="B181" s="27" t="s">
        <v>82</v>
      </c>
      <c r="C181" s="27">
        <v>0.15</v>
      </c>
      <c r="D181" s="27">
        <v>1.04</v>
      </c>
      <c r="E181" s="27">
        <v>1.1</v>
      </c>
      <c r="F181" s="29">
        <v>345.27</v>
      </c>
    </row>
    <row r="182">
      <c r="A182" s="27">
        <v>2.0</v>
      </c>
      <c r="B182" s="27" t="s">
        <v>82</v>
      </c>
      <c r="C182" s="27">
        <v>0.15</v>
      </c>
      <c r="D182" s="27">
        <v>1.04</v>
      </c>
      <c r="E182" s="27">
        <v>1.13</v>
      </c>
      <c r="F182" s="30">
        <v>412.98</v>
      </c>
    </row>
    <row r="183">
      <c r="A183" s="27">
        <v>2.0</v>
      </c>
      <c r="B183" s="27" t="s">
        <v>82</v>
      </c>
      <c r="C183" s="27">
        <v>0.15</v>
      </c>
      <c r="D183" s="27">
        <v>1.05</v>
      </c>
      <c r="E183" s="27">
        <v>1.18</v>
      </c>
      <c r="F183" s="29">
        <v>88.5</v>
      </c>
    </row>
    <row r="184">
      <c r="A184" s="27">
        <v>2.0</v>
      </c>
      <c r="B184" s="27" t="s">
        <v>82</v>
      </c>
      <c r="C184" s="27">
        <v>0.16</v>
      </c>
      <c r="D184" s="27">
        <v>1.02</v>
      </c>
      <c r="E184" s="27">
        <v>1.2</v>
      </c>
      <c r="F184" s="30">
        <v>429.51</v>
      </c>
    </row>
    <row r="185">
      <c r="A185" s="27">
        <v>2.0</v>
      </c>
      <c r="B185" s="27" t="s">
        <v>82</v>
      </c>
      <c r="C185" s="27">
        <v>0.16</v>
      </c>
      <c r="D185" s="27">
        <v>1.02</v>
      </c>
      <c r="E185" s="27">
        <v>1.23</v>
      </c>
      <c r="F185" s="29">
        <v>563.57</v>
      </c>
    </row>
    <row r="186">
      <c r="A186" s="27">
        <v>2.0</v>
      </c>
      <c r="B186" s="27" t="s">
        <v>82</v>
      </c>
      <c r="C186" s="27">
        <v>0.17</v>
      </c>
      <c r="D186" s="27">
        <v>1.03</v>
      </c>
      <c r="E186" s="27">
        <v>1.26</v>
      </c>
      <c r="F186" s="30">
        <v>147.49</v>
      </c>
    </row>
    <row r="187">
      <c r="A187" s="27">
        <v>2.0</v>
      </c>
      <c r="B187" s="27" t="s">
        <v>82</v>
      </c>
      <c r="C187" s="27">
        <v>0.17</v>
      </c>
      <c r="D187" s="27">
        <v>1.03</v>
      </c>
      <c r="E187" s="27">
        <v>1.3</v>
      </c>
      <c r="F187" s="29">
        <v>563.57</v>
      </c>
    </row>
    <row r="188">
      <c r="A188" s="27">
        <v>2.0</v>
      </c>
      <c r="B188" s="27" t="s">
        <v>82</v>
      </c>
      <c r="C188" s="27">
        <v>0.18</v>
      </c>
      <c r="D188" s="27">
        <v>1.03</v>
      </c>
      <c r="E188" s="27">
        <v>1.32</v>
      </c>
      <c r="F188" s="30">
        <v>429.51</v>
      </c>
    </row>
    <row r="189">
      <c r="A189" s="27">
        <v>2.0</v>
      </c>
      <c r="B189" s="27" t="s">
        <v>82</v>
      </c>
      <c r="C189" s="27">
        <v>0.18</v>
      </c>
      <c r="D189" s="27">
        <v>1.03</v>
      </c>
      <c r="E189" s="27">
        <v>1.35</v>
      </c>
      <c r="F189" s="29">
        <v>324.49</v>
      </c>
    </row>
    <row r="190">
      <c r="A190" s="27">
        <v>2.0</v>
      </c>
      <c r="B190" s="27" t="s">
        <v>82</v>
      </c>
      <c r="C190" s="27">
        <v>0.18</v>
      </c>
      <c r="D190" s="27">
        <v>1.04</v>
      </c>
      <c r="E190" s="27">
        <v>1.39</v>
      </c>
      <c r="F190" s="30">
        <v>158.86</v>
      </c>
    </row>
    <row r="191">
      <c r="A191" s="27">
        <v>2.0</v>
      </c>
      <c r="B191" s="27" t="s">
        <v>82</v>
      </c>
      <c r="C191" s="27">
        <v>0.19</v>
      </c>
      <c r="D191" s="27">
        <v>1.03</v>
      </c>
      <c r="E191" s="27">
        <v>1.42</v>
      </c>
      <c r="F191" s="29">
        <v>29.5</v>
      </c>
    </row>
    <row r="192">
      <c r="A192" s="27">
        <v>2.0</v>
      </c>
      <c r="B192" s="27" t="s">
        <v>82</v>
      </c>
      <c r="C192" s="27">
        <v>0.19</v>
      </c>
      <c r="D192" s="27">
        <v>1.03</v>
      </c>
      <c r="E192" s="27">
        <v>1.46</v>
      </c>
      <c r="F192" s="30">
        <v>106.36</v>
      </c>
    </row>
    <row r="193">
      <c r="A193" s="27">
        <v>2.0</v>
      </c>
      <c r="B193" s="27" t="s">
        <v>82</v>
      </c>
      <c r="C193" s="27">
        <v>0.2</v>
      </c>
      <c r="D193" s="27">
        <v>1.03</v>
      </c>
      <c r="E193" s="27">
        <v>1.5</v>
      </c>
      <c r="F193" s="29">
        <v>172.01</v>
      </c>
    </row>
    <row r="194">
      <c r="A194" s="27">
        <v>2.0</v>
      </c>
      <c r="B194" s="27" t="s">
        <v>82</v>
      </c>
      <c r="C194" s="27">
        <v>0.2</v>
      </c>
      <c r="D194" s="27">
        <v>1.03</v>
      </c>
      <c r="E194" s="27">
        <v>1.54</v>
      </c>
      <c r="F194" s="30">
        <v>41.72</v>
      </c>
    </row>
    <row r="195">
      <c r="A195" s="27">
        <v>2.0</v>
      </c>
      <c r="B195" s="27" t="s">
        <v>82</v>
      </c>
      <c r="C195" s="27">
        <v>0.2</v>
      </c>
      <c r="D195" s="27">
        <v>1.03</v>
      </c>
      <c r="E195" s="27">
        <v>1.56</v>
      </c>
      <c r="F195" s="29">
        <v>214.75</v>
      </c>
    </row>
    <row r="196">
      <c r="A196" s="27">
        <v>2.0</v>
      </c>
      <c r="B196" s="27" t="s">
        <v>82</v>
      </c>
      <c r="C196" s="27">
        <v>0.21</v>
      </c>
      <c r="D196" s="27">
        <v>1.03</v>
      </c>
      <c r="E196" s="27">
        <v>1.6</v>
      </c>
      <c r="F196" s="30">
        <v>176.99</v>
      </c>
    </row>
    <row r="197">
      <c r="A197" s="27">
        <v>2.0</v>
      </c>
      <c r="B197" s="27" t="s">
        <v>82</v>
      </c>
      <c r="C197" s="27">
        <v>0.21</v>
      </c>
      <c r="D197" s="27">
        <v>1.03</v>
      </c>
      <c r="E197" s="27">
        <v>1.63</v>
      </c>
      <c r="F197" s="29">
        <v>106.36</v>
      </c>
    </row>
    <row r="198">
      <c r="A198" s="27">
        <v>2.0</v>
      </c>
      <c r="B198" s="27" t="s">
        <v>82</v>
      </c>
      <c r="C198" s="27">
        <v>0.22</v>
      </c>
      <c r="D198" s="27">
        <v>1.03</v>
      </c>
      <c r="E198" s="27">
        <v>1.67</v>
      </c>
      <c r="F198" s="30">
        <v>208.59</v>
      </c>
    </row>
    <row r="199">
      <c r="A199" s="27">
        <v>2.0</v>
      </c>
      <c r="B199" s="27" t="s">
        <v>82</v>
      </c>
      <c r="C199" s="27">
        <v>0.22</v>
      </c>
      <c r="D199" s="27">
        <v>1.03</v>
      </c>
      <c r="E199" s="27">
        <v>1.7</v>
      </c>
      <c r="F199" s="29">
        <v>443.46</v>
      </c>
    </row>
    <row r="200">
      <c r="A200" s="27">
        <v>2.0</v>
      </c>
      <c r="B200" s="27" t="s">
        <v>82</v>
      </c>
      <c r="C200" s="27">
        <v>0.23</v>
      </c>
      <c r="D200" s="27">
        <v>1.02</v>
      </c>
      <c r="E200" s="27">
        <v>1.75</v>
      </c>
      <c r="F200" s="30">
        <v>131.92</v>
      </c>
    </row>
    <row r="201">
      <c r="A201" s="27">
        <v>2.0</v>
      </c>
      <c r="B201" s="27" t="s">
        <v>82</v>
      </c>
      <c r="C201" s="27">
        <v>0.23</v>
      </c>
      <c r="D201" s="27">
        <v>1.02</v>
      </c>
      <c r="E201" s="27">
        <v>1.77</v>
      </c>
      <c r="F201" s="29">
        <v>121.63</v>
      </c>
    </row>
    <row r="202">
      <c r="A202" s="27">
        <v>2.0</v>
      </c>
      <c r="B202" s="27" t="s">
        <v>82</v>
      </c>
      <c r="C202" s="27">
        <v>0.23</v>
      </c>
      <c r="D202" s="27">
        <v>1.01</v>
      </c>
      <c r="E202" s="27">
        <v>1.81</v>
      </c>
      <c r="F202" s="30">
        <v>147.49</v>
      </c>
    </row>
    <row r="203">
      <c r="A203" s="27">
        <v>2.0</v>
      </c>
      <c r="B203" s="27" t="s">
        <v>82</v>
      </c>
      <c r="C203" s="27">
        <v>0.24</v>
      </c>
      <c r="D203" s="27">
        <v>1.03</v>
      </c>
      <c r="E203" s="27">
        <v>1.84</v>
      </c>
      <c r="F203" s="29">
        <v>29.5</v>
      </c>
    </row>
    <row r="204">
      <c r="A204" s="27">
        <v>2.0</v>
      </c>
      <c r="B204" s="27" t="s">
        <v>82</v>
      </c>
      <c r="C204" s="27">
        <v>0.24</v>
      </c>
      <c r="D204" s="27">
        <v>1.02</v>
      </c>
      <c r="E204" s="27">
        <v>1.88</v>
      </c>
      <c r="F204" s="30">
        <v>208.59</v>
      </c>
    </row>
    <row r="205">
      <c r="A205" s="27">
        <v>2.0</v>
      </c>
      <c r="B205" s="27" t="s">
        <v>82</v>
      </c>
      <c r="C205" s="27">
        <v>0.25</v>
      </c>
      <c r="D205" s="27">
        <v>1.02</v>
      </c>
      <c r="E205" s="27">
        <v>1.92</v>
      </c>
      <c r="F205" s="29">
        <v>265.49</v>
      </c>
    </row>
    <row r="206">
      <c r="A206" s="27">
        <v>2.0</v>
      </c>
      <c r="B206" s="27" t="s">
        <v>82</v>
      </c>
      <c r="C206" s="27">
        <v>0.25</v>
      </c>
      <c r="D206" s="27">
        <v>1.02</v>
      </c>
      <c r="E206" s="27">
        <v>1.94</v>
      </c>
      <c r="F206" s="30">
        <v>41.72</v>
      </c>
    </row>
    <row r="207">
      <c r="A207" s="27">
        <v>2.0</v>
      </c>
      <c r="B207" s="27" t="s">
        <v>82</v>
      </c>
      <c r="C207" s="27">
        <v>0.25</v>
      </c>
      <c r="D207" s="27">
        <v>1.02</v>
      </c>
      <c r="E207" s="27">
        <v>1.96</v>
      </c>
      <c r="F207" s="29">
        <v>237.83</v>
      </c>
    </row>
    <row r="208">
      <c r="A208" s="27">
        <v>2.0</v>
      </c>
      <c r="B208" s="27" t="s">
        <v>82</v>
      </c>
      <c r="C208" s="27">
        <v>0.26</v>
      </c>
      <c r="D208" s="27">
        <v>0.99</v>
      </c>
      <c r="E208" s="27">
        <v>2.02</v>
      </c>
      <c r="F208" s="30">
        <v>475.65</v>
      </c>
    </row>
    <row r="209">
      <c r="A209" s="27">
        <v>2.0</v>
      </c>
      <c r="B209" s="27" t="s">
        <v>82</v>
      </c>
      <c r="C209" s="27">
        <v>0.26</v>
      </c>
      <c r="D209" s="27">
        <v>1.01</v>
      </c>
      <c r="E209" s="27">
        <v>2.07</v>
      </c>
      <c r="F209" s="29">
        <v>353.98</v>
      </c>
    </row>
    <row r="210">
      <c r="A210" s="27">
        <v>2.0</v>
      </c>
      <c r="B210" s="27" t="s">
        <v>82</v>
      </c>
      <c r="C210" s="27">
        <v>0.27</v>
      </c>
      <c r="D210" s="27">
        <v>1.01</v>
      </c>
      <c r="E210" s="27">
        <v>2.1</v>
      </c>
      <c r="F210" s="30">
        <v>353.98</v>
      </c>
    </row>
    <row r="211">
      <c r="A211" s="27">
        <v>2.0</v>
      </c>
      <c r="B211" s="27" t="s">
        <v>82</v>
      </c>
      <c r="C211" s="27">
        <v>0.27</v>
      </c>
      <c r="D211" s="27">
        <v>1.0</v>
      </c>
      <c r="E211" s="27">
        <v>2.13</v>
      </c>
      <c r="F211" s="29">
        <v>243.25</v>
      </c>
    </row>
    <row r="212">
      <c r="A212" s="27">
        <v>2.0</v>
      </c>
      <c r="B212" s="27" t="s">
        <v>82</v>
      </c>
      <c r="C212" s="27">
        <v>0.28</v>
      </c>
      <c r="D212" s="27">
        <v>1.01</v>
      </c>
      <c r="E212" s="27">
        <v>2.16</v>
      </c>
      <c r="F212" s="30">
        <v>451.24</v>
      </c>
    </row>
    <row r="213">
      <c r="A213" s="27">
        <v>2.0</v>
      </c>
      <c r="B213" s="27" t="s">
        <v>82</v>
      </c>
      <c r="C213" s="27">
        <v>0.28</v>
      </c>
      <c r="D213" s="27">
        <v>1.01</v>
      </c>
      <c r="E213" s="27">
        <v>2.2</v>
      </c>
      <c r="F213" s="29">
        <v>106.36</v>
      </c>
    </row>
    <row r="214">
      <c r="A214" s="27">
        <v>2.0</v>
      </c>
      <c r="B214" s="27" t="s">
        <v>82</v>
      </c>
      <c r="C214" s="27">
        <v>0.28</v>
      </c>
      <c r="D214" s="27">
        <v>1.01</v>
      </c>
      <c r="E214" s="27">
        <v>2.23</v>
      </c>
      <c r="F214" s="30">
        <v>176.99</v>
      </c>
    </row>
    <row r="215">
      <c r="A215" s="27">
        <v>2.0</v>
      </c>
      <c r="B215" s="27" t="s">
        <v>82</v>
      </c>
      <c r="C215" s="27">
        <v>0.29</v>
      </c>
      <c r="D215" s="27">
        <v>1.01</v>
      </c>
      <c r="E215" s="27">
        <v>2.28</v>
      </c>
      <c r="F215" s="29">
        <v>412.98</v>
      </c>
    </row>
    <row r="216">
      <c r="A216" s="27">
        <v>2.0</v>
      </c>
      <c r="B216" s="27" t="s">
        <v>82</v>
      </c>
      <c r="C216" s="27">
        <v>0.29</v>
      </c>
      <c r="D216" s="27">
        <v>0.99</v>
      </c>
      <c r="E216" s="27">
        <v>2.32</v>
      </c>
      <c r="F216" s="30">
        <v>534.24</v>
      </c>
    </row>
    <row r="217">
      <c r="A217" s="27">
        <v>2.0</v>
      </c>
      <c r="B217" s="27" t="s">
        <v>82</v>
      </c>
      <c r="C217" s="27">
        <v>0.3</v>
      </c>
      <c r="D217" s="27">
        <v>0.99</v>
      </c>
      <c r="E217" s="27">
        <v>2.35</v>
      </c>
      <c r="F217" s="29">
        <v>214.75</v>
      </c>
    </row>
    <row r="218">
      <c r="A218" s="27">
        <v>2.0</v>
      </c>
      <c r="B218" s="27" t="s">
        <v>82</v>
      </c>
      <c r="C218" s="27">
        <v>0.3</v>
      </c>
      <c r="D218" s="27">
        <v>0.99</v>
      </c>
      <c r="E218" s="27">
        <v>2.39</v>
      </c>
      <c r="F218" s="30">
        <v>300.83</v>
      </c>
    </row>
    <row r="219">
      <c r="A219" s="27">
        <v>2.0</v>
      </c>
      <c r="B219" s="27" t="s">
        <v>82</v>
      </c>
      <c r="C219" s="27">
        <v>0.3</v>
      </c>
      <c r="D219" s="27">
        <v>1.01</v>
      </c>
      <c r="E219" s="27">
        <v>2.43</v>
      </c>
      <c r="F219" s="29">
        <v>383.48</v>
      </c>
    </row>
    <row r="220">
      <c r="A220" s="27">
        <v>2.0</v>
      </c>
      <c r="B220" s="27" t="s">
        <v>82</v>
      </c>
      <c r="C220" s="27">
        <v>0.31</v>
      </c>
      <c r="D220" s="27">
        <v>1.02</v>
      </c>
      <c r="E220" s="27">
        <v>2.45</v>
      </c>
      <c r="F220" s="30">
        <v>243.25</v>
      </c>
    </row>
    <row r="221">
      <c r="A221" s="27">
        <v>2.0</v>
      </c>
      <c r="B221" s="27" t="s">
        <v>82</v>
      </c>
      <c r="C221" s="27">
        <v>0.31</v>
      </c>
      <c r="D221" s="27">
        <v>0.99</v>
      </c>
      <c r="E221" s="27">
        <v>2.5</v>
      </c>
      <c r="F221" s="29">
        <v>206.49</v>
      </c>
    </row>
    <row r="222">
      <c r="A222" s="27">
        <v>2.0</v>
      </c>
      <c r="B222" s="27" t="s">
        <v>82</v>
      </c>
      <c r="C222" s="27">
        <v>0.32</v>
      </c>
      <c r="D222" s="27">
        <v>0.99</v>
      </c>
      <c r="E222" s="27">
        <v>2.52</v>
      </c>
      <c r="F222" s="30">
        <v>263.84</v>
      </c>
    </row>
    <row r="223">
      <c r="A223" s="27">
        <v>2.0</v>
      </c>
      <c r="B223" s="27" t="s">
        <v>82</v>
      </c>
      <c r="C223" s="27">
        <v>0.32</v>
      </c>
      <c r="D223" s="27">
        <v>0.99</v>
      </c>
      <c r="E223" s="27">
        <v>2.55</v>
      </c>
      <c r="F223" s="29">
        <v>179.43</v>
      </c>
    </row>
    <row r="224">
      <c r="A224" s="27">
        <v>2.0</v>
      </c>
      <c r="B224" s="27" t="s">
        <v>82</v>
      </c>
      <c r="C224" s="27">
        <v>0.33</v>
      </c>
      <c r="D224" s="27">
        <v>0.99</v>
      </c>
      <c r="E224" s="27">
        <v>2.58</v>
      </c>
      <c r="F224" s="30">
        <v>214.75</v>
      </c>
    </row>
    <row r="225">
      <c r="A225" s="27">
        <v>2.0</v>
      </c>
      <c r="B225" s="27" t="s">
        <v>82</v>
      </c>
      <c r="C225" s="27">
        <v>0.33</v>
      </c>
      <c r="D225" s="27">
        <v>0.97</v>
      </c>
      <c r="E225" s="27">
        <v>2.6</v>
      </c>
      <c r="F225" s="29">
        <v>325.82</v>
      </c>
    </row>
    <row r="226">
      <c r="A226" s="27">
        <v>2.0</v>
      </c>
      <c r="B226" s="27" t="s">
        <v>82</v>
      </c>
      <c r="C226" s="27">
        <v>0.33</v>
      </c>
      <c r="D226" s="27">
        <v>0.99</v>
      </c>
      <c r="E226" s="27">
        <v>2.64</v>
      </c>
      <c r="F226" s="30">
        <v>243.25</v>
      </c>
    </row>
    <row r="227">
      <c r="A227" s="27">
        <v>2.0</v>
      </c>
      <c r="B227" s="27" t="s">
        <v>82</v>
      </c>
      <c r="C227" s="27">
        <v>0.34</v>
      </c>
      <c r="D227" s="27">
        <v>0.99</v>
      </c>
      <c r="E227" s="27">
        <v>2.67</v>
      </c>
      <c r="F227" s="29">
        <v>65.96</v>
      </c>
    </row>
    <row r="228">
      <c r="A228" s="27">
        <v>2.0</v>
      </c>
      <c r="B228" s="27" t="s">
        <v>82</v>
      </c>
      <c r="C228" s="27">
        <v>0.34</v>
      </c>
      <c r="D228" s="27">
        <v>1.0</v>
      </c>
      <c r="E228" s="27">
        <v>2.71</v>
      </c>
      <c r="F228" s="30">
        <v>294.99</v>
      </c>
    </row>
    <row r="229">
      <c r="A229" s="27">
        <v>2.0</v>
      </c>
      <c r="B229" s="27" t="s">
        <v>82</v>
      </c>
      <c r="C229" s="27">
        <v>0.35</v>
      </c>
      <c r="D229" s="27">
        <v>0.99</v>
      </c>
      <c r="E229" s="27">
        <v>2.73</v>
      </c>
      <c r="F229" s="29">
        <v>373.13</v>
      </c>
    </row>
    <row r="230">
      <c r="A230" s="27">
        <v>2.0</v>
      </c>
      <c r="B230" s="27" t="s">
        <v>82</v>
      </c>
      <c r="C230" s="27">
        <v>0.35</v>
      </c>
      <c r="D230" s="27">
        <v>1.0</v>
      </c>
      <c r="E230" s="27">
        <v>2.78</v>
      </c>
      <c r="F230" s="30">
        <v>179.43</v>
      </c>
    </row>
    <row r="231">
      <c r="A231" s="27">
        <v>2.0</v>
      </c>
      <c r="B231" s="27" t="s">
        <v>82</v>
      </c>
      <c r="C231" s="27">
        <v>0.35</v>
      </c>
      <c r="D231" s="27">
        <v>0.99</v>
      </c>
      <c r="E231" s="27">
        <v>2.81</v>
      </c>
      <c r="F231" s="29">
        <v>383.48</v>
      </c>
    </row>
    <row r="232">
      <c r="A232" s="27">
        <v>2.0</v>
      </c>
      <c r="B232" s="27" t="s">
        <v>82</v>
      </c>
      <c r="C232" s="27">
        <v>0.36</v>
      </c>
      <c r="D232" s="27">
        <v>0.98</v>
      </c>
      <c r="E232" s="27">
        <v>2.86</v>
      </c>
      <c r="F232" s="30">
        <v>147.49</v>
      </c>
    </row>
    <row r="233">
      <c r="A233" s="27">
        <v>2.0</v>
      </c>
      <c r="B233" s="27" t="s">
        <v>82</v>
      </c>
      <c r="C233" s="27">
        <v>0.36</v>
      </c>
      <c r="D233" s="27">
        <v>0.98</v>
      </c>
      <c r="E233" s="27">
        <v>2.88</v>
      </c>
      <c r="F233" s="29">
        <v>179.43</v>
      </c>
    </row>
    <row r="234">
      <c r="A234" s="27">
        <v>2.0</v>
      </c>
      <c r="B234" s="27" t="s">
        <v>82</v>
      </c>
      <c r="C234" s="27">
        <v>0.37</v>
      </c>
      <c r="D234" s="27">
        <v>0.98</v>
      </c>
      <c r="E234" s="27">
        <v>2.91</v>
      </c>
      <c r="F234" s="30">
        <v>150.41</v>
      </c>
    </row>
    <row r="235">
      <c r="A235" s="27">
        <v>2.0</v>
      </c>
      <c r="B235" s="27" t="s">
        <v>82</v>
      </c>
      <c r="C235" s="27">
        <v>0.37</v>
      </c>
      <c r="D235" s="27">
        <v>0.99</v>
      </c>
      <c r="E235" s="27">
        <v>2.95</v>
      </c>
      <c r="F235" s="29">
        <v>179.43</v>
      </c>
    </row>
    <row r="236">
      <c r="A236" s="27">
        <v>2.0</v>
      </c>
      <c r="B236" s="27" t="s">
        <v>82</v>
      </c>
      <c r="C236" s="27">
        <v>0.38</v>
      </c>
      <c r="D236" s="27">
        <v>0.98</v>
      </c>
      <c r="E236" s="27">
        <v>2.99</v>
      </c>
      <c r="F236" s="30">
        <v>147.49</v>
      </c>
    </row>
    <row r="237">
      <c r="A237" s="27">
        <v>2.0</v>
      </c>
      <c r="B237" s="27" t="s">
        <v>82</v>
      </c>
      <c r="C237" s="27">
        <v>0.38</v>
      </c>
      <c r="D237" s="27">
        <v>0.98</v>
      </c>
      <c r="E237" s="27">
        <v>3.05</v>
      </c>
      <c r="F237" s="29">
        <v>344.01</v>
      </c>
    </row>
    <row r="238">
      <c r="A238" s="27">
        <v>2.0</v>
      </c>
      <c r="B238" s="27" t="s">
        <v>82</v>
      </c>
      <c r="C238" s="27">
        <v>0.38</v>
      </c>
      <c r="D238" s="27">
        <v>0.98</v>
      </c>
      <c r="E238" s="27">
        <v>3.07</v>
      </c>
      <c r="F238" s="30">
        <v>172.01</v>
      </c>
    </row>
    <row r="239">
      <c r="A239" s="27">
        <v>2.0</v>
      </c>
      <c r="B239" s="27" t="s">
        <v>82</v>
      </c>
      <c r="C239" s="27">
        <v>0.39</v>
      </c>
      <c r="D239" s="27">
        <v>0.97</v>
      </c>
      <c r="E239" s="27">
        <v>3.1</v>
      </c>
      <c r="F239" s="29">
        <v>208.59</v>
      </c>
    </row>
    <row r="240">
      <c r="A240" s="27">
        <v>2.0</v>
      </c>
      <c r="B240" s="27" t="s">
        <v>82</v>
      </c>
      <c r="C240" s="27">
        <v>0.39</v>
      </c>
      <c r="D240" s="27">
        <v>0.96</v>
      </c>
      <c r="E240" s="27">
        <v>3.14</v>
      </c>
      <c r="F240" s="30">
        <v>307.98</v>
      </c>
    </row>
    <row r="241">
      <c r="A241" s="27">
        <v>2.0</v>
      </c>
      <c r="B241" s="27" t="s">
        <v>82</v>
      </c>
      <c r="C241" s="27">
        <v>0.4</v>
      </c>
      <c r="D241" s="27">
        <v>0.97</v>
      </c>
      <c r="E241" s="27">
        <v>3.16</v>
      </c>
      <c r="F241" s="29">
        <v>237.83</v>
      </c>
    </row>
    <row r="242">
      <c r="A242" s="27">
        <v>2.0</v>
      </c>
      <c r="B242" s="27" t="s">
        <v>82</v>
      </c>
      <c r="C242" s="27">
        <v>0.4</v>
      </c>
      <c r="D242" s="27">
        <v>0.97</v>
      </c>
      <c r="E242" s="27">
        <v>3.19</v>
      </c>
      <c r="F242" s="30">
        <v>296.46</v>
      </c>
    </row>
    <row r="243">
      <c r="A243" s="27">
        <v>2.0</v>
      </c>
      <c r="B243" s="27" t="s">
        <v>82</v>
      </c>
      <c r="C243" s="27">
        <v>0.4</v>
      </c>
      <c r="D243" s="27">
        <v>0.97</v>
      </c>
      <c r="E243" s="27">
        <v>3.22</v>
      </c>
      <c r="F243" s="29">
        <v>360.08</v>
      </c>
    </row>
    <row r="244">
      <c r="A244" s="27">
        <v>2.0</v>
      </c>
      <c r="B244" s="27" t="s">
        <v>82</v>
      </c>
      <c r="C244" s="27">
        <v>0.41</v>
      </c>
      <c r="D244" s="27">
        <v>0.97</v>
      </c>
      <c r="E244" s="27">
        <v>3.26</v>
      </c>
      <c r="F244" s="30">
        <v>360.08</v>
      </c>
    </row>
    <row r="245">
      <c r="A245" s="27">
        <v>2.0</v>
      </c>
      <c r="B245" s="27" t="s">
        <v>82</v>
      </c>
      <c r="C245" s="27">
        <v>0.41</v>
      </c>
      <c r="D245" s="27">
        <v>0.97</v>
      </c>
      <c r="E245" s="27">
        <v>3.29</v>
      </c>
      <c r="F245" s="29">
        <v>597.3</v>
      </c>
    </row>
    <row r="246">
      <c r="A246" s="27">
        <v>2.0</v>
      </c>
      <c r="B246" s="27" t="s">
        <v>82</v>
      </c>
      <c r="C246" s="27">
        <v>0.42</v>
      </c>
      <c r="D246" s="27">
        <v>0.97</v>
      </c>
      <c r="E246" s="27">
        <v>3.34</v>
      </c>
      <c r="F246" s="30">
        <v>263.84</v>
      </c>
    </row>
    <row r="247">
      <c r="A247" s="27">
        <v>2.0</v>
      </c>
      <c r="B247" s="27" t="s">
        <v>82</v>
      </c>
      <c r="C247" s="27">
        <v>0.42</v>
      </c>
      <c r="D247" s="27">
        <v>0.97</v>
      </c>
      <c r="E247" s="27">
        <v>3.37</v>
      </c>
      <c r="F247" s="29">
        <v>214.75</v>
      </c>
    </row>
    <row r="248">
      <c r="A248" s="27">
        <v>2.0</v>
      </c>
      <c r="B248" s="27" t="s">
        <v>82</v>
      </c>
      <c r="C248" s="27">
        <v>0.43</v>
      </c>
      <c r="D248" s="27">
        <v>0.97</v>
      </c>
      <c r="E248" s="27">
        <v>3.41</v>
      </c>
      <c r="F248" s="30">
        <v>429.51</v>
      </c>
    </row>
    <row r="249">
      <c r="A249" s="27">
        <v>2.0</v>
      </c>
      <c r="B249" s="27" t="s">
        <v>82</v>
      </c>
      <c r="C249" s="27">
        <v>0.43</v>
      </c>
      <c r="D249" s="27">
        <v>0.99</v>
      </c>
      <c r="E249" s="27">
        <v>3.43</v>
      </c>
      <c r="F249" s="29">
        <v>88.5</v>
      </c>
    </row>
    <row r="250">
      <c r="A250" s="27">
        <v>2.0</v>
      </c>
      <c r="B250" s="27" t="s">
        <v>82</v>
      </c>
      <c r="C250" s="27">
        <v>0.43</v>
      </c>
      <c r="D250" s="27">
        <v>0.97</v>
      </c>
      <c r="E250" s="27">
        <v>3.47</v>
      </c>
      <c r="F250" s="30">
        <v>59.0</v>
      </c>
    </row>
    <row r="251">
      <c r="A251" s="27">
        <v>2.0</v>
      </c>
      <c r="B251" s="27" t="s">
        <v>82</v>
      </c>
      <c r="C251" s="27">
        <v>0.44</v>
      </c>
      <c r="D251" s="27">
        <v>0.95</v>
      </c>
      <c r="E251" s="27">
        <v>3.52</v>
      </c>
      <c r="F251" s="29">
        <v>41.72</v>
      </c>
    </row>
    <row r="252">
      <c r="A252" s="27">
        <v>2.0</v>
      </c>
      <c r="B252" s="27" t="s">
        <v>82</v>
      </c>
      <c r="C252" s="27">
        <v>0.44</v>
      </c>
      <c r="D252" s="27">
        <v>0.95</v>
      </c>
      <c r="E252" s="27">
        <v>3.56</v>
      </c>
      <c r="F252" s="30">
        <v>65.96</v>
      </c>
    </row>
    <row r="253">
      <c r="A253" s="27">
        <v>2.0</v>
      </c>
      <c r="B253" s="27" t="s">
        <v>82</v>
      </c>
      <c r="C253" s="27">
        <v>0.45</v>
      </c>
      <c r="D253" s="27">
        <v>0.95</v>
      </c>
      <c r="E253" s="27">
        <v>3.57</v>
      </c>
      <c r="F253" s="29">
        <v>65.96</v>
      </c>
    </row>
    <row r="254">
      <c r="A254" s="27">
        <v>2.0</v>
      </c>
      <c r="B254" s="27" t="s">
        <v>82</v>
      </c>
      <c r="C254" s="27">
        <v>0.45</v>
      </c>
      <c r="D254" s="27">
        <v>0.95</v>
      </c>
      <c r="E254" s="27">
        <v>3.61</v>
      </c>
      <c r="F254" s="30">
        <v>59.0</v>
      </c>
    </row>
    <row r="255">
      <c r="A255" s="27">
        <v>2.0</v>
      </c>
      <c r="B255" s="27" t="s">
        <v>82</v>
      </c>
      <c r="C255" s="27">
        <v>0.45</v>
      </c>
      <c r="D255" s="27">
        <v>0.96</v>
      </c>
      <c r="E255" s="27">
        <v>3.66</v>
      </c>
      <c r="F255" s="29">
        <v>172.01</v>
      </c>
    </row>
    <row r="256">
      <c r="A256" s="27">
        <v>2.0</v>
      </c>
      <c r="B256" s="27" t="s">
        <v>82</v>
      </c>
      <c r="C256" s="27">
        <v>0.46</v>
      </c>
      <c r="D256" s="27">
        <v>0.95</v>
      </c>
      <c r="E256" s="27">
        <v>3.7</v>
      </c>
      <c r="F256" s="30">
        <v>237.83</v>
      </c>
    </row>
    <row r="257">
      <c r="A257" s="27">
        <v>2.0</v>
      </c>
      <c r="B257" s="27" t="s">
        <v>82</v>
      </c>
      <c r="C257" s="27">
        <v>0.46</v>
      </c>
      <c r="D257" s="27">
        <v>0.95</v>
      </c>
      <c r="E257" s="27">
        <v>3.74</v>
      </c>
      <c r="F257" s="29">
        <v>235.99</v>
      </c>
    </row>
    <row r="258">
      <c r="A258" s="27">
        <v>2.0</v>
      </c>
      <c r="B258" s="27" t="s">
        <v>82</v>
      </c>
      <c r="C258" s="27">
        <v>0.47</v>
      </c>
      <c r="D258" s="27">
        <v>0.93</v>
      </c>
      <c r="E258" s="27">
        <v>3.77</v>
      </c>
      <c r="F258" s="30">
        <v>125.15</v>
      </c>
    </row>
    <row r="259">
      <c r="A259" s="27">
        <v>2.0</v>
      </c>
      <c r="B259" s="27" t="s">
        <v>82</v>
      </c>
      <c r="C259" s="27">
        <v>0.47</v>
      </c>
      <c r="D259" s="27">
        <v>0.93</v>
      </c>
      <c r="E259" s="27">
        <v>3.82</v>
      </c>
      <c r="F259" s="29">
        <v>59.0</v>
      </c>
    </row>
    <row r="260">
      <c r="A260" s="27">
        <v>2.0</v>
      </c>
      <c r="B260" s="27" t="s">
        <v>82</v>
      </c>
      <c r="C260" s="27">
        <v>0.48</v>
      </c>
      <c r="D260" s="27">
        <v>0.93</v>
      </c>
      <c r="E260" s="27">
        <v>3.86</v>
      </c>
      <c r="F260" s="30">
        <v>263.84</v>
      </c>
    </row>
    <row r="261">
      <c r="A261" s="27">
        <v>2.0</v>
      </c>
      <c r="B261" s="27" t="s">
        <v>82</v>
      </c>
      <c r="C261" s="27">
        <v>0.48</v>
      </c>
      <c r="D261" s="27">
        <v>0.93</v>
      </c>
      <c r="E261" s="27">
        <v>3.89</v>
      </c>
      <c r="F261" s="29">
        <v>296.46</v>
      </c>
    </row>
    <row r="262">
      <c r="A262" s="27">
        <v>2.0</v>
      </c>
      <c r="B262" s="27" t="s">
        <v>82</v>
      </c>
      <c r="C262" s="27">
        <v>0.48</v>
      </c>
      <c r="D262" s="27">
        <v>0.93</v>
      </c>
      <c r="E262" s="27">
        <v>3.93</v>
      </c>
      <c r="F262" s="30">
        <v>106.36</v>
      </c>
    </row>
    <row r="263">
      <c r="A263" s="27">
        <v>2.0</v>
      </c>
      <c r="B263" s="27" t="s">
        <v>82</v>
      </c>
      <c r="C263" s="27">
        <v>0.49</v>
      </c>
      <c r="D263" s="27">
        <v>0.93</v>
      </c>
      <c r="E263" s="27">
        <v>3.97</v>
      </c>
      <c r="F263" s="29">
        <v>373.13</v>
      </c>
    </row>
    <row r="264">
      <c r="A264" s="27">
        <v>2.0</v>
      </c>
      <c r="B264" s="27" t="s">
        <v>82</v>
      </c>
      <c r="C264" s="27">
        <v>0.49</v>
      </c>
      <c r="D264" s="27">
        <v>0.94</v>
      </c>
      <c r="E264" s="27">
        <v>4.01</v>
      </c>
      <c r="F264" s="30">
        <v>186.57</v>
      </c>
    </row>
    <row r="265">
      <c r="A265" s="27">
        <v>2.0</v>
      </c>
      <c r="B265" s="27" t="s">
        <v>82</v>
      </c>
      <c r="C265" s="27">
        <v>0.5</v>
      </c>
      <c r="D265" s="27">
        <v>0.92</v>
      </c>
      <c r="E265" s="27">
        <v>4.05</v>
      </c>
      <c r="F265" s="29">
        <v>271.96</v>
      </c>
    </row>
    <row r="266">
      <c r="A266" s="27">
        <v>2.0</v>
      </c>
      <c r="B266" s="27" t="s">
        <v>82</v>
      </c>
      <c r="C266" s="27">
        <v>0.5</v>
      </c>
      <c r="D266" s="27">
        <v>0.91</v>
      </c>
      <c r="E266" s="27">
        <v>4.07</v>
      </c>
      <c r="F266" s="30">
        <v>121.63</v>
      </c>
    </row>
    <row r="267">
      <c r="A267" s="27">
        <v>2.0</v>
      </c>
      <c r="B267" s="27" t="s">
        <v>82</v>
      </c>
      <c r="C267" s="27">
        <v>0.5</v>
      </c>
      <c r="D267" s="27">
        <v>0.91</v>
      </c>
      <c r="E267" s="27">
        <v>4.11</v>
      </c>
      <c r="F267" s="29">
        <v>29.5</v>
      </c>
    </row>
    <row r="268">
      <c r="A268" s="27">
        <v>2.0</v>
      </c>
      <c r="B268" s="27" t="s">
        <v>82</v>
      </c>
      <c r="C268" s="27">
        <v>0.51</v>
      </c>
      <c r="D268" s="27">
        <v>0.91</v>
      </c>
      <c r="E268" s="27">
        <v>4.18</v>
      </c>
      <c r="F268" s="30">
        <v>0.0</v>
      </c>
    </row>
    <row r="269">
      <c r="A269" s="27">
        <v>2.0</v>
      </c>
      <c r="B269" s="27" t="s">
        <v>82</v>
      </c>
      <c r="C269" s="27">
        <v>0.51</v>
      </c>
      <c r="D269" s="27">
        <v>0.91</v>
      </c>
      <c r="E269" s="27">
        <v>4.2</v>
      </c>
      <c r="F269" s="29">
        <v>329.81</v>
      </c>
    </row>
    <row r="270">
      <c r="A270" s="27">
        <v>2.0</v>
      </c>
      <c r="B270" s="27" t="s">
        <v>82</v>
      </c>
      <c r="C270" s="27">
        <v>0.52</v>
      </c>
      <c r="D270" s="27">
        <v>0.91</v>
      </c>
      <c r="E270" s="27">
        <v>4.24</v>
      </c>
      <c r="F270" s="30">
        <v>538.3</v>
      </c>
    </row>
    <row r="271">
      <c r="A271" s="27">
        <v>2.0</v>
      </c>
      <c r="B271" s="27" t="s">
        <v>82</v>
      </c>
      <c r="C271" s="27">
        <v>0.52</v>
      </c>
      <c r="D271" s="27">
        <v>0.9</v>
      </c>
      <c r="E271" s="27">
        <v>4.29</v>
      </c>
      <c r="F271" s="29">
        <v>235.99</v>
      </c>
    </row>
    <row r="272">
      <c r="A272" s="27">
        <v>2.0</v>
      </c>
      <c r="B272" s="27" t="s">
        <v>82</v>
      </c>
      <c r="C272" s="27">
        <v>0.53</v>
      </c>
      <c r="D272" s="27">
        <v>0.9</v>
      </c>
      <c r="E272" s="27">
        <v>4.3</v>
      </c>
      <c r="F272" s="30">
        <v>147.49</v>
      </c>
    </row>
    <row r="273">
      <c r="A273" s="27">
        <v>2.0</v>
      </c>
      <c r="B273" s="27" t="s">
        <v>82</v>
      </c>
      <c r="C273" s="27">
        <v>0.53</v>
      </c>
      <c r="D273" s="27">
        <v>0.9</v>
      </c>
      <c r="E273" s="27">
        <v>4.35</v>
      </c>
      <c r="F273" s="29">
        <v>88.5</v>
      </c>
    </row>
    <row r="274">
      <c r="A274" s="27">
        <v>2.0</v>
      </c>
      <c r="B274" s="27" t="s">
        <v>82</v>
      </c>
      <c r="C274" s="27">
        <v>0.53</v>
      </c>
      <c r="D274" s="27">
        <v>0.9</v>
      </c>
      <c r="E274" s="27">
        <v>4.38</v>
      </c>
      <c r="F274" s="30">
        <v>494.49</v>
      </c>
    </row>
    <row r="275">
      <c r="A275" s="27">
        <v>2.0</v>
      </c>
      <c r="B275" s="27" t="s">
        <v>82</v>
      </c>
      <c r="C275" s="27">
        <v>0.54</v>
      </c>
      <c r="D275" s="27">
        <v>0.88</v>
      </c>
      <c r="E275" s="27">
        <v>4.41</v>
      </c>
      <c r="F275" s="32"/>
    </row>
    <row r="276">
      <c r="A276" s="27">
        <v>2.0</v>
      </c>
      <c r="B276" s="27" t="s">
        <v>82</v>
      </c>
      <c r="C276" s="27">
        <v>0.54</v>
      </c>
      <c r="D276" s="27">
        <v>0.88</v>
      </c>
      <c r="E276" s="27">
        <v>4.46</v>
      </c>
      <c r="F276" s="31"/>
    </row>
    <row r="277">
      <c r="A277" s="27">
        <v>2.0</v>
      </c>
      <c r="B277" s="27" t="s">
        <v>82</v>
      </c>
      <c r="C277" s="27">
        <v>0.55</v>
      </c>
      <c r="D277" s="27">
        <v>0.88</v>
      </c>
      <c r="E277" s="27">
        <v>4.49</v>
      </c>
      <c r="F277" s="29">
        <v>286.47</v>
      </c>
    </row>
    <row r="278">
      <c r="A278" s="27">
        <v>2.0</v>
      </c>
      <c r="B278" s="27" t="s">
        <v>82</v>
      </c>
      <c r="C278" s="27">
        <v>0.55</v>
      </c>
      <c r="D278" s="27">
        <v>0.88</v>
      </c>
      <c r="E278" s="27">
        <v>4.52</v>
      </c>
      <c r="F278" s="30">
        <v>191.35</v>
      </c>
    </row>
    <row r="279">
      <c r="A279" s="27">
        <v>2.0</v>
      </c>
      <c r="B279" s="27" t="s">
        <v>82</v>
      </c>
      <c r="C279" s="27">
        <v>0.55</v>
      </c>
      <c r="D279" s="27">
        <v>0.89</v>
      </c>
      <c r="E279" s="27">
        <v>4.57</v>
      </c>
      <c r="F279" s="29">
        <v>106.6</v>
      </c>
    </row>
    <row r="280">
      <c r="A280" s="27">
        <v>2.0</v>
      </c>
      <c r="B280" s="27" t="s">
        <v>82</v>
      </c>
      <c r="C280" s="27">
        <v>0.56</v>
      </c>
      <c r="D280" s="27">
        <v>0.89</v>
      </c>
      <c r="E280" s="27">
        <v>4.59</v>
      </c>
      <c r="F280" s="30">
        <v>286.47</v>
      </c>
    </row>
    <row r="281">
      <c r="A281" s="27">
        <v>2.0</v>
      </c>
      <c r="B281" s="27" t="s">
        <v>82</v>
      </c>
      <c r="C281" s="27">
        <v>0.56</v>
      </c>
      <c r="D281" s="27">
        <v>0.87</v>
      </c>
      <c r="E281" s="27">
        <v>4.61</v>
      </c>
      <c r="F281" s="29">
        <v>128.11</v>
      </c>
    </row>
    <row r="282">
      <c r="A282" s="27">
        <v>2.0</v>
      </c>
      <c r="B282" s="27" t="s">
        <v>82</v>
      </c>
      <c r="C282" s="27">
        <v>0.57</v>
      </c>
      <c r="D282" s="27">
        <v>0.88</v>
      </c>
      <c r="E282" s="27">
        <v>4.62</v>
      </c>
      <c r="F282" s="30">
        <v>158.91</v>
      </c>
    </row>
    <row r="283">
      <c r="A283" s="27">
        <v>2.0</v>
      </c>
      <c r="B283" s="27" t="s">
        <v>82</v>
      </c>
      <c r="C283" s="27">
        <v>0.57</v>
      </c>
      <c r="D283" s="27">
        <v>0.88</v>
      </c>
      <c r="E283" s="27">
        <v>4.64</v>
      </c>
      <c r="F283" s="29">
        <v>106.6</v>
      </c>
    </row>
    <row r="284">
      <c r="A284" s="27">
        <v>2.0</v>
      </c>
      <c r="B284" s="27" t="s">
        <v>82</v>
      </c>
      <c r="C284" s="27">
        <v>0.58</v>
      </c>
      <c r="D284" s="27">
        <v>0.87</v>
      </c>
      <c r="E284" s="27">
        <v>4.68</v>
      </c>
      <c r="F284" s="30">
        <v>461.92</v>
      </c>
    </row>
    <row r="285">
      <c r="A285" s="27">
        <v>3.0</v>
      </c>
      <c r="B285" s="27" t="s">
        <v>82</v>
      </c>
      <c r="C285" s="27">
        <v>2.26</v>
      </c>
      <c r="D285" s="27">
        <v>0.63</v>
      </c>
      <c r="E285" s="27">
        <v>0.06</v>
      </c>
      <c r="F285" s="29">
        <v>191.35</v>
      </c>
    </row>
    <row r="286">
      <c r="A286" s="27">
        <v>3.0</v>
      </c>
      <c r="B286" s="27" t="s">
        <v>82</v>
      </c>
      <c r="C286" s="27">
        <v>2.27</v>
      </c>
      <c r="D286" s="27">
        <v>0.63</v>
      </c>
      <c r="E286" s="27">
        <v>0.01</v>
      </c>
      <c r="F286" s="30">
        <v>207.19</v>
      </c>
    </row>
    <row r="287">
      <c r="A287" s="27">
        <v>3.0</v>
      </c>
      <c r="B287" s="27" t="s">
        <v>82</v>
      </c>
      <c r="C287" s="27">
        <v>2.27</v>
      </c>
      <c r="D287" s="27">
        <v>0.64</v>
      </c>
      <c r="E287" s="27">
        <v>0.02</v>
      </c>
      <c r="F287" s="29">
        <v>216.14</v>
      </c>
    </row>
    <row r="288">
      <c r="A288" s="27">
        <v>3.0</v>
      </c>
      <c r="B288" s="27" t="s">
        <v>82</v>
      </c>
      <c r="C288" s="27">
        <v>2.28</v>
      </c>
      <c r="D288" s="27">
        <v>0.63</v>
      </c>
      <c r="E288" s="27">
        <v>0.04</v>
      </c>
      <c r="F288" s="30">
        <v>349.95</v>
      </c>
    </row>
    <row r="289">
      <c r="A289" s="27">
        <v>3.0</v>
      </c>
      <c r="B289" s="27" t="s">
        <v>82</v>
      </c>
      <c r="C289" s="27">
        <v>2.28</v>
      </c>
      <c r="D289" s="27">
        <v>0.63</v>
      </c>
      <c r="E289" s="27">
        <v>0.06</v>
      </c>
      <c r="F289" s="29">
        <v>177.66</v>
      </c>
    </row>
    <row r="290">
      <c r="A290" s="27">
        <v>3.0</v>
      </c>
      <c r="B290" s="27" t="s">
        <v>82</v>
      </c>
      <c r="C290" s="27">
        <v>2.28</v>
      </c>
      <c r="D290" s="27">
        <v>0.64</v>
      </c>
      <c r="E290" s="27">
        <v>0.1</v>
      </c>
      <c r="F290" s="30">
        <v>35.53</v>
      </c>
    </row>
    <row r="291">
      <c r="A291" s="27">
        <v>3.0</v>
      </c>
      <c r="B291" s="27" t="s">
        <v>82</v>
      </c>
      <c r="C291" s="27">
        <v>2.29</v>
      </c>
      <c r="D291" s="27">
        <v>0.63</v>
      </c>
      <c r="E291" s="27">
        <v>0.13</v>
      </c>
      <c r="F291" s="29">
        <v>142.13</v>
      </c>
    </row>
    <row r="292">
      <c r="A292" s="27">
        <v>3.0</v>
      </c>
      <c r="B292" s="27" t="s">
        <v>82</v>
      </c>
      <c r="C292" s="27">
        <v>2.29</v>
      </c>
      <c r="D292" s="27">
        <v>0.63</v>
      </c>
      <c r="E292" s="27">
        <v>0.16</v>
      </c>
      <c r="F292" s="30">
        <v>35.53</v>
      </c>
    </row>
    <row r="293">
      <c r="A293" s="27">
        <v>3.0</v>
      </c>
      <c r="B293" s="27" t="s">
        <v>82</v>
      </c>
      <c r="C293" s="27">
        <v>2.3</v>
      </c>
      <c r="D293" s="27">
        <v>0.64</v>
      </c>
      <c r="E293" s="27">
        <v>0.18</v>
      </c>
      <c r="F293" s="29">
        <v>79.45</v>
      </c>
    </row>
    <row r="294">
      <c r="A294" s="27">
        <v>3.0</v>
      </c>
      <c r="B294" s="27" t="s">
        <v>82</v>
      </c>
      <c r="C294" s="27">
        <v>2.3</v>
      </c>
      <c r="D294" s="27">
        <v>0.64</v>
      </c>
      <c r="E294" s="27">
        <v>0.23</v>
      </c>
      <c r="F294" s="30">
        <v>79.45</v>
      </c>
    </row>
    <row r="295">
      <c r="A295" s="27">
        <v>3.0</v>
      </c>
      <c r="B295" s="27" t="s">
        <v>82</v>
      </c>
      <c r="C295" s="27">
        <v>2.3</v>
      </c>
      <c r="D295" s="27">
        <v>0.64</v>
      </c>
      <c r="E295" s="27">
        <v>0.26</v>
      </c>
      <c r="F295" s="29">
        <v>35.53</v>
      </c>
    </row>
    <row r="296">
      <c r="A296" s="27">
        <v>3.0</v>
      </c>
      <c r="B296" s="27" t="s">
        <v>82</v>
      </c>
      <c r="C296" s="27">
        <v>2.31</v>
      </c>
      <c r="D296" s="27">
        <v>0.63</v>
      </c>
      <c r="E296" s="27">
        <v>0.27</v>
      </c>
      <c r="F296" s="30">
        <v>158.91</v>
      </c>
    </row>
    <row r="297">
      <c r="A297" s="27">
        <v>3.0</v>
      </c>
      <c r="B297" s="27" t="s">
        <v>82</v>
      </c>
      <c r="C297" s="27">
        <v>2.31</v>
      </c>
      <c r="D297" s="27">
        <v>0.63</v>
      </c>
      <c r="E297" s="27">
        <v>0.31</v>
      </c>
      <c r="F297" s="29">
        <v>50.25</v>
      </c>
    </row>
    <row r="298">
      <c r="A298" s="27">
        <v>3.0</v>
      </c>
      <c r="B298" s="27" t="s">
        <v>82</v>
      </c>
      <c r="C298" s="27">
        <v>2.32</v>
      </c>
      <c r="D298" s="27">
        <v>0.63</v>
      </c>
      <c r="E298" s="27">
        <v>0.34</v>
      </c>
      <c r="F298" s="30">
        <v>112.36</v>
      </c>
    </row>
    <row r="299">
      <c r="A299" s="27">
        <v>3.0</v>
      </c>
      <c r="B299" s="27" t="s">
        <v>82</v>
      </c>
      <c r="C299" s="27">
        <v>2.32</v>
      </c>
      <c r="D299" s="27">
        <v>0.63</v>
      </c>
      <c r="E299" s="27">
        <v>0.36</v>
      </c>
      <c r="F299" s="29">
        <v>258.68</v>
      </c>
    </row>
    <row r="300">
      <c r="A300" s="27">
        <v>3.0</v>
      </c>
      <c r="B300" s="27" t="s">
        <v>82</v>
      </c>
      <c r="C300" s="27">
        <v>2.33</v>
      </c>
      <c r="D300" s="27">
        <v>0.62</v>
      </c>
      <c r="E300" s="27">
        <v>0.38</v>
      </c>
      <c r="F300" s="30">
        <v>35.53</v>
      </c>
    </row>
    <row r="301">
      <c r="A301" s="27">
        <v>3.0</v>
      </c>
      <c r="B301" s="27" t="s">
        <v>82</v>
      </c>
      <c r="C301" s="27">
        <v>2.33</v>
      </c>
      <c r="D301" s="27">
        <v>0.62</v>
      </c>
      <c r="E301" s="27">
        <v>0.43</v>
      </c>
      <c r="F301" s="29">
        <v>355.32</v>
      </c>
    </row>
    <row r="302">
      <c r="A302" s="27">
        <v>3.0</v>
      </c>
      <c r="B302" s="27" t="s">
        <v>82</v>
      </c>
      <c r="C302" s="27">
        <v>2.33</v>
      </c>
      <c r="D302" s="27">
        <v>0.61</v>
      </c>
      <c r="E302" s="27">
        <v>0.47</v>
      </c>
      <c r="F302" s="30">
        <v>248.73</v>
      </c>
    </row>
    <row r="303">
      <c r="A303" s="27">
        <v>3.0</v>
      </c>
      <c r="B303" s="27" t="s">
        <v>82</v>
      </c>
      <c r="C303" s="27">
        <v>2.34</v>
      </c>
      <c r="D303" s="27">
        <v>0.62</v>
      </c>
      <c r="E303" s="27">
        <v>0.47</v>
      </c>
      <c r="F303" s="29">
        <v>390.86</v>
      </c>
    </row>
    <row r="304">
      <c r="A304" s="27">
        <v>3.0</v>
      </c>
      <c r="B304" s="27" t="s">
        <v>82</v>
      </c>
      <c r="C304" s="27">
        <v>2.34</v>
      </c>
      <c r="D304" s="27">
        <v>0.6</v>
      </c>
      <c r="E304" s="27">
        <v>0.51</v>
      </c>
      <c r="F304" s="30">
        <v>426.39</v>
      </c>
    </row>
    <row r="305">
      <c r="A305" s="27">
        <v>3.0</v>
      </c>
      <c r="B305" s="27" t="s">
        <v>82</v>
      </c>
      <c r="C305" s="27">
        <v>2.35</v>
      </c>
      <c r="D305" s="27">
        <v>0.6</v>
      </c>
      <c r="E305" s="27">
        <v>0.54</v>
      </c>
      <c r="F305" s="29">
        <v>319.79</v>
      </c>
    </row>
    <row r="306">
      <c r="A306" s="27">
        <v>3.0</v>
      </c>
      <c r="B306" s="27" t="s">
        <v>82</v>
      </c>
      <c r="C306" s="27">
        <v>2.35</v>
      </c>
      <c r="D306" s="27">
        <v>0.62</v>
      </c>
      <c r="E306" s="27">
        <v>0.55</v>
      </c>
      <c r="F306" s="30">
        <v>497.45</v>
      </c>
    </row>
    <row r="307">
      <c r="A307" s="27">
        <v>3.0</v>
      </c>
      <c r="B307" s="27" t="s">
        <v>82</v>
      </c>
      <c r="C307" s="27">
        <v>2.35</v>
      </c>
      <c r="D307" s="27">
        <v>0.6</v>
      </c>
      <c r="E307" s="27">
        <v>0.58</v>
      </c>
      <c r="F307" s="29">
        <v>568.52</v>
      </c>
    </row>
    <row r="308">
      <c r="A308" s="27">
        <v>3.0</v>
      </c>
      <c r="B308" s="27" t="s">
        <v>82</v>
      </c>
      <c r="C308" s="27">
        <v>2.36</v>
      </c>
      <c r="D308" s="27">
        <v>0.62</v>
      </c>
      <c r="E308" s="27">
        <v>0.6</v>
      </c>
      <c r="F308" s="30">
        <v>959.38</v>
      </c>
    </row>
    <row r="309">
      <c r="A309" s="27">
        <v>3.0</v>
      </c>
      <c r="B309" s="27" t="s">
        <v>82</v>
      </c>
      <c r="C309" s="27">
        <v>2.36</v>
      </c>
      <c r="D309" s="27">
        <v>0.62</v>
      </c>
      <c r="E309" s="27">
        <v>0.61</v>
      </c>
      <c r="F309" s="29">
        <v>607.18</v>
      </c>
    </row>
    <row r="310">
      <c r="A310" s="27">
        <v>3.0</v>
      </c>
      <c r="B310" s="27" t="s">
        <v>82</v>
      </c>
      <c r="C310" s="27">
        <v>2.37</v>
      </c>
      <c r="D310" s="27">
        <v>0.62</v>
      </c>
      <c r="E310" s="27">
        <v>0.65</v>
      </c>
      <c r="F310" s="30">
        <v>238.36</v>
      </c>
    </row>
    <row r="311">
      <c r="A311" s="27">
        <v>3.0</v>
      </c>
      <c r="B311" s="27" t="s">
        <v>82</v>
      </c>
      <c r="C311" s="27">
        <v>2.37</v>
      </c>
      <c r="D311" s="27">
        <v>0.63</v>
      </c>
      <c r="E311" s="27">
        <v>0.69</v>
      </c>
      <c r="F311" s="29">
        <v>782.52</v>
      </c>
    </row>
    <row r="312">
      <c r="A312" s="27">
        <v>3.0</v>
      </c>
      <c r="B312" s="27" t="s">
        <v>82</v>
      </c>
      <c r="C312" s="27">
        <v>2.38</v>
      </c>
      <c r="D312" s="27">
        <v>0.63</v>
      </c>
      <c r="E312" s="27">
        <v>0.72</v>
      </c>
      <c r="F312" s="30">
        <v>449.45</v>
      </c>
    </row>
    <row r="313">
      <c r="A313" s="27">
        <v>3.0</v>
      </c>
      <c r="B313" s="27" t="s">
        <v>82</v>
      </c>
      <c r="C313" s="27">
        <v>2.38</v>
      </c>
      <c r="D313" s="27">
        <v>0.63</v>
      </c>
      <c r="E313" s="27">
        <v>0.77</v>
      </c>
      <c r="F313" s="29">
        <v>355.32</v>
      </c>
    </row>
    <row r="314">
      <c r="A314" s="27">
        <v>3.0</v>
      </c>
      <c r="B314" s="27" t="s">
        <v>82</v>
      </c>
      <c r="C314" s="27">
        <v>2.38</v>
      </c>
      <c r="D314" s="27">
        <v>0.62</v>
      </c>
      <c r="E314" s="27">
        <v>0.79</v>
      </c>
      <c r="F314" s="30">
        <v>248.73</v>
      </c>
    </row>
    <row r="315">
      <c r="A315" s="27">
        <v>3.0</v>
      </c>
      <c r="B315" s="27" t="s">
        <v>82</v>
      </c>
      <c r="C315" s="27">
        <v>2.39</v>
      </c>
      <c r="D315" s="27">
        <v>0.63</v>
      </c>
      <c r="E315" s="27">
        <v>0.83</v>
      </c>
      <c r="F315" s="29">
        <v>181.18</v>
      </c>
    </row>
    <row r="316">
      <c r="A316" s="27">
        <v>3.0</v>
      </c>
      <c r="B316" s="27" t="s">
        <v>82</v>
      </c>
      <c r="C316" s="27">
        <v>2.39</v>
      </c>
      <c r="D316" s="27">
        <v>0.63</v>
      </c>
      <c r="E316" s="27">
        <v>0.87</v>
      </c>
      <c r="F316" s="30">
        <v>251.25</v>
      </c>
    </row>
    <row r="317">
      <c r="A317" s="27">
        <v>3.0</v>
      </c>
      <c r="B317" s="27" t="s">
        <v>82</v>
      </c>
      <c r="C317" s="27">
        <v>2.4</v>
      </c>
      <c r="D317" s="27">
        <v>0.63</v>
      </c>
      <c r="E317" s="27">
        <v>0.89</v>
      </c>
      <c r="F317" s="29">
        <v>224.73</v>
      </c>
    </row>
    <row r="318">
      <c r="A318" s="27">
        <v>3.0</v>
      </c>
      <c r="B318" s="27" t="s">
        <v>82</v>
      </c>
      <c r="C318" s="27">
        <v>2.4</v>
      </c>
      <c r="D318" s="27">
        <v>0.63</v>
      </c>
      <c r="E318" s="27">
        <v>0.91</v>
      </c>
      <c r="F318" s="30">
        <v>146.5</v>
      </c>
    </row>
    <row r="319">
      <c r="A319" s="27">
        <v>3.0</v>
      </c>
      <c r="B319" s="27" t="s">
        <v>82</v>
      </c>
      <c r="C319" s="27">
        <v>2.4</v>
      </c>
      <c r="D319" s="27">
        <v>0.63</v>
      </c>
      <c r="E319" s="27">
        <v>0.94</v>
      </c>
      <c r="F319" s="29">
        <v>397.27</v>
      </c>
    </row>
    <row r="320">
      <c r="A320" s="27">
        <v>3.0</v>
      </c>
      <c r="B320" s="27" t="s">
        <v>82</v>
      </c>
      <c r="C320" s="27">
        <v>2.41</v>
      </c>
      <c r="D320" s="27">
        <v>0.62</v>
      </c>
      <c r="E320" s="27">
        <v>0.96</v>
      </c>
      <c r="F320" s="30">
        <v>568.52</v>
      </c>
    </row>
    <row r="321">
      <c r="A321" s="27">
        <v>3.0</v>
      </c>
      <c r="B321" s="27" t="s">
        <v>82</v>
      </c>
      <c r="C321" s="27">
        <v>2.41</v>
      </c>
      <c r="D321" s="27">
        <v>0.63</v>
      </c>
      <c r="E321" s="27">
        <v>0.99</v>
      </c>
      <c r="F321" s="29">
        <v>100.5</v>
      </c>
    </row>
    <row r="322">
      <c r="A322" s="27">
        <v>3.0</v>
      </c>
      <c r="B322" s="27" t="s">
        <v>82</v>
      </c>
      <c r="C322" s="27">
        <v>2.42</v>
      </c>
      <c r="D322" s="27">
        <v>0.62</v>
      </c>
      <c r="E322" s="27">
        <v>1.02</v>
      </c>
      <c r="F322" s="30">
        <v>498.72</v>
      </c>
    </row>
    <row r="323">
      <c r="A323" s="27">
        <v>3.0</v>
      </c>
      <c r="B323" s="27" t="s">
        <v>82</v>
      </c>
      <c r="C323" s="27">
        <v>2.42</v>
      </c>
      <c r="D323" s="27">
        <v>0.62</v>
      </c>
      <c r="E323" s="27">
        <v>1.04</v>
      </c>
      <c r="F323" s="29">
        <v>128.11</v>
      </c>
    </row>
    <row r="324">
      <c r="A324" s="27">
        <v>3.0</v>
      </c>
      <c r="B324" s="27" t="s">
        <v>82</v>
      </c>
      <c r="C324" s="27">
        <v>2.43</v>
      </c>
      <c r="D324" s="27">
        <v>0.62</v>
      </c>
      <c r="E324" s="27">
        <v>1.08</v>
      </c>
      <c r="F324" s="30">
        <v>357.1</v>
      </c>
    </row>
    <row r="325">
      <c r="A325" s="27">
        <v>3.0</v>
      </c>
      <c r="B325" s="27" t="s">
        <v>82</v>
      </c>
      <c r="C325" s="27">
        <v>2.43</v>
      </c>
      <c r="D325" s="27">
        <v>0.62</v>
      </c>
      <c r="E325" s="27">
        <v>1.11</v>
      </c>
      <c r="F325" s="29">
        <v>327.59</v>
      </c>
    </row>
    <row r="326">
      <c r="A326" s="27">
        <v>3.0</v>
      </c>
      <c r="B326" s="27" t="s">
        <v>82</v>
      </c>
      <c r="C326" s="27">
        <v>2.43</v>
      </c>
      <c r="D326" s="27">
        <v>0.63</v>
      </c>
      <c r="E326" s="27">
        <v>1.15</v>
      </c>
      <c r="F326" s="30">
        <v>50.25</v>
      </c>
    </row>
    <row r="327">
      <c r="A327" s="27">
        <v>3.0</v>
      </c>
      <c r="B327" s="27" t="s">
        <v>82</v>
      </c>
      <c r="C327" s="27">
        <v>2.44</v>
      </c>
      <c r="D327" s="27">
        <v>0.63</v>
      </c>
      <c r="E327" s="27">
        <v>1.17</v>
      </c>
      <c r="F327" s="29">
        <v>502.51</v>
      </c>
    </row>
    <row r="328">
      <c r="A328" s="27">
        <v>3.0</v>
      </c>
      <c r="B328" s="27" t="s">
        <v>82</v>
      </c>
      <c r="C328" s="27">
        <v>2.44</v>
      </c>
      <c r="D328" s="27">
        <v>0.63</v>
      </c>
      <c r="E328" s="27">
        <v>1.19</v>
      </c>
      <c r="F328" s="30">
        <v>177.66</v>
      </c>
    </row>
    <row r="329">
      <c r="A329" s="27">
        <v>3.0</v>
      </c>
      <c r="B329" s="27" t="s">
        <v>82</v>
      </c>
      <c r="C329" s="27">
        <v>2.45</v>
      </c>
      <c r="D329" s="27">
        <v>0.63</v>
      </c>
      <c r="E329" s="27">
        <v>1.22</v>
      </c>
      <c r="F329" s="29">
        <v>71.06</v>
      </c>
    </row>
    <row r="330">
      <c r="A330" s="27">
        <v>3.0</v>
      </c>
      <c r="B330" s="27" t="s">
        <v>82</v>
      </c>
      <c r="C330" s="27">
        <v>2.45</v>
      </c>
      <c r="D330" s="27">
        <v>0.63</v>
      </c>
      <c r="E330" s="27">
        <v>1.25</v>
      </c>
      <c r="F330" s="30">
        <v>35.53</v>
      </c>
    </row>
    <row r="331">
      <c r="A331" s="27">
        <v>3.0</v>
      </c>
      <c r="B331" s="27" t="s">
        <v>82</v>
      </c>
      <c r="C331" s="27">
        <v>2.45</v>
      </c>
      <c r="D331" s="27">
        <v>0.62</v>
      </c>
      <c r="E331" s="27">
        <v>1.28</v>
      </c>
      <c r="F331" s="29">
        <v>177.66</v>
      </c>
    </row>
    <row r="332">
      <c r="A332" s="27">
        <v>3.0</v>
      </c>
      <c r="B332" s="27" t="s">
        <v>82</v>
      </c>
      <c r="C332" s="27">
        <v>2.46</v>
      </c>
      <c r="D332" s="27">
        <v>0.63</v>
      </c>
      <c r="E332" s="27">
        <v>1.31</v>
      </c>
      <c r="F332" s="30">
        <v>497.45</v>
      </c>
    </row>
    <row r="333">
      <c r="A333" s="27">
        <v>3.0</v>
      </c>
      <c r="B333" s="27" t="s">
        <v>82</v>
      </c>
      <c r="C333" s="27">
        <v>2.46</v>
      </c>
      <c r="D333" s="27">
        <v>0.62</v>
      </c>
      <c r="E333" s="27">
        <v>1.34</v>
      </c>
      <c r="F333" s="29">
        <v>142.13</v>
      </c>
    </row>
    <row r="334">
      <c r="A334" s="27">
        <v>3.0</v>
      </c>
      <c r="B334" s="27" t="s">
        <v>82</v>
      </c>
      <c r="C334" s="27">
        <v>2.47</v>
      </c>
      <c r="D334" s="27">
        <v>0.63</v>
      </c>
      <c r="E334" s="27">
        <v>1.38</v>
      </c>
      <c r="F334" s="30">
        <v>572.94</v>
      </c>
    </row>
    <row r="335">
      <c r="A335" s="27">
        <v>3.0</v>
      </c>
      <c r="B335" s="27" t="s">
        <v>82</v>
      </c>
      <c r="C335" s="27">
        <v>2.47</v>
      </c>
      <c r="D335" s="27">
        <v>0.63</v>
      </c>
      <c r="E335" s="27">
        <v>1.41</v>
      </c>
      <c r="F335" s="29">
        <v>392.47</v>
      </c>
    </row>
    <row r="336">
      <c r="A336" s="27">
        <v>3.0</v>
      </c>
      <c r="B336" s="27" t="s">
        <v>82</v>
      </c>
      <c r="C336" s="27">
        <v>2.48</v>
      </c>
      <c r="D336" s="27">
        <v>0.64</v>
      </c>
      <c r="E336" s="27">
        <v>1.44</v>
      </c>
      <c r="F336" s="30">
        <v>569.63</v>
      </c>
    </row>
    <row r="337">
      <c r="A337" s="27">
        <v>3.0</v>
      </c>
      <c r="B337" s="27" t="s">
        <v>82</v>
      </c>
      <c r="C337" s="27">
        <v>2.48</v>
      </c>
      <c r="D337" s="27">
        <v>0.63</v>
      </c>
      <c r="E337" s="27">
        <v>1.45</v>
      </c>
      <c r="F337" s="29">
        <v>146.5</v>
      </c>
    </row>
    <row r="338">
      <c r="A338" s="27">
        <v>3.0</v>
      </c>
      <c r="B338" s="27" t="s">
        <v>82</v>
      </c>
      <c r="C338" s="27">
        <v>2.48</v>
      </c>
      <c r="D338" s="27">
        <v>0.62</v>
      </c>
      <c r="E338" s="27">
        <v>1.51</v>
      </c>
      <c r="F338" s="30">
        <v>216.14</v>
      </c>
    </row>
    <row r="339">
      <c r="A339" s="27">
        <v>3.0</v>
      </c>
      <c r="B339" s="27" t="s">
        <v>82</v>
      </c>
      <c r="C339" s="27">
        <v>2.49</v>
      </c>
      <c r="D339" s="27">
        <v>0.6</v>
      </c>
      <c r="E339" s="27">
        <v>1.54</v>
      </c>
      <c r="F339" s="29">
        <v>79.45</v>
      </c>
    </row>
    <row r="340">
      <c r="A340" s="27">
        <v>3.0</v>
      </c>
      <c r="B340" s="27" t="s">
        <v>82</v>
      </c>
      <c r="C340" s="27">
        <v>2.49</v>
      </c>
      <c r="D340" s="27">
        <v>0.63</v>
      </c>
      <c r="E340" s="27">
        <v>1.56</v>
      </c>
      <c r="F340" s="30">
        <v>71.06</v>
      </c>
    </row>
    <row r="341">
      <c r="A341" s="27">
        <v>3.0</v>
      </c>
      <c r="B341" s="27" t="s">
        <v>82</v>
      </c>
      <c r="C341" s="27">
        <v>2.5</v>
      </c>
      <c r="D341" s="27">
        <v>0.61</v>
      </c>
      <c r="E341" s="27">
        <v>1.6</v>
      </c>
      <c r="F341" s="29">
        <v>213.19</v>
      </c>
    </row>
    <row r="342">
      <c r="A342" s="27">
        <v>3.0</v>
      </c>
      <c r="B342" s="27" t="s">
        <v>82</v>
      </c>
      <c r="C342" s="27">
        <v>2.5</v>
      </c>
      <c r="D342" s="27">
        <v>0.61</v>
      </c>
      <c r="E342" s="27">
        <v>1.63</v>
      </c>
      <c r="F342" s="30">
        <v>319.79</v>
      </c>
    </row>
    <row r="343">
      <c r="A343" s="27">
        <v>3.0</v>
      </c>
      <c r="B343" s="27" t="s">
        <v>82</v>
      </c>
      <c r="C343" s="27">
        <v>2.5</v>
      </c>
      <c r="D343" s="27">
        <v>0.62</v>
      </c>
      <c r="E343" s="27">
        <v>1.64</v>
      </c>
      <c r="F343" s="29">
        <v>224.73</v>
      </c>
    </row>
    <row r="344">
      <c r="A344" s="27">
        <v>3.0</v>
      </c>
      <c r="B344" s="27" t="s">
        <v>82</v>
      </c>
      <c r="C344" s="27">
        <v>2.51</v>
      </c>
      <c r="D344" s="27">
        <v>0.63</v>
      </c>
      <c r="E344" s="27">
        <v>1.67</v>
      </c>
      <c r="F344" s="30">
        <v>595.63</v>
      </c>
    </row>
    <row r="345">
      <c r="A345" s="27">
        <v>3.0</v>
      </c>
      <c r="B345" s="27" t="s">
        <v>82</v>
      </c>
      <c r="C345" s="27">
        <v>2.51</v>
      </c>
      <c r="D345" s="27">
        <v>0.62</v>
      </c>
      <c r="E345" s="27">
        <v>1.71</v>
      </c>
      <c r="F345" s="29">
        <v>270.61</v>
      </c>
    </row>
    <row r="346">
      <c r="A346" s="27">
        <v>3.0</v>
      </c>
      <c r="B346" s="27" t="s">
        <v>82</v>
      </c>
      <c r="C346" s="27">
        <v>2.52</v>
      </c>
      <c r="D346" s="27">
        <v>0.63</v>
      </c>
      <c r="E346" s="27">
        <v>1.74</v>
      </c>
      <c r="F346" s="30">
        <v>445.22</v>
      </c>
    </row>
    <row r="347">
      <c r="A347" s="27">
        <v>3.0</v>
      </c>
      <c r="B347" s="27" t="s">
        <v>82</v>
      </c>
      <c r="C347" s="27">
        <v>2.52</v>
      </c>
      <c r="D347" s="27">
        <v>0.63</v>
      </c>
      <c r="E347" s="27">
        <v>1.78</v>
      </c>
      <c r="F347" s="29">
        <v>362.36</v>
      </c>
    </row>
    <row r="348">
      <c r="A348" s="27">
        <v>3.0</v>
      </c>
      <c r="B348" s="27" t="s">
        <v>82</v>
      </c>
      <c r="C348" s="27">
        <v>2.53</v>
      </c>
      <c r="D348" s="27">
        <v>0.64</v>
      </c>
      <c r="E348" s="27">
        <v>1.8</v>
      </c>
      <c r="F348" s="30">
        <v>551.61</v>
      </c>
    </row>
    <row r="349">
      <c r="A349" s="27">
        <v>3.0</v>
      </c>
      <c r="B349" s="27" t="s">
        <v>82</v>
      </c>
      <c r="C349" s="27">
        <v>2.53</v>
      </c>
      <c r="D349" s="27">
        <v>0.62</v>
      </c>
      <c r="E349" s="27">
        <v>1.84</v>
      </c>
      <c r="F349" s="29">
        <v>177.66</v>
      </c>
    </row>
    <row r="350">
      <c r="A350" s="27">
        <v>3.0</v>
      </c>
      <c r="B350" s="27" t="s">
        <v>82</v>
      </c>
      <c r="C350" s="27">
        <v>2.53</v>
      </c>
      <c r="D350" s="27">
        <v>0.6</v>
      </c>
      <c r="E350" s="27">
        <v>1.87</v>
      </c>
      <c r="F350" s="30">
        <v>319.79</v>
      </c>
    </row>
    <row r="351">
      <c r="A351" s="27">
        <v>3.0</v>
      </c>
      <c r="B351" s="27" t="s">
        <v>82</v>
      </c>
      <c r="C351" s="27">
        <v>2.54</v>
      </c>
      <c r="D351" s="27">
        <v>0.63</v>
      </c>
      <c r="E351" s="27">
        <v>1.91</v>
      </c>
      <c r="F351" s="29">
        <v>537.7</v>
      </c>
    </row>
    <row r="352">
      <c r="A352" s="27">
        <v>3.0</v>
      </c>
      <c r="B352" s="27" t="s">
        <v>82</v>
      </c>
      <c r="C352" s="27">
        <v>2.54</v>
      </c>
      <c r="D352" s="27">
        <v>0.63</v>
      </c>
      <c r="E352" s="27">
        <v>1.92</v>
      </c>
      <c r="F352" s="30">
        <v>181.18</v>
      </c>
    </row>
    <row r="353">
      <c r="A353" s="27">
        <v>3.0</v>
      </c>
      <c r="B353" s="27" t="s">
        <v>82</v>
      </c>
      <c r="C353" s="27">
        <v>2.55</v>
      </c>
      <c r="D353" s="27">
        <v>0.63</v>
      </c>
      <c r="E353" s="27">
        <v>1.96</v>
      </c>
      <c r="F353" s="29">
        <v>286.47</v>
      </c>
    </row>
    <row r="354">
      <c r="A354" s="27">
        <v>3.0</v>
      </c>
      <c r="B354" s="27" t="s">
        <v>82</v>
      </c>
      <c r="C354" s="27">
        <v>2.55</v>
      </c>
      <c r="D354" s="27">
        <v>0.63</v>
      </c>
      <c r="E354" s="27">
        <v>1.99</v>
      </c>
      <c r="F354" s="30">
        <v>158.91</v>
      </c>
    </row>
    <row r="355">
      <c r="A355" s="27">
        <v>3.0</v>
      </c>
      <c r="B355" s="27" t="s">
        <v>82</v>
      </c>
      <c r="C355" s="27">
        <v>2.55</v>
      </c>
      <c r="D355" s="27">
        <v>0.63</v>
      </c>
      <c r="E355" s="27">
        <v>2.02</v>
      </c>
      <c r="F355" s="29">
        <v>224.73</v>
      </c>
    </row>
    <row r="356">
      <c r="A356" s="27">
        <v>3.0</v>
      </c>
      <c r="B356" s="27" t="s">
        <v>82</v>
      </c>
      <c r="C356" s="27">
        <v>2.56</v>
      </c>
      <c r="D356" s="27">
        <v>0.63</v>
      </c>
      <c r="E356" s="27">
        <v>2.07</v>
      </c>
      <c r="F356" s="30">
        <v>181.18</v>
      </c>
    </row>
    <row r="357">
      <c r="A357" s="27">
        <v>3.0</v>
      </c>
      <c r="B357" s="27" t="s">
        <v>82</v>
      </c>
      <c r="C357" s="27">
        <v>2.56</v>
      </c>
      <c r="D357" s="27">
        <v>0.63</v>
      </c>
      <c r="E357" s="27">
        <v>2.09</v>
      </c>
      <c r="F357" s="29">
        <v>181.18</v>
      </c>
    </row>
    <row r="358">
      <c r="A358" s="27">
        <v>3.0</v>
      </c>
      <c r="B358" s="27" t="s">
        <v>82</v>
      </c>
      <c r="C358" s="27">
        <v>2.57</v>
      </c>
      <c r="D358" s="27">
        <v>0.63</v>
      </c>
      <c r="E358" s="27">
        <v>2.11</v>
      </c>
      <c r="F358" s="30">
        <v>79.45</v>
      </c>
    </row>
    <row r="359">
      <c r="A359" s="27">
        <v>3.0</v>
      </c>
      <c r="B359" s="27" t="s">
        <v>82</v>
      </c>
      <c r="C359" s="27">
        <v>2.57</v>
      </c>
      <c r="D359" s="27">
        <v>0.61</v>
      </c>
      <c r="E359" s="27">
        <v>2.13</v>
      </c>
      <c r="F359" s="29">
        <v>461.92</v>
      </c>
    </row>
    <row r="360">
      <c r="A360" s="27">
        <v>3.0</v>
      </c>
      <c r="B360" s="27" t="s">
        <v>82</v>
      </c>
      <c r="C360" s="27">
        <v>2.58</v>
      </c>
      <c r="D360" s="27">
        <v>0.62</v>
      </c>
      <c r="E360" s="27">
        <v>2.17</v>
      </c>
      <c r="F360" s="30">
        <v>106.6</v>
      </c>
    </row>
    <row r="361">
      <c r="A361" s="27">
        <v>3.0</v>
      </c>
      <c r="B361" s="27" t="s">
        <v>82</v>
      </c>
      <c r="C361" s="27">
        <v>2.58</v>
      </c>
      <c r="D361" s="27">
        <v>0.62</v>
      </c>
      <c r="E361" s="27">
        <v>2.2</v>
      </c>
      <c r="F361" s="29">
        <v>100.5</v>
      </c>
    </row>
    <row r="362">
      <c r="A362" s="27">
        <v>3.0</v>
      </c>
      <c r="B362" s="27" t="s">
        <v>82</v>
      </c>
      <c r="C362" s="27">
        <v>2.58</v>
      </c>
      <c r="D362" s="27">
        <v>0.63</v>
      </c>
      <c r="E362" s="27">
        <v>2.22</v>
      </c>
      <c r="F362" s="30">
        <v>405.13</v>
      </c>
    </row>
    <row r="363">
      <c r="A363" s="27">
        <v>3.0</v>
      </c>
      <c r="B363" s="27" t="s">
        <v>82</v>
      </c>
      <c r="C363" s="27">
        <v>2.59</v>
      </c>
      <c r="D363" s="27">
        <v>0.62</v>
      </c>
      <c r="E363" s="27">
        <v>2.26</v>
      </c>
      <c r="F363" s="29">
        <v>177.66</v>
      </c>
    </row>
    <row r="364">
      <c r="A364" s="27">
        <v>3.0</v>
      </c>
      <c r="B364" s="27" t="s">
        <v>82</v>
      </c>
      <c r="C364" s="27">
        <v>2.59</v>
      </c>
      <c r="D364" s="27">
        <v>0.62</v>
      </c>
      <c r="E364" s="27">
        <v>2.31</v>
      </c>
      <c r="F364" s="30">
        <v>177.66</v>
      </c>
    </row>
    <row r="365">
      <c r="A365" s="27">
        <v>3.0</v>
      </c>
      <c r="B365" s="27" t="s">
        <v>82</v>
      </c>
      <c r="C365" s="27">
        <v>2.6</v>
      </c>
      <c r="D365" s="27">
        <v>0.62</v>
      </c>
      <c r="E365" s="27">
        <v>2.32</v>
      </c>
      <c r="F365" s="29">
        <v>397.27</v>
      </c>
    </row>
    <row r="366">
      <c r="A366" s="27">
        <v>3.0</v>
      </c>
      <c r="B366" s="27" t="s">
        <v>82</v>
      </c>
      <c r="C366" s="27">
        <v>2.6</v>
      </c>
      <c r="D366" s="27">
        <v>0.62</v>
      </c>
      <c r="E366" s="27">
        <v>2.36</v>
      </c>
      <c r="F366" s="30">
        <v>71.06</v>
      </c>
    </row>
    <row r="367">
      <c r="A367" s="27">
        <v>3.0</v>
      </c>
      <c r="B367" s="27" t="s">
        <v>82</v>
      </c>
      <c r="C367" s="27">
        <v>2.6</v>
      </c>
      <c r="D367" s="27">
        <v>0.61</v>
      </c>
      <c r="E367" s="27">
        <v>2.39</v>
      </c>
      <c r="F367" s="29">
        <v>71.06</v>
      </c>
    </row>
    <row r="368">
      <c r="A368" s="27">
        <v>3.0</v>
      </c>
      <c r="B368" s="27" t="s">
        <v>82</v>
      </c>
      <c r="C368" s="27">
        <v>2.61</v>
      </c>
      <c r="D368" s="27">
        <v>0.63</v>
      </c>
      <c r="E368" s="27">
        <v>2.41</v>
      </c>
      <c r="F368" s="30">
        <v>177.66</v>
      </c>
    </row>
    <row r="369">
      <c r="A369" s="27">
        <v>3.0</v>
      </c>
      <c r="B369" s="27" t="s">
        <v>82</v>
      </c>
      <c r="C369" s="27">
        <v>2.61</v>
      </c>
      <c r="D369" s="27">
        <v>0.62</v>
      </c>
      <c r="E369" s="27">
        <v>2.45</v>
      </c>
      <c r="F369" s="29">
        <v>248.73</v>
      </c>
    </row>
    <row r="370">
      <c r="A370" s="27">
        <v>3.0</v>
      </c>
      <c r="B370" s="27" t="s">
        <v>82</v>
      </c>
      <c r="C370" s="27">
        <v>2.62</v>
      </c>
      <c r="D370" s="27">
        <v>0.62</v>
      </c>
      <c r="E370" s="27">
        <v>2.48</v>
      </c>
      <c r="F370" s="30">
        <v>35.53</v>
      </c>
    </row>
    <row r="371">
      <c r="A371" s="27">
        <v>3.0</v>
      </c>
      <c r="B371" s="27" t="s">
        <v>82</v>
      </c>
      <c r="C371" s="27">
        <v>2.62</v>
      </c>
      <c r="D371" s="27">
        <v>0.61</v>
      </c>
      <c r="E371" s="27">
        <v>2.5</v>
      </c>
      <c r="F371" s="29">
        <v>106.6</v>
      </c>
    </row>
    <row r="372">
      <c r="A372" s="27">
        <v>3.0</v>
      </c>
      <c r="B372" s="27" t="s">
        <v>82</v>
      </c>
      <c r="C372" s="27">
        <v>2.63</v>
      </c>
      <c r="D372" s="27">
        <v>0.62</v>
      </c>
      <c r="E372" s="27">
        <v>2.55</v>
      </c>
      <c r="F372" s="30">
        <v>71.06</v>
      </c>
    </row>
    <row r="373">
      <c r="A373" s="27">
        <v>3.0</v>
      </c>
      <c r="B373" s="27" t="s">
        <v>82</v>
      </c>
      <c r="C373" s="27">
        <v>2.63</v>
      </c>
      <c r="D373" s="27">
        <v>0.62</v>
      </c>
      <c r="E373" s="27">
        <v>2.57</v>
      </c>
      <c r="F373" s="29">
        <v>128.11</v>
      </c>
    </row>
    <row r="374">
      <c r="A374" s="27">
        <v>3.0</v>
      </c>
      <c r="B374" s="27" t="s">
        <v>82</v>
      </c>
      <c r="C374" s="27">
        <v>2.63</v>
      </c>
      <c r="D374" s="27">
        <v>0.62</v>
      </c>
      <c r="E374" s="27">
        <v>2.6</v>
      </c>
      <c r="F374" s="30">
        <v>146.5</v>
      </c>
    </row>
    <row r="375">
      <c r="A375" s="27">
        <v>3.0</v>
      </c>
      <c r="B375" s="27" t="s">
        <v>82</v>
      </c>
      <c r="C375" s="27">
        <v>2.64</v>
      </c>
      <c r="D375" s="27">
        <v>0.63</v>
      </c>
      <c r="E375" s="27">
        <v>2.64</v>
      </c>
      <c r="F375" s="29">
        <v>79.45</v>
      </c>
    </row>
    <row r="376">
      <c r="A376" s="27">
        <v>3.0</v>
      </c>
      <c r="B376" s="27" t="s">
        <v>82</v>
      </c>
      <c r="C376" s="27">
        <v>2.64</v>
      </c>
      <c r="D376" s="27">
        <v>0.62</v>
      </c>
      <c r="E376" s="27">
        <v>2.66</v>
      </c>
      <c r="F376" s="30">
        <v>158.91</v>
      </c>
    </row>
    <row r="377">
      <c r="A377" s="27">
        <v>3.0</v>
      </c>
      <c r="B377" s="27" t="s">
        <v>82</v>
      </c>
      <c r="C377" s="27">
        <v>2.65</v>
      </c>
      <c r="D377" s="27">
        <v>0.62</v>
      </c>
      <c r="E377" s="27">
        <v>2.7</v>
      </c>
      <c r="F377" s="29">
        <v>327.59</v>
      </c>
    </row>
    <row r="378">
      <c r="A378" s="27">
        <v>3.0</v>
      </c>
      <c r="B378" s="27" t="s">
        <v>82</v>
      </c>
      <c r="C378" s="27">
        <v>2.65</v>
      </c>
      <c r="D378" s="27">
        <v>0.62</v>
      </c>
      <c r="E378" s="27">
        <v>2.72</v>
      </c>
      <c r="F378" s="30">
        <v>146.5</v>
      </c>
    </row>
    <row r="379">
      <c r="A379" s="27">
        <v>3.0</v>
      </c>
      <c r="B379" s="27" t="s">
        <v>82</v>
      </c>
      <c r="C379" s="27">
        <v>2.65</v>
      </c>
      <c r="D379" s="27">
        <v>0.62</v>
      </c>
      <c r="E379" s="27">
        <v>2.75</v>
      </c>
      <c r="F379" s="29">
        <v>50.25</v>
      </c>
    </row>
    <row r="380">
      <c r="A380" s="27">
        <v>3.0</v>
      </c>
      <c r="B380" s="27" t="s">
        <v>82</v>
      </c>
      <c r="C380" s="27">
        <v>2.66</v>
      </c>
      <c r="D380" s="27">
        <v>0.62</v>
      </c>
      <c r="E380" s="27">
        <v>2.77</v>
      </c>
      <c r="F380" s="30">
        <v>79.45</v>
      </c>
    </row>
    <row r="381">
      <c r="A381" s="27">
        <v>3.0</v>
      </c>
      <c r="B381" s="27" t="s">
        <v>82</v>
      </c>
      <c r="C381" s="27">
        <v>2.66</v>
      </c>
      <c r="D381" s="27">
        <v>0.63</v>
      </c>
      <c r="E381" s="27">
        <v>2.8</v>
      </c>
      <c r="F381" s="29">
        <v>106.6</v>
      </c>
    </row>
    <row r="382">
      <c r="A382" s="27">
        <v>3.0</v>
      </c>
      <c r="B382" s="27" t="s">
        <v>82</v>
      </c>
      <c r="C382" s="27">
        <v>2.67</v>
      </c>
      <c r="D382" s="27">
        <v>0.62</v>
      </c>
      <c r="E382" s="27">
        <v>2.84</v>
      </c>
      <c r="F382" s="30">
        <v>100.5</v>
      </c>
    </row>
    <row r="383">
      <c r="A383" s="27">
        <v>3.0</v>
      </c>
      <c r="B383" s="27" t="s">
        <v>82</v>
      </c>
      <c r="C383" s="27">
        <v>2.67</v>
      </c>
      <c r="D383" s="27">
        <v>0.62</v>
      </c>
      <c r="E383" s="27">
        <v>2.87</v>
      </c>
      <c r="F383" s="29">
        <v>405.13</v>
      </c>
    </row>
    <row r="384">
      <c r="A384" s="27">
        <v>3.0</v>
      </c>
      <c r="B384" s="27" t="s">
        <v>82</v>
      </c>
      <c r="C384" s="27">
        <v>2.68</v>
      </c>
      <c r="D384" s="27">
        <v>0.62</v>
      </c>
      <c r="E384" s="27">
        <v>2.91</v>
      </c>
      <c r="F384" s="30">
        <v>270.61</v>
      </c>
    </row>
    <row r="385">
      <c r="A385" s="27">
        <v>3.0</v>
      </c>
      <c r="B385" s="27" t="s">
        <v>82</v>
      </c>
      <c r="C385" s="27">
        <v>2.68</v>
      </c>
      <c r="D385" s="27">
        <v>0.62</v>
      </c>
      <c r="E385" s="27">
        <v>2.94</v>
      </c>
      <c r="F385" s="29">
        <v>213.19</v>
      </c>
    </row>
    <row r="386">
      <c r="A386" s="27">
        <v>3.0</v>
      </c>
      <c r="B386" s="27" t="s">
        <v>82</v>
      </c>
      <c r="C386" s="27">
        <v>2.68</v>
      </c>
      <c r="D386" s="27">
        <v>0.61</v>
      </c>
      <c r="E386" s="27">
        <v>2.96</v>
      </c>
      <c r="F386" s="30">
        <v>382.7</v>
      </c>
    </row>
    <row r="387">
      <c r="A387" s="27">
        <v>3.0</v>
      </c>
      <c r="B387" s="27" t="s">
        <v>82</v>
      </c>
      <c r="C387" s="27">
        <v>2.69</v>
      </c>
      <c r="D387" s="27">
        <v>0.6</v>
      </c>
      <c r="E387" s="27">
        <v>2.99</v>
      </c>
      <c r="F387" s="29">
        <v>177.66</v>
      </c>
    </row>
    <row r="388">
      <c r="A388" s="27">
        <v>3.0</v>
      </c>
      <c r="B388" s="27" t="s">
        <v>82</v>
      </c>
      <c r="C388" s="27">
        <v>2.69</v>
      </c>
      <c r="D388" s="27">
        <v>0.62</v>
      </c>
      <c r="E388" s="27">
        <v>3.01</v>
      </c>
      <c r="F388" s="30">
        <v>35.53</v>
      </c>
    </row>
    <row r="389">
      <c r="A389" s="27">
        <v>3.0</v>
      </c>
      <c r="B389" s="27" t="s">
        <v>82</v>
      </c>
      <c r="C389" s="27">
        <v>2.7</v>
      </c>
      <c r="D389" s="27">
        <v>0.63</v>
      </c>
      <c r="E389" s="27">
        <v>3.05</v>
      </c>
      <c r="F389" s="29">
        <v>284.26</v>
      </c>
    </row>
    <row r="390">
      <c r="A390" s="27">
        <v>3.0</v>
      </c>
      <c r="B390" s="27" t="s">
        <v>82</v>
      </c>
      <c r="C390" s="27">
        <v>2.7</v>
      </c>
      <c r="D390" s="27">
        <v>0.63</v>
      </c>
      <c r="E390" s="27">
        <v>3.09</v>
      </c>
      <c r="F390" s="30">
        <v>142.13</v>
      </c>
    </row>
    <row r="391">
      <c r="A391" s="27">
        <v>3.0</v>
      </c>
      <c r="B391" s="27" t="s">
        <v>82</v>
      </c>
      <c r="C391" s="27">
        <v>2.7</v>
      </c>
      <c r="D391" s="27">
        <v>0.63</v>
      </c>
      <c r="E391" s="27">
        <v>3.11</v>
      </c>
      <c r="F391" s="29">
        <v>177.66</v>
      </c>
    </row>
    <row r="392">
      <c r="A392" s="27">
        <v>3.0</v>
      </c>
      <c r="B392" s="27" t="s">
        <v>82</v>
      </c>
      <c r="C392" s="27">
        <v>2.71</v>
      </c>
      <c r="D392" s="27">
        <v>0.62</v>
      </c>
      <c r="E392" s="27">
        <v>3.15</v>
      </c>
      <c r="F392" s="30">
        <v>201.0</v>
      </c>
    </row>
    <row r="393">
      <c r="A393" s="27">
        <v>3.0</v>
      </c>
      <c r="B393" s="27" t="s">
        <v>82</v>
      </c>
      <c r="C393" s="27">
        <v>2.71</v>
      </c>
      <c r="D393" s="27">
        <v>0.62</v>
      </c>
      <c r="E393" s="27">
        <v>3.17</v>
      </c>
      <c r="F393" s="29">
        <v>433.73</v>
      </c>
    </row>
    <row r="394">
      <c r="A394" s="27">
        <v>3.0</v>
      </c>
      <c r="B394" s="27" t="s">
        <v>82</v>
      </c>
      <c r="C394" s="27">
        <v>2.72</v>
      </c>
      <c r="D394" s="27">
        <v>0.62</v>
      </c>
      <c r="E394" s="27">
        <v>3.2</v>
      </c>
      <c r="F394" s="30">
        <v>397.27</v>
      </c>
    </row>
    <row r="395">
      <c r="A395" s="27">
        <v>3.0</v>
      </c>
      <c r="B395" s="27" t="s">
        <v>82</v>
      </c>
      <c r="C395" s="27">
        <v>2.72</v>
      </c>
      <c r="D395" s="27">
        <v>0.62</v>
      </c>
      <c r="E395" s="27">
        <v>3.23</v>
      </c>
      <c r="F395" s="29">
        <v>455.04</v>
      </c>
    </row>
    <row r="396">
      <c r="A396" s="27">
        <v>3.0</v>
      </c>
      <c r="B396" s="27" t="s">
        <v>82</v>
      </c>
      <c r="C396" s="27">
        <v>2.73</v>
      </c>
      <c r="D396" s="27">
        <v>0.63</v>
      </c>
      <c r="E396" s="27">
        <v>3.28</v>
      </c>
      <c r="F396" s="30">
        <v>317.81</v>
      </c>
    </row>
    <row r="397">
      <c r="A397" s="27">
        <v>3.0</v>
      </c>
      <c r="B397" s="27" t="s">
        <v>82</v>
      </c>
      <c r="C397" s="27">
        <v>2.73</v>
      </c>
      <c r="D397" s="27">
        <v>0.63</v>
      </c>
      <c r="E397" s="27">
        <v>3.3</v>
      </c>
      <c r="F397" s="29">
        <v>639.58</v>
      </c>
    </row>
    <row r="398">
      <c r="A398" s="27">
        <v>3.0</v>
      </c>
      <c r="B398" s="27" t="s">
        <v>82</v>
      </c>
      <c r="C398" s="27">
        <v>2.73</v>
      </c>
      <c r="D398" s="27">
        <v>0.62</v>
      </c>
      <c r="E398" s="27">
        <v>3.33</v>
      </c>
      <c r="F398" s="30">
        <v>426.39</v>
      </c>
    </row>
    <row r="399">
      <c r="A399" s="27">
        <v>3.0</v>
      </c>
      <c r="B399" s="27" t="s">
        <v>82</v>
      </c>
      <c r="C399" s="27">
        <v>2.74</v>
      </c>
      <c r="D399" s="27">
        <v>0.63</v>
      </c>
      <c r="E399" s="27">
        <v>3.36</v>
      </c>
      <c r="F399" s="29">
        <v>248.73</v>
      </c>
    </row>
    <row r="400">
      <c r="A400" s="27">
        <v>3.0</v>
      </c>
      <c r="B400" s="27" t="s">
        <v>82</v>
      </c>
      <c r="C400" s="27">
        <v>2.74</v>
      </c>
      <c r="D400" s="27">
        <v>0.64</v>
      </c>
      <c r="E400" s="27">
        <v>3.4</v>
      </c>
      <c r="F400" s="30">
        <v>71.06</v>
      </c>
    </row>
    <row r="401">
      <c r="A401" s="27">
        <v>3.0</v>
      </c>
      <c r="B401" s="27" t="s">
        <v>82</v>
      </c>
      <c r="C401" s="27">
        <v>2.75</v>
      </c>
      <c r="D401" s="27">
        <v>0.62</v>
      </c>
      <c r="E401" s="27">
        <v>3.43</v>
      </c>
      <c r="F401" s="29">
        <v>248.73</v>
      </c>
    </row>
    <row r="402">
      <c r="A402" s="27">
        <v>3.0</v>
      </c>
      <c r="B402" s="27" t="s">
        <v>82</v>
      </c>
      <c r="C402" s="27">
        <v>2.75</v>
      </c>
      <c r="D402" s="27">
        <v>0.61</v>
      </c>
      <c r="E402" s="27">
        <v>3.45</v>
      </c>
      <c r="F402" s="30">
        <v>142.13</v>
      </c>
    </row>
    <row r="403">
      <c r="A403" s="27">
        <v>3.0</v>
      </c>
      <c r="B403" s="27" t="s">
        <v>82</v>
      </c>
      <c r="C403" s="27">
        <v>2.75</v>
      </c>
      <c r="D403" s="27">
        <v>0.62</v>
      </c>
      <c r="E403" s="27">
        <v>3.48</v>
      </c>
      <c r="F403" s="29">
        <v>100.5</v>
      </c>
    </row>
    <row r="404">
      <c r="A404" s="27">
        <v>3.0</v>
      </c>
      <c r="B404" s="27" t="s">
        <v>82</v>
      </c>
      <c r="C404" s="27">
        <v>2.76</v>
      </c>
      <c r="D404" s="27">
        <v>0.63</v>
      </c>
      <c r="E404" s="27">
        <v>3.51</v>
      </c>
      <c r="F404" s="30">
        <v>79.45</v>
      </c>
    </row>
    <row r="405">
      <c r="A405" s="27">
        <v>3.0</v>
      </c>
      <c r="B405" s="27" t="s">
        <v>82</v>
      </c>
      <c r="C405" s="27">
        <v>2.76</v>
      </c>
      <c r="D405" s="27">
        <v>0.63</v>
      </c>
      <c r="E405" s="27">
        <v>3.55</v>
      </c>
      <c r="F405" s="29">
        <v>357.1</v>
      </c>
    </row>
    <row r="406">
      <c r="A406" s="27">
        <v>3.0</v>
      </c>
      <c r="B406" s="27" t="s">
        <v>82</v>
      </c>
      <c r="C406" s="27">
        <v>2.77</v>
      </c>
      <c r="D406" s="27">
        <v>0.63</v>
      </c>
      <c r="E406" s="27">
        <v>3.58</v>
      </c>
      <c r="F406" s="30">
        <v>128.11</v>
      </c>
    </row>
    <row r="407">
      <c r="A407" s="27">
        <v>3.0</v>
      </c>
      <c r="B407" s="27" t="s">
        <v>82</v>
      </c>
      <c r="C407" s="27">
        <v>2.77</v>
      </c>
      <c r="D407" s="27">
        <v>0.61</v>
      </c>
      <c r="E407" s="27">
        <v>3.6</v>
      </c>
      <c r="F407" s="29">
        <v>382.7</v>
      </c>
    </row>
    <row r="408">
      <c r="A408" s="27">
        <v>3.0</v>
      </c>
      <c r="B408" s="27" t="s">
        <v>82</v>
      </c>
      <c r="C408" s="27">
        <v>2.78</v>
      </c>
      <c r="D408" s="27">
        <v>0.6</v>
      </c>
      <c r="E408" s="27">
        <v>3.63</v>
      </c>
      <c r="F408" s="30">
        <v>327.59</v>
      </c>
    </row>
    <row r="409">
      <c r="A409" s="27">
        <v>3.0</v>
      </c>
      <c r="B409" s="27" t="s">
        <v>82</v>
      </c>
      <c r="C409" s="27">
        <v>2.78</v>
      </c>
      <c r="D409" s="27">
        <v>0.62</v>
      </c>
      <c r="E409" s="27">
        <v>3.67</v>
      </c>
      <c r="F409" s="29">
        <v>224.73</v>
      </c>
    </row>
    <row r="410">
      <c r="A410" s="27">
        <v>3.0</v>
      </c>
      <c r="B410" s="27" t="s">
        <v>82</v>
      </c>
      <c r="C410" s="27">
        <v>2.78</v>
      </c>
      <c r="D410" s="27">
        <v>0.61</v>
      </c>
      <c r="E410" s="27">
        <v>3.68</v>
      </c>
      <c r="F410" s="30">
        <v>317.81</v>
      </c>
    </row>
    <row r="411">
      <c r="A411" s="27">
        <v>3.0</v>
      </c>
      <c r="B411" s="27" t="s">
        <v>82</v>
      </c>
      <c r="C411" s="27">
        <v>2.79</v>
      </c>
      <c r="D411" s="27">
        <v>0.62</v>
      </c>
      <c r="E411" s="27">
        <v>3.72</v>
      </c>
      <c r="F411" s="33"/>
    </row>
    <row r="412">
      <c r="A412" s="27">
        <v>3.0</v>
      </c>
      <c r="B412" s="27" t="s">
        <v>82</v>
      </c>
      <c r="C412" s="27">
        <v>2.79</v>
      </c>
      <c r="D412" s="27">
        <v>0.63</v>
      </c>
      <c r="E412" s="27">
        <v>3.75</v>
      </c>
      <c r="F412" s="34"/>
    </row>
    <row r="413">
      <c r="A413" s="27">
        <v>3.0</v>
      </c>
      <c r="B413" s="27" t="s">
        <v>82</v>
      </c>
      <c r="C413" s="27">
        <v>2.8</v>
      </c>
      <c r="D413" s="27">
        <v>0.61</v>
      </c>
      <c r="E413" s="27">
        <v>3.79</v>
      </c>
      <c r="F413" s="29">
        <v>560.32</v>
      </c>
    </row>
    <row r="414">
      <c r="A414" s="27">
        <v>3.0</v>
      </c>
      <c r="B414" s="27" t="s">
        <v>82</v>
      </c>
      <c r="C414" s="27">
        <v>2.8</v>
      </c>
      <c r="D414" s="27">
        <v>0.6</v>
      </c>
      <c r="E414" s="27">
        <v>3.83</v>
      </c>
      <c r="F414" s="30">
        <v>329.03</v>
      </c>
    </row>
    <row r="415">
      <c r="A415" s="27">
        <v>3.0</v>
      </c>
      <c r="B415" s="27" t="s">
        <v>82</v>
      </c>
      <c r="C415" s="27">
        <v>2.8</v>
      </c>
      <c r="D415" s="27">
        <v>0.6</v>
      </c>
      <c r="E415" s="27">
        <v>3.87</v>
      </c>
      <c r="F415" s="29">
        <v>347.04</v>
      </c>
    </row>
    <row r="416">
      <c r="A416" s="27">
        <v>3.0</v>
      </c>
      <c r="B416" s="27" t="s">
        <v>82</v>
      </c>
      <c r="C416" s="27">
        <v>2.81</v>
      </c>
      <c r="D416" s="27">
        <v>0.6</v>
      </c>
      <c r="E416" s="27">
        <v>3.9</v>
      </c>
      <c r="F416" s="30">
        <v>156.07</v>
      </c>
    </row>
    <row r="417">
      <c r="A417" s="27">
        <v>3.0</v>
      </c>
      <c r="B417" s="27" t="s">
        <v>82</v>
      </c>
      <c r="C417" s="27">
        <v>2.81</v>
      </c>
      <c r="D417" s="27">
        <v>0.62</v>
      </c>
      <c r="E417" s="27">
        <v>3.93</v>
      </c>
      <c r="F417" s="29">
        <v>214.5</v>
      </c>
    </row>
    <row r="418">
      <c r="A418" s="27">
        <v>3.0</v>
      </c>
      <c r="B418" s="27" t="s">
        <v>82</v>
      </c>
      <c r="C418" s="27">
        <v>2.82</v>
      </c>
      <c r="D418" s="27">
        <v>0.61</v>
      </c>
      <c r="E418" s="27">
        <v>3.97</v>
      </c>
      <c r="F418" s="30">
        <v>246.77</v>
      </c>
    </row>
    <row r="419">
      <c r="A419" s="27">
        <v>3.0</v>
      </c>
      <c r="B419" s="27" t="s">
        <v>82</v>
      </c>
      <c r="C419" s="27">
        <v>2.82</v>
      </c>
      <c r="D419" s="27">
        <v>0.6</v>
      </c>
      <c r="E419" s="27">
        <v>4.0</v>
      </c>
      <c r="F419" s="29">
        <v>156.07</v>
      </c>
    </row>
    <row r="420">
      <c r="A420" s="27">
        <v>3.0</v>
      </c>
      <c r="B420" s="27" t="s">
        <v>82</v>
      </c>
      <c r="C420" s="27">
        <v>2.83</v>
      </c>
      <c r="D420" s="27">
        <v>0.6</v>
      </c>
      <c r="E420" s="27">
        <v>4.03</v>
      </c>
      <c r="F420" s="30">
        <v>132.64</v>
      </c>
    </row>
    <row r="421">
      <c r="A421" s="27">
        <v>3.0</v>
      </c>
      <c r="B421" s="27" t="s">
        <v>82</v>
      </c>
      <c r="C421" s="27">
        <v>2.83</v>
      </c>
      <c r="D421" s="27">
        <v>0.59</v>
      </c>
      <c r="E421" s="27">
        <v>4.07</v>
      </c>
      <c r="F421" s="29">
        <v>132.64</v>
      </c>
    </row>
    <row r="422">
      <c r="A422" s="27">
        <v>3.0</v>
      </c>
      <c r="B422" s="27" t="s">
        <v>82</v>
      </c>
      <c r="C422" s="27">
        <v>2.83</v>
      </c>
      <c r="D422" s="27">
        <v>0.6</v>
      </c>
      <c r="E422" s="27">
        <v>4.1</v>
      </c>
      <c r="F422" s="30">
        <v>214.5</v>
      </c>
    </row>
    <row r="423">
      <c r="A423" s="27">
        <v>4.0</v>
      </c>
      <c r="B423" s="27" t="s">
        <v>82</v>
      </c>
      <c r="C423" s="27">
        <v>6.29</v>
      </c>
      <c r="D423" s="27">
        <v>1.02</v>
      </c>
      <c r="E423" s="27">
        <v>0.01</v>
      </c>
      <c r="F423" s="29">
        <v>441.44</v>
      </c>
    </row>
    <row r="424">
      <c r="A424" s="27">
        <v>4.0</v>
      </c>
      <c r="B424" s="27" t="s">
        <v>82</v>
      </c>
      <c r="C424" s="27">
        <v>6.3</v>
      </c>
      <c r="D424" s="27">
        <v>1.02</v>
      </c>
      <c r="E424" s="27">
        <v>0.03</v>
      </c>
      <c r="F424" s="30">
        <v>362.31</v>
      </c>
    </row>
    <row r="425">
      <c r="A425" s="27">
        <v>4.0</v>
      </c>
      <c r="B425" s="27" t="s">
        <v>82</v>
      </c>
      <c r="C425" s="27">
        <v>6.3</v>
      </c>
      <c r="D425" s="27">
        <v>1.01</v>
      </c>
      <c r="E425" s="27">
        <v>0.08</v>
      </c>
      <c r="F425" s="29">
        <v>164.51</v>
      </c>
    </row>
    <row r="426">
      <c r="A426" s="27">
        <v>4.0</v>
      </c>
      <c r="B426" s="27" t="s">
        <v>82</v>
      </c>
      <c r="C426" s="27">
        <v>6.3</v>
      </c>
      <c r="D426" s="27">
        <v>1.03</v>
      </c>
      <c r="E426" s="27">
        <v>0.17</v>
      </c>
      <c r="F426" s="30">
        <v>232.66</v>
      </c>
    </row>
    <row r="427">
      <c r="A427" s="27">
        <v>4.0</v>
      </c>
      <c r="B427" s="27" t="s">
        <v>82</v>
      </c>
      <c r="C427" s="27">
        <v>6.31</v>
      </c>
      <c r="D427" s="27">
        <v>1.01</v>
      </c>
      <c r="E427" s="27">
        <v>0.15</v>
      </c>
      <c r="F427" s="29">
        <v>260.12</v>
      </c>
    </row>
    <row r="428">
      <c r="A428" s="27">
        <v>4.0</v>
      </c>
      <c r="B428" s="27" t="s">
        <v>82</v>
      </c>
      <c r="C428" s="27">
        <v>6.31</v>
      </c>
      <c r="D428" s="27">
        <v>0.99</v>
      </c>
      <c r="E428" s="27">
        <v>0.16</v>
      </c>
      <c r="F428" s="30">
        <v>151.67</v>
      </c>
    </row>
    <row r="429">
      <c r="A429" s="27">
        <v>4.0</v>
      </c>
      <c r="B429" s="27" t="s">
        <v>82</v>
      </c>
      <c r="C429" s="27">
        <v>6.32</v>
      </c>
      <c r="D429" s="27">
        <v>0.99</v>
      </c>
      <c r="E429" s="27">
        <v>0.19</v>
      </c>
      <c r="F429" s="29">
        <v>183.93</v>
      </c>
    </row>
    <row r="430">
      <c r="A430" s="27">
        <v>4.0</v>
      </c>
      <c r="B430" s="27" t="s">
        <v>82</v>
      </c>
      <c r="C430" s="27">
        <v>6.32</v>
      </c>
      <c r="D430" s="27">
        <v>1.0</v>
      </c>
      <c r="E430" s="27">
        <v>0.2</v>
      </c>
      <c r="F430" s="30">
        <v>333.12</v>
      </c>
    </row>
    <row r="431">
      <c r="A431" s="27">
        <v>4.0</v>
      </c>
      <c r="B431" s="27" t="s">
        <v>82</v>
      </c>
      <c r="C431" s="27">
        <v>6.33</v>
      </c>
      <c r="D431" s="27">
        <v>1.0</v>
      </c>
      <c r="E431" s="27">
        <v>0.23</v>
      </c>
      <c r="F431" s="29">
        <v>369.7</v>
      </c>
    </row>
    <row r="432">
      <c r="A432" s="27">
        <v>4.0</v>
      </c>
      <c r="B432" s="27" t="s">
        <v>82</v>
      </c>
      <c r="C432" s="27">
        <v>6.33</v>
      </c>
      <c r="D432" s="27">
        <v>1.0</v>
      </c>
      <c r="E432" s="27">
        <v>0.27</v>
      </c>
      <c r="F432" s="30">
        <v>132.64</v>
      </c>
    </row>
    <row r="433">
      <c r="A433" s="27">
        <v>4.0</v>
      </c>
      <c r="B433" s="27" t="s">
        <v>82</v>
      </c>
      <c r="C433" s="27">
        <v>6.33</v>
      </c>
      <c r="D433" s="27">
        <v>1.0</v>
      </c>
      <c r="E433" s="27">
        <v>0.31</v>
      </c>
      <c r="F433" s="29">
        <v>294.29</v>
      </c>
    </row>
    <row r="434">
      <c r="A434" s="27">
        <v>4.0</v>
      </c>
      <c r="B434" s="27" t="s">
        <v>82</v>
      </c>
      <c r="C434" s="27">
        <v>6.34</v>
      </c>
      <c r="D434" s="27">
        <v>0.99</v>
      </c>
      <c r="E434" s="27">
        <v>0.36</v>
      </c>
      <c r="F434" s="30">
        <v>303.35</v>
      </c>
    </row>
    <row r="435">
      <c r="A435" s="27">
        <v>4.0</v>
      </c>
      <c r="B435" s="27" t="s">
        <v>82</v>
      </c>
      <c r="C435" s="27">
        <v>6.34</v>
      </c>
      <c r="D435" s="27">
        <v>1.0</v>
      </c>
      <c r="E435" s="27">
        <v>0.39</v>
      </c>
      <c r="F435" s="29">
        <v>52.02</v>
      </c>
    </row>
    <row r="436">
      <c r="A436" s="27">
        <v>4.0</v>
      </c>
      <c r="B436" s="27" t="s">
        <v>82</v>
      </c>
      <c r="C436" s="27">
        <v>6.35</v>
      </c>
      <c r="D436" s="27">
        <v>0.99</v>
      </c>
      <c r="E436" s="27">
        <v>0.41</v>
      </c>
      <c r="F436" s="30">
        <v>187.58</v>
      </c>
    </row>
    <row r="437">
      <c r="A437" s="27">
        <v>4.0</v>
      </c>
      <c r="B437" s="27" t="s">
        <v>82</v>
      </c>
      <c r="C437" s="27">
        <v>6.35</v>
      </c>
      <c r="D437" s="27">
        <v>1.01</v>
      </c>
      <c r="E437" s="27">
        <v>0.45</v>
      </c>
      <c r="F437" s="29">
        <v>52.02</v>
      </c>
    </row>
    <row r="438">
      <c r="A438" s="27">
        <v>4.0</v>
      </c>
      <c r="B438" s="27" t="s">
        <v>82</v>
      </c>
      <c r="C438" s="27">
        <v>6.35</v>
      </c>
      <c r="D438" s="27">
        <v>1.0</v>
      </c>
      <c r="E438" s="27">
        <v>0.48</v>
      </c>
      <c r="F438" s="30">
        <v>333.12</v>
      </c>
    </row>
    <row r="439">
      <c r="A439" s="27">
        <v>4.0</v>
      </c>
      <c r="B439" s="27" t="s">
        <v>82</v>
      </c>
      <c r="C439" s="27">
        <v>6.36</v>
      </c>
      <c r="D439" s="27">
        <v>1.0</v>
      </c>
      <c r="E439" s="27">
        <v>0.54</v>
      </c>
      <c r="F439" s="29">
        <v>132.64</v>
      </c>
    </row>
    <row r="440">
      <c r="A440" s="27">
        <v>4.0</v>
      </c>
      <c r="B440" s="27" t="s">
        <v>82</v>
      </c>
      <c r="C440" s="27">
        <v>6.36</v>
      </c>
      <c r="D440" s="27">
        <v>1.01</v>
      </c>
      <c r="E440" s="27">
        <v>0.57</v>
      </c>
      <c r="F440" s="30">
        <v>73.57</v>
      </c>
    </row>
    <row r="441">
      <c r="A441" s="27">
        <v>4.0</v>
      </c>
      <c r="B441" s="27" t="s">
        <v>82</v>
      </c>
      <c r="C441" s="27">
        <v>6.37</v>
      </c>
      <c r="D441" s="27">
        <v>1.01</v>
      </c>
      <c r="E441" s="27">
        <v>0.61</v>
      </c>
      <c r="F441" s="29">
        <v>132.64</v>
      </c>
    </row>
    <row r="442">
      <c r="A442" s="27">
        <v>4.0</v>
      </c>
      <c r="B442" s="27" t="s">
        <v>82</v>
      </c>
      <c r="C442" s="27">
        <v>6.37</v>
      </c>
      <c r="D442" s="27">
        <v>1.01</v>
      </c>
      <c r="E442" s="27">
        <v>0.64</v>
      </c>
      <c r="F442" s="30">
        <v>110.36</v>
      </c>
    </row>
    <row r="443">
      <c r="A443" s="27">
        <v>4.0</v>
      </c>
      <c r="B443" s="27" t="s">
        <v>82</v>
      </c>
      <c r="C443" s="27">
        <v>6.38</v>
      </c>
      <c r="D443" s="27">
        <v>1.01</v>
      </c>
      <c r="E443" s="27">
        <v>0.68</v>
      </c>
      <c r="F443" s="29">
        <v>82.26</v>
      </c>
    </row>
    <row r="444">
      <c r="A444" s="27">
        <v>4.0</v>
      </c>
      <c r="B444" s="27" t="s">
        <v>82</v>
      </c>
      <c r="C444" s="27">
        <v>6.38</v>
      </c>
      <c r="D444" s="27">
        <v>1.02</v>
      </c>
      <c r="E444" s="27">
        <v>0.7</v>
      </c>
      <c r="F444" s="30">
        <v>411.29</v>
      </c>
    </row>
    <row r="445">
      <c r="A445" s="27">
        <v>4.0</v>
      </c>
      <c r="B445" s="27" t="s">
        <v>82</v>
      </c>
      <c r="C445" s="27">
        <v>6.38</v>
      </c>
      <c r="D445" s="27">
        <v>1.01</v>
      </c>
      <c r="E445" s="27">
        <v>0.73</v>
      </c>
      <c r="F445" s="29">
        <v>187.58</v>
      </c>
    </row>
    <row r="446">
      <c r="A446" s="27">
        <v>4.0</v>
      </c>
      <c r="B446" s="27" t="s">
        <v>82</v>
      </c>
      <c r="C446" s="27">
        <v>6.39</v>
      </c>
      <c r="D446" s="27">
        <v>1.01</v>
      </c>
      <c r="E446" s="27">
        <v>0.77</v>
      </c>
      <c r="F446" s="30">
        <v>156.07</v>
      </c>
    </row>
    <row r="447">
      <c r="A447" s="27">
        <v>4.0</v>
      </c>
      <c r="B447" s="27" t="s">
        <v>82</v>
      </c>
      <c r="C447" s="27">
        <v>6.39</v>
      </c>
      <c r="D447" s="27">
        <v>1.01</v>
      </c>
      <c r="E447" s="27">
        <v>0.8</v>
      </c>
      <c r="F447" s="29">
        <v>220.72</v>
      </c>
    </row>
    <row r="448">
      <c r="A448" s="27">
        <v>4.0</v>
      </c>
      <c r="B448" s="27" t="s">
        <v>82</v>
      </c>
      <c r="C448" s="27">
        <v>6.4</v>
      </c>
      <c r="D448" s="27">
        <v>1.01</v>
      </c>
      <c r="E448" s="27">
        <v>0.84</v>
      </c>
      <c r="F448" s="30">
        <v>232.66</v>
      </c>
    </row>
    <row r="449">
      <c r="A449" s="27">
        <v>4.0</v>
      </c>
      <c r="B449" s="27" t="s">
        <v>82</v>
      </c>
      <c r="C449" s="27">
        <v>6.4</v>
      </c>
      <c r="D449" s="27">
        <v>1.01</v>
      </c>
      <c r="E449" s="27">
        <v>0.88</v>
      </c>
      <c r="F449" s="29">
        <v>362.31</v>
      </c>
    </row>
    <row r="450">
      <c r="A450" s="27">
        <v>4.0</v>
      </c>
      <c r="B450" s="27" t="s">
        <v>82</v>
      </c>
      <c r="C450" s="27">
        <v>6.4</v>
      </c>
      <c r="D450" s="27">
        <v>1.0</v>
      </c>
      <c r="E450" s="27">
        <v>0.91</v>
      </c>
      <c r="F450" s="30">
        <v>479.64</v>
      </c>
    </row>
    <row r="451">
      <c r="A451" s="27">
        <v>4.0</v>
      </c>
      <c r="B451" s="27" t="s">
        <v>82</v>
      </c>
      <c r="C451" s="27">
        <v>6.41</v>
      </c>
      <c r="D451" s="27">
        <v>1.01</v>
      </c>
      <c r="E451" s="27">
        <v>0.95</v>
      </c>
      <c r="F451" s="29">
        <v>183.93</v>
      </c>
    </row>
    <row r="452">
      <c r="A452" s="27">
        <v>4.0</v>
      </c>
      <c r="B452" s="27" t="s">
        <v>82</v>
      </c>
      <c r="C452" s="27">
        <v>6.41</v>
      </c>
      <c r="D452" s="27">
        <v>1.0</v>
      </c>
      <c r="E452" s="27">
        <v>0.98</v>
      </c>
      <c r="F452" s="30">
        <v>663.18</v>
      </c>
    </row>
    <row r="453">
      <c r="A453" s="27">
        <v>4.0</v>
      </c>
      <c r="B453" s="27" t="s">
        <v>82</v>
      </c>
      <c r="C453" s="27">
        <v>6.42</v>
      </c>
      <c r="D453" s="27">
        <v>1.01</v>
      </c>
      <c r="E453" s="27">
        <v>1.02</v>
      </c>
      <c r="F453" s="29">
        <v>575.8</v>
      </c>
    </row>
    <row r="454">
      <c r="A454" s="27">
        <v>4.0</v>
      </c>
      <c r="B454" s="27" t="s">
        <v>82</v>
      </c>
      <c r="C454" s="27">
        <v>6.42</v>
      </c>
      <c r="D454" s="27">
        <v>1.0</v>
      </c>
      <c r="E454" s="27">
        <v>1.07</v>
      </c>
      <c r="F454" s="30">
        <v>447.53</v>
      </c>
    </row>
    <row r="455">
      <c r="A455" s="27">
        <v>4.0</v>
      </c>
      <c r="B455" s="27" t="s">
        <v>82</v>
      </c>
      <c r="C455" s="27">
        <v>6.43</v>
      </c>
      <c r="D455" s="27">
        <v>1.0</v>
      </c>
      <c r="E455" s="27">
        <v>1.09</v>
      </c>
      <c r="F455" s="29">
        <v>411.29</v>
      </c>
    </row>
    <row r="456">
      <c r="A456" s="27">
        <v>4.0</v>
      </c>
      <c r="B456" s="27" t="s">
        <v>82</v>
      </c>
      <c r="C456" s="27">
        <v>6.43</v>
      </c>
      <c r="D456" s="27">
        <v>1.01</v>
      </c>
      <c r="E456" s="27">
        <v>1.12</v>
      </c>
      <c r="F456" s="30">
        <v>110.36</v>
      </c>
    </row>
    <row r="457">
      <c r="A457" s="27">
        <v>4.0</v>
      </c>
      <c r="B457" s="27" t="s">
        <v>82</v>
      </c>
      <c r="C457" s="27">
        <v>6.43</v>
      </c>
      <c r="D457" s="27">
        <v>1.0</v>
      </c>
      <c r="E457" s="27">
        <v>1.15</v>
      </c>
      <c r="F457" s="29">
        <v>479.64</v>
      </c>
    </row>
    <row r="458">
      <c r="A458" s="27">
        <v>4.0</v>
      </c>
      <c r="B458" s="27" t="s">
        <v>82</v>
      </c>
      <c r="C458" s="27">
        <v>6.44</v>
      </c>
      <c r="D458" s="27">
        <v>1.01</v>
      </c>
      <c r="E458" s="27">
        <v>1.18</v>
      </c>
      <c r="F458" s="30">
        <v>411.29</v>
      </c>
    </row>
    <row r="459">
      <c r="A459" s="27">
        <v>4.0</v>
      </c>
      <c r="B459" s="27" t="s">
        <v>82</v>
      </c>
      <c r="C459" s="27">
        <v>6.44</v>
      </c>
      <c r="D459" s="27">
        <v>1.0</v>
      </c>
      <c r="E459" s="27">
        <v>1.22</v>
      </c>
      <c r="F459" s="29">
        <v>164.51</v>
      </c>
    </row>
    <row r="460">
      <c r="A460" s="27">
        <v>4.0</v>
      </c>
      <c r="B460" s="27" t="s">
        <v>82</v>
      </c>
      <c r="C460" s="27">
        <v>6.45</v>
      </c>
      <c r="D460" s="27">
        <v>0.99</v>
      </c>
      <c r="E460" s="27">
        <v>1.27</v>
      </c>
      <c r="F460" s="30">
        <v>260.12</v>
      </c>
    </row>
    <row r="461">
      <c r="A461" s="27">
        <v>4.0</v>
      </c>
      <c r="B461" s="27" t="s">
        <v>82</v>
      </c>
      <c r="C461" s="27">
        <v>6.45</v>
      </c>
      <c r="D461" s="27">
        <v>1.01</v>
      </c>
      <c r="E461" s="27">
        <v>1.31</v>
      </c>
      <c r="F461" s="29">
        <v>220.72</v>
      </c>
    </row>
    <row r="462">
      <c r="A462" s="27">
        <v>4.0</v>
      </c>
      <c r="B462" s="27" t="s">
        <v>82</v>
      </c>
      <c r="C462" s="27">
        <v>6.45</v>
      </c>
      <c r="D462" s="27">
        <v>1.01</v>
      </c>
      <c r="E462" s="27">
        <v>1.34</v>
      </c>
      <c r="F462" s="30">
        <v>214.5</v>
      </c>
    </row>
    <row r="463">
      <c r="A463" s="27">
        <v>4.0</v>
      </c>
      <c r="B463" s="27" t="s">
        <v>82</v>
      </c>
      <c r="C463" s="27">
        <v>6.46</v>
      </c>
      <c r="D463" s="27">
        <v>1.0</v>
      </c>
      <c r="E463" s="27">
        <v>1.39</v>
      </c>
      <c r="F463" s="29">
        <v>265.27</v>
      </c>
    </row>
    <row r="464">
      <c r="A464" s="27">
        <v>4.0</v>
      </c>
      <c r="B464" s="27" t="s">
        <v>82</v>
      </c>
      <c r="C464" s="27">
        <v>6.46</v>
      </c>
      <c r="D464" s="27">
        <v>1.0</v>
      </c>
      <c r="E464" s="27">
        <v>1.42</v>
      </c>
      <c r="F464" s="30">
        <v>265.27</v>
      </c>
    </row>
    <row r="465">
      <c r="A465" s="27">
        <v>4.0</v>
      </c>
      <c r="B465" s="27" t="s">
        <v>82</v>
      </c>
      <c r="C465" s="27">
        <v>6.47</v>
      </c>
      <c r="D465" s="27">
        <v>0.99</v>
      </c>
      <c r="E465" s="27">
        <v>1.44</v>
      </c>
      <c r="F465" s="29">
        <v>147.15</v>
      </c>
    </row>
    <row r="466">
      <c r="A466" s="27">
        <v>4.0</v>
      </c>
      <c r="B466" s="27" t="s">
        <v>82</v>
      </c>
      <c r="C466" s="27">
        <v>6.47</v>
      </c>
      <c r="D466" s="27">
        <v>0.99</v>
      </c>
      <c r="E466" s="27">
        <v>1.48</v>
      </c>
      <c r="F466" s="30">
        <v>164.51</v>
      </c>
    </row>
    <row r="467">
      <c r="A467" s="27">
        <v>4.0</v>
      </c>
      <c r="B467" s="27" t="s">
        <v>82</v>
      </c>
      <c r="C467" s="27">
        <v>6.48</v>
      </c>
      <c r="D467" s="27">
        <v>1.01</v>
      </c>
      <c r="E467" s="27">
        <v>1.52</v>
      </c>
      <c r="F467" s="29">
        <v>82.26</v>
      </c>
    </row>
    <row r="468">
      <c r="A468" s="27">
        <v>4.0</v>
      </c>
      <c r="B468" s="27" t="s">
        <v>82</v>
      </c>
      <c r="C468" s="27">
        <v>6.48</v>
      </c>
      <c r="D468" s="27">
        <v>1.01</v>
      </c>
      <c r="E468" s="27">
        <v>1.56</v>
      </c>
      <c r="F468" s="30">
        <v>104.05</v>
      </c>
    </row>
    <row r="469">
      <c r="A469" s="27">
        <v>4.0</v>
      </c>
      <c r="B469" s="27" t="s">
        <v>82</v>
      </c>
      <c r="C469" s="27">
        <v>6.48</v>
      </c>
      <c r="D469" s="27">
        <v>0.99</v>
      </c>
      <c r="E469" s="27">
        <v>1.62</v>
      </c>
      <c r="F469" s="29">
        <v>187.58</v>
      </c>
    </row>
    <row r="470">
      <c r="A470" s="27">
        <v>4.0</v>
      </c>
      <c r="B470" s="27" t="s">
        <v>82</v>
      </c>
      <c r="C470" s="27">
        <v>6.49</v>
      </c>
      <c r="D470" s="27">
        <v>1.01</v>
      </c>
      <c r="E470" s="27">
        <v>1.64</v>
      </c>
      <c r="F470" s="30">
        <v>183.93</v>
      </c>
    </row>
    <row r="471">
      <c r="A471" s="27">
        <v>4.0</v>
      </c>
      <c r="B471" s="27" t="s">
        <v>82</v>
      </c>
      <c r="C471" s="27">
        <v>6.49</v>
      </c>
      <c r="D471" s="27">
        <v>1.01</v>
      </c>
      <c r="E471" s="27">
        <v>1.69</v>
      </c>
      <c r="F471" s="29">
        <v>52.02</v>
      </c>
    </row>
    <row r="472">
      <c r="A472" s="27">
        <v>4.0</v>
      </c>
      <c r="B472" s="27" t="s">
        <v>82</v>
      </c>
      <c r="C472" s="27">
        <v>6.5</v>
      </c>
      <c r="D472" s="27">
        <v>1.0</v>
      </c>
      <c r="E472" s="27">
        <v>1.72</v>
      </c>
      <c r="F472" s="30">
        <v>116.33</v>
      </c>
    </row>
    <row r="473">
      <c r="A473" s="27">
        <v>4.0</v>
      </c>
      <c r="B473" s="27" t="s">
        <v>82</v>
      </c>
      <c r="C473" s="27">
        <v>6.5</v>
      </c>
      <c r="D473" s="27">
        <v>0.99</v>
      </c>
      <c r="E473" s="27">
        <v>1.76</v>
      </c>
      <c r="F473" s="29">
        <v>232.66</v>
      </c>
    </row>
    <row r="474">
      <c r="A474" s="27">
        <v>4.0</v>
      </c>
      <c r="B474" s="27" t="s">
        <v>82</v>
      </c>
      <c r="C474" s="27">
        <v>6.5</v>
      </c>
      <c r="D474" s="27">
        <v>1.0</v>
      </c>
      <c r="E474" s="27">
        <v>1.79</v>
      </c>
      <c r="F474" s="30">
        <v>329.03</v>
      </c>
    </row>
    <row r="475">
      <c r="A475" s="27">
        <v>4.0</v>
      </c>
      <c r="B475" s="27" t="s">
        <v>82</v>
      </c>
      <c r="C475" s="27">
        <v>6.51</v>
      </c>
      <c r="D475" s="27">
        <v>0.99</v>
      </c>
      <c r="E475" s="27">
        <v>1.83</v>
      </c>
      <c r="F475" s="29">
        <v>411.29</v>
      </c>
    </row>
    <row r="476">
      <c r="A476" s="27">
        <v>4.0</v>
      </c>
      <c r="B476" s="27" t="s">
        <v>82</v>
      </c>
      <c r="C476" s="27">
        <v>6.51</v>
      </c>
      <c r="D476" s="27">
        <v>0.99</v>
      </c>
      <c r="E476" s="27">
        <v>1.86</v>
      </c>
      <c r="F476" s="30">
        <v>132.64</v>
      </c>
    </row>
    <row r="477">
      <c r="A477" s="27">
        <v>4.0</v>
      </c>
      <c r="B477" s="27" t="s">
        <v>82</v>
      </c>
      <c r="C477" s="27">
        <v>6.52</v>
      </c>
      <c r="D477" s="27">
        <v>0.99</v>
      </c>
      <c r="E477" s="27">
        <v>1.89</v>
      </c>
      <c r="F477" s="29">
        <v>910.05</v>
      </c>
    </row>
    <row r="478">
      <c r="A478" s="27">
        <v>4.0</v>
      </c>
      <c r="B478" s="27" t="s">
        <v>82</v>
      </c>
      <c r="C478" s="27">
        <v>6.52</v>
      </c>
      <c r="D478" s="27">
        <v>1.01</v>
      </c>
      <c r="E478" s="27">
        <v>1.93</v>
      </c>
      <c r="F478" s="30">
        <v>479.64</v>
      </c>
    </row>
    <row r="479">
      <c r="A479" s="27">
        <v>4.0</v>
      </c>
      <c r="B479" s="27" t="s">
        <v>82</v>
      </c>
      <c r="C479" s="27">
        <v>6.53</v>
      </c>
      <c r="D479" s="27">
        <v>1.01</v>
      </c>
      <c r="E479" s="27">
        <v>1.97</v>
      </c>
      <c r="F479" s="29">
        <v>296.58</v>
      </c>
    </row>
    <row r="480">
      <c r="A480" s="27">
        <v>4.0</v>
      </c>
      <c r="B480" s="27" t="s">
        <v>82</v>
      </c>
      <c r="C480" s="27">
        <v>6.53</v>
      </c>
      <c r="D480" s="27">
        <v>0.99</v>
      </c>
      <c r="E480" s="27">
        <v>2.0</v>
      </c>
      <c r="F480" s="30">
        <v>628.61</v>
      </c>
    </row>
    <row r="481">
      <c r="A481" s="27">
        <v>4.0</v>
      </c>
      <c r="B481" s="27" t="s">
        <v>82</v>
      </c>
      <c r="C481" s="27">
        <v>6.53</v>
      </c>
      <c r="D481" s="27">
        <v>0.99</v>
      </c>
      <c r="E481" s="27">
        <v>2.03</v>
      </c>
      <c r="F481" s="29">
        <v>530.54</v>
      </c>
    </row>
    <row r="482">
      <c r="A482" s="27">
        <v>4.0</v>
      </c>
      <c r="B482" s="27" t="s">
        <v>82</v>
      </c>
      <c r="C482" s="27">
        <v>6.54</v>
      </c>
      <c r="D482" s="27">
        <v>0.99</v>
      </c>
      <c r="E482" s="27">
        <v>2.07</v>
      </c>
      <c r="F482" s="30">
        <v>419.43</v>
      </c>
    </row>
    <row r="483">
      <c r="A483" s="27">
        <v>4.0</v>
      </c>
      <c r="B483" s="27" t="s">
        <v>82</v>
      </c>
      <c r="C483" s="27">
        <v>6.54</v>
      </c>
      <c r="D483" s="27">
        <v>0.99</v>
      </c>
      <c r="E483" s="27">
        <v>2.12</v>
      </c>
      <c r="F483" s="29">
        <v>183.93</v>
      </c>
    </row>
    <row r="484">
      <c r="A484" s="27">
        <v>4.0</v>
      </c>
      <c r="B484" s="27" t="s">
        <v>82</v>
      </c>
      <c r="C484" s="27">
        <v>6.55</v>
      </c>
      <c r="D484" s="27">
        <v>1.01</v>
      </c>
      <c r="E484" s="27">
        <v>2.15</v>
      </c>
      <c r="F484" s="30">
        <v>740.32</v>
      </c>
    </row>
    <row r="485">
      <c r="A485" s="27">
        <v>4.0</v>
      </c>
      <c r="B485" s="27" t="s">
        <v>82</v>
      </c>
      <c r="C485" s="27">
        <v>6.55</v>
      </c>
      <c r="D485" s="27">
        <v>1.0</v>
      </c>
      <c r="E485" s="27">
        <v>2.19</v>
      </c>
      <c r="F485" s="29">
        <v>232.66</v>
      </c>
    </row>
    <row r="486">
      <c r="A486" s="27">
        <v>4.0</v>
      </c>
      <c r="B486" s="27" t="s">
        <v>82</v>
      </c>
      <c r="C486" s="27">
        <v>6.55</v>
      </c>
      <c r="D486" s="27">
        <v>1.0</v>
      </c>
      <c r="E486" s="27">
        <v>2.24</v>
      </c>
      <c r="F486" s="30">
        <v>396.2</v>
      </c>
    </row>
    <row r="487">
      <c r="A487" s="27">
        <v>4.0</v>
      </c>
      <c r="B487" s="27" t="s">
        <v>82</v>
      </c>
      <c r="C487" s="27">
        <v>6.56</v>
      </c>
      <c r="D487" s="27">
        <v>0.98</v>
      </c>
      <c r="E487" s="27">
        <v>2.28</v>
      </c>
      <c r="F487" s="29">
        <v>429.0</v>
      </c>
    </row>
    <row r="488">
      <c r="A488" s="27">
        <v>4.0</v>
      </c>
      <c r="B488" s="27" t="s">
        <v>82</v>
      </c>
      <c r="C488" s="27">
        <v>6.56</v>
      </c>
      <c r="D488" s="27">
        <v>0.99</v>
      </c>
      <c r="E488" s="27">
        <v>2.31</v>
      </c>
      <c r="F488" s="30">
        <v>556.68</v>
      </c>
    </row>
    <row r="489">
      <c r="A489" s="27">
        <v>4.0</v>
      </c>
      <c r="B489" s="27" t="s">
        <v>82</v>
      </c>
      <c r="C489" s="27">
        <v>6.57</v>
      </c>
      <c r="D489" s="27">
        <v>0.99</v>
      </c>
      <c r="E489" s="27">
        <v>2.34</v>
      </c>
      <c r="F489" s="29">
        <v>260.12</v>
      </c>
    </row>
    <row r="490">
      <c r="A490" s="27">
        <v>4.0</v>
      </c>
      <c r="B490" s="27" t="s">
        <v>82</v>
      </c>
      <c r="C490" s="27">
        <v>6.57</v>
      </c>
      <c r="D490" s="27">
        <v>1.0</v>
      </c>
      <c r="E490" s="27">
        <v>2.38</v>
      </c>
      <c r="F490" s="30">
        <v>483.85</v>
      </c>
    </row>
    <row r="491">
      <c r="A491" s="27">
        <v>4.0</v>
      </c>
      <c r="B491" s="27" t="s">
        <v>82</v>
      </c>
      <c r="C491" s="27">
        <v>6.58</v>
      </c>
      <c r="D491" s="27">
        <v>0.99</v>
      </c>
      <c r="E491" s="27">
        <v>2.41</v>
      </c>
      <c r="F491" s="29">
        <v>543.15</v>
      </c>
    </row>
    <row r="492">
      <c r="A492" s="27">
        <v>4.0</v>
      </c>
      <c r="B492" s="27" t="s">
        <v>82</v>
      </c>
      <c r="C492" s="27">
        <v>6.58</v>
      </c>
      <c r="D492" s="27">
        <v>0.99</v>
      </c>
      <c r="E492" s="27">
        <v>2.44</v>
      </c>
      <c r="F492" s="30">
        <v>232.66</v>
      </c>
    </row>
    <row r="493">
      <c r="A493" s="27">
        <v>4.0</v>
      </c>
      <c r="B493" s="27" t="s">
        <v>82</v>
      </c>
      <c r="C493" s="27">
        <v>6.58</v>
      </c>
      <c r="D493" s="27">
        <v>0.98</v>
      </c>
      <c r="E493" s="27">
        <v>2.5</v>
      </c>
      <c r="F493" s="29">
        <v>265.27</v>
      </c>
    </row>
    <row r="494">
      <c r="A494" s="27">
        <v>4.0</v>
      </c>
      <c r="B494" s="27" t="s">
        <v>82</v>
      </c>
      <c r="C494" s="27">
        <v>6.59</v>
      </c>
      <c r="D494" s="27">
        <v>1.01</v>
      </c>
      <c r="E494" s="27">
        <v>2.53</v>
      </c>
      <c r="F494" s="30">
        <v>369.7</v>
      </c>
    </row>
    <row r="495">
      <c r="A495" s="27">
        <v>4.0</v>
      </c>
      <c r="B495" s="27" t="s">
        <v>82</v>
      </c>
      <c r="C495" s="27">
        <v>6.59</v>
      </c>
      <c r="D495" s="27">
        <v>0.99</v>
      </c>
      <c r="E495" s="27">
        <v>2.58</v>
      </c>
      <c r="F495" s="29">
        <v>232.66</v>
      </c>
    </row>
    <row r="496">
      <c r="A496" s="27">
        <v>4.0</v>
      </c>
      <c r="B496" s="27" t="s">
        <v>82</v>
      </c>
      <c r="C496" s="27">
        <v>6.6</v>
      </c>
      <c r="D496" s="27">
        <v>0.98</v>
      </c>
      <c r="E496" s="27">
        <v>2.62</v>
      </c>
      <c r="F496" s="30">
        <v>164.51</v>
      </c>
    </row>
    <row r="497">
      <c r="A497" s="27">
        <v>4.0</v>
      </c>
      <c r="B497" s="27" t="s">
        <v>82</v>
      </c>
      <c r="C497" s="27">
        <v>6.6</v>
      </c>
      <c r="D497" s="27">
        <v>0.98</v>
      </c>
      <c r="E497" s="27">
        <v>2.65</v>
      </c>
      <c r="F497" s="29">
        <v>246.77</v>
      </c>
    </row>
    <row r="498">
      <c r="A498" s="27">
        <v>4.0</v>
      </c>
      <c r="B498" s="27" t="s">
        <v>82</v>
      </c>
      <c r="C498" s="27">
        <v>6.6</v>
      </c>
      <c r="D498" s="27">
        <v>0.99</v>
      </c>
      <c r="E498" s="27">
        <v>2.68</v>
      </c>
      <c r="F498" s="30">
        <v>151.67</v>
      </c>
    </row>
    <row r="499">
      <c r="A499" s="27">
        <v>4.0</v>
      </c>
      <c r="B499" s="27" t="s">
        <v>82</v>
      </c>
      <c r="C499" s="27">
        <v>6.61</v>
      </c>
      <c r="D499" s="27">
        <v>0.99</v>
      </c>
      <c r="E499" s="27">
        <v>2.71</v>
      </c>
      <c r="F499" s="29">
        <v>82.26</v>
      </c>
    </row>
    <row r="500">
      <c r="A500" s="27">
        <v>4.0</v>
      </c>
      <c r="B500" s="27" t="s">
        <v>82</v>
      </c>
      <c r="C500" s="27">
        <v>6.61</v>
      </c>
      <c r="D500" s="27">
        <v>0.99</v>
      </c>
      <c r="E500" s="27">
        <v>2.75</v>
      </c>
      <c r="F500" s="30">
        <v>214.5</v>
      </c>
    </row>
    <row r="501">
      <c r="A501" s="27">
        <v>4.0</v>
      </c>
      <c r="B501" s="27" t="s">
        <v>82</v>
      </c>
      <c r="C501" s="27">
        <v>6.62</v>
      </c>
      <c r="D501" s="27">
        <v>0.99</v>
      </c>
      <c r="E501" s="27">
        <v>2.78</v>
      </c>
      <c r="F501" s="29">
        <v>132.64</v>
      </c>
    </row>
    <row r="502">
      <c r="A502" s="27">
        <v>4.0</v>
      </c>
      <c r="B502" s="27" t="s">
        <v>82</v>
      </c>
      <c r="C502" s="27">
        <v>6.62</v>
      </c>
      <c r="D502" s="27">
        <v>1.0</v>
      </c>
      <c r="E502" s="27">
        <v>2.83</v>
      </c>
      <c r="F502" s="30">
        <v>260.12</v>
      </c>
    </row>
    <row r="503">
      <c r="A503" s="27">
        <v>4.0</v>
      </c>
      <c r="B503" s="27" t="s">
        <v>82</v>
      </c>
      <c r="C503" s="27">
        <v>6.63</v>
      </c>
      <c r="D503" s="27">
        <v>0.99</v>
      </c>
      <c r="E503" s="27">
        <v>2.85</v>
      </c>
      <c r="F503" s="29">
        <v>104.05</v>
      </c>
    </row>
    <row r="504">
      <c r="A504" s="27">
        <v>4.0</v>
      </c>
      <c r="B504" s="27" t="s">
        <v>82</v>
      </c>
      <c r="C504" s="27">
        <v>6.63</v>
      </c>
      <c r="D504" s="27">
        <v>0.99</v>
      </c>
      <c r="E504" s="27">
        <v>2.89</v>
      </c>
      <c r="F504" s="30">
        <v>183.93</v>
      </c>
    </row>
    <row r="505">
      <c r="A505" s="27">
        <v>4.0</v>
      </c>
      <c r="B505" s="27" t="s">
        <v>82</v>
      </c>
      <c r="C505" s="27">
        <v>6.63</v>
      </c>
      <c r="D505" s="27">
        <v>0.99</v>
      </c>
      <c r="E505" s="27">
        <v>2.93</v>
      </c>
      <c r="F505" s="29">
        <v>82.26</v>
      </c>
    </row>
    <row r="506">
      <c r="A506" s="27">
        <v>4.0</v>
      </c>
      <c r="B506" s="27" t="s">
        <v>82</v>
      </c>
      <c r="C506" s="27">
        <v>6.64</v>
      </c>
      <c r="D506" s="27">
        <v>1.0</v>
      </c>
      <c r="E506" s="27">
        <v>2.97</v>
      </c>
      <c r="F506" s="30">
        <v>132.64</v>
      </c>
    </row>
    <row r="507">
      <c r="A507" s="27">
        <v>4.0</v>
      </c>
      <c r="B507" s="27" t="s">
        <v>82</v>
      </c>
      <c r="C507" s="27">
        <v>6.64</v>
      </c>
      <c r="D507" s="27">
        <v>1.0</v>
      </c>
      <c r="E507" s="27">
        <v>3.03</v>
      </c>
      <c r="F507" s="29">
        <v>208.1</v>
      </c>
    </row>
    <row r="508">
      <c r="A508" s="27">
        <v>4.0</v>
      </c>
      <c r="B508" s="27" t="s">
        <v>82</v>
      </c>
      <c r="C508" s="27">
        <v>6.65</v>
      </c>
      <c r="D508" s="27">
        <v>1.0</v>
      </c>
      <c r="E508" s="27">
        <v>3.07</v>
      </c>
      <c r="F508" s="30">
        <v>116.33</v>
      </c>
    </row>
    <row r="509">
      <c r="A509" s="27">
        <v>4.0</v>
      </c>
      <c r="B509" s="27" t="s">
        <v>82</v>
      </c>
      <c r="C509" s="27">
        <v>6.65</v>
      </c>
      <c r="D509" s="27">
        <v>1.01</v>
      </c>
      <c r="E509" s="27">
        <v>3.09</v>
      </c>
      <c r="F509" s="29">
        <v>375.15</v>
      </c>
    </row>
    <row r="510">
      <c r="A510" s="27">
        <v>4.0</v>
      </c>
      <c r="B510" s="27" t="s">
        <v>82</v>
      </c>
      <c r="C510" s="27">
        <v>6.65</v>
      </c>
      <c r="D510" s="27">
        <v>1.0</v>
      </c>
      <c r="E510" s="27">
        <v>3.12</v>
      </c>
      <c r="F510" s="30">
        <v>82.26</v>
      </c>
    </row>
    <row r="511">
      <c r="A511" s="27">
        <v>4.0</v>
      </c>
      <c r="B511" s="27" t="s">
        <v>82</v>
      </c>
      <c r="C511" s="27">
        <v>6.66</v>
      </c>
      <c r="D511" s="27">
        <v>0.98</v>
      </c>
      <c r="E511" s="27">
        <v>3.16</v>
      </c>
      <c r="F511" s="29">
        <v>465.32</v>
      </c>
    </row>
    <row r="512">
      <c r="A512" s="27">
        <v>4.0</v>
      </c>
      <c r="B512" s="27" t="s">
        <v>82</v>
      </c>
      <c r="C512" s="27">
        <v>6.66</v>
      </c>
      <c r="D512" s="27">
        <v>0.97</v>
      </c>
      <c r="E512" s="27">
        <v>3.19</v>
      </c>
      <c r="F512" s="30">
        <v>411.29</v>
      </c>
    </row>
    <row r="513">
      <c r="A513" s="27">
        <v>4.0</v>
      </c>
      <c r="B513" s="27" t="s">
        <v>82</v>
      </c>
      <c r="C513" s="27">
        <v>6.67</v>
      </c>
      <c r="D513" s="27">
        <v>0.96</v>
      </c>
      <c r="E513" s="27">
        <v>3.25</v>
      </c>
      <c r="F513" s="29">
        <v>183.93</v>
      </c>
    </row>
    <row r="514">
      <c r="A514" s="27">
        <v>4.0</v>
      </c>
      <c r="B514" s="27" t="s">
        <v>82</v>
      </c>
      <c r="C514" s="27">
        <v>6.67</v>
      </c>
      <c r="D514" s="27">
        <v>0.97</v>
      </c>
      <c r="E514" s="27">
        <v>3.28</v>
      </c>
      <c r="F514" s="30">
        <v>265.27</v>
      </c>
    </row>
    <row r="515">
      <c r="A515" s="27">
        <v>4.0</v>
      </c>
      <c r="B515" s="27" t="s">
        <v>82</v>
      </c>
      <c r="C515" s="27">
        <v>6.68</v>
      </c>
      <c r="D515" s="27">
        <v>0.98</v>
      </c>
      <c r="E515" s="27">
        <v>3.29</v>
      </c>
      <c r="F515" s="29">
        <v>82.26</v>
      </c>
    </row>
    <row r="516">
      <c r="A516" s="27">
        <v>4.0</v>
      </c>
      <c r="B516" s="27" t="s">
        <v>82</v>
      </c>
      <c r="C516" s="27">
        <v>6.68</v>
      </c>
      <c r="D516" s="27">
        <v>0.97</v>
      </c>
      <c r="E516" s="27">
        <v>3.36</v>
      </c>
      <c r="F516" s="30">
        <v>296.58</v>
      </c>
    </row>
    <row r="517">
      <c r="A517" s="27">
        <v>4.0</v>
      </c>
      <c r="B517" s="27" t="s">
        <v>82</v>
      </c>
      <c r="C517" s="27">
        <v>6.68</v>
      </c>
      <c r="D517" s="27">
        <v>0.96</v>
      </c>
      <c r="E517" s="27">
        <v>3.38</v>
      </c>
      <c r="F517" s="29">
        <v>52.02</v>
      </c>
    </row>
    <row r="518">
      <c r="A518" s="27">
        <v>4.0</v>
      </c>
      <c r="B518" s="27" t="s">
        <v>82</v>
      </c>
      <c r="C518" s="27">
        <v>6.69</v>
      </c>
      <c r="D518" s="27">
        <v>0.96</v>
      </c>
      <c r="E518" s="27">
        <v>3.42</v>
      </c>
      <c r="F518" s="30">
        <v>73.57</v>
      </c>
    </row>
    <row r="519">
      <c r="A519" s="27">
        <v>4.0</v>
      </c>
      <c r="B519" s="27" t="s">
        <v>82</v>
      </c>
      <c r="C519" s="27">
        <v>6.69</v>
      </c>
      <c r="D519" s="27">
        <v>0.97</v>
      </c>
      <c r="E519" s="27">
        <v>3.46</v>
      </c>
      <c r="F519" s="29">
        <v>367.87</v>
      </c>
    </row>
    <row r="520">
      <c r="A520" s="27">
        <v>4.0</v>
      </c>
      <c r="B520" s="27" t="s">
        <v>82</v>
      </c>
      <c r="C520" s="27">
        <v>6.7</v>
      </c>
      <c r="D520" s="27">
        <v>0.97</v>
      </c>
      <c r="E520" s="27">
        <v>3.5</v>
      </c>
      <c r="F520" s="30">
        <v>164.51</v>
      </c>
    </row>
    <row r="521">
      <c r="A521" s="27">
        <v>4.0</v>
      </c>
      <c r="B521" s="27" t="s">
        <v>82</v>
      </c>
      <c r="C521" s="27">
        <v>6.7</v>
      </c>
      <c r="D521" s="27">
        <v>0.98</v>
      </c>
      <c r="E521" s="27">
        <v>3.55</v>
      </c>
      <c r="F521" s="29">
        <v>116.33</v>
      </c>
    </row>
    <row r="522">
      <c r="A522" s="27">
        <v>4.0</v>
      </c>
      <c r="B522" s="27" t="s">
        <v>82</v>
      </c>
      <c r="C522" s="27">
        <v>6.7</v>
      </c>
      <c r="D522" s="27">
        <v>0.97</v>
      </c>
      <c r="E522" s="27">
        <v>3.59</v>
      </c>
      <c r="F522" s="30">
        <v>223.76</v>
      </c>
    </row>
    <row r="523">
      <c r="A523" s="27">
        <v>4.0</v>
      </c>
      <c r="B523" s="27" t="s">
        <v>82</v>
      </c>
      <c r="C523" s="27">
        <v>6.71</v>
      </c>
      <c r="D523" s="27">
        <v>0.96</v>
      </c>
      <c r="E523" s="27">
        <v>3.62</v>
      </c>
      <c r="F523" s="29">
        <v>267.81</v>
      </c>
    </row>
    <row r="524">
      <c r="A524" s="27">
        <v>4.0</v>
      </c>
      <c r="B524" s="27" t="s">
        <v>82</v>
      </c>
      <c r="C524" s="27">
        <v>6.71</v>
      </c>
      <c r="D524" s="27">
        <v>0.96</v>
      </c>
      <c r="E524" s="27">
        <v>3.64</v>
      </c>
      <c r="F524" s="30">
        <v>220.72</v>
      </c>
    </row>
    <row r="525">
      <c r="A525" s="27">
        <v>4.0</v>
      </c>
      <c r="B525" s="27" t="s">
        <v>82</v>
      </c>
      <c r="C525" s="27">
        <v>6.72</v>
      </c>
      <c r="D525" s="27">
        <v>0.99</v>
      </c>
      <c r="E525" s="27">
        <v>3.69</v>
      </c>
      <c r="F525" s="29">
        <v>232.66</v>
      </c>
    </row>
    <row r="526">
      <c r="A526" s="27">
        <v>4.0</v>
      </c>
      <c r="B526" s="27" t="s">
        <v>82</v>
      </c>
      <c r="C526" s="27">
        <v>6.72</v>
      </c>
      <c r="D526" s="27">
        <v>0.98</v>
      </c>
      <c r="E526" s="27">
        <v>3.76</v>
      </c>
      <c r="F526" s="30">
        <v>116.33</v>
      </c>
    </row>
    <row r="527">
      <c r="A527" s="27">
        <v>4.0</v>
      </c>
      <c r="B527" s="27" t="s">
        <v>82</v>
      </c>
      <c r="C527" s="27">
        <v>6.73</v>
      </c>
      <c r="D527" s="27">
        <v>0.98</v>
      </c>
      <c r="E527" s="27">
        <v>3.79</v>
      </c>
      <c r="F527" s="29">
        <v>223.76</v>
      </c>
    </row>
    <row r="528">
      <c r="A528" s="27">
        <v>4.0</v>
      </c>
      <c r="B528" s="27" t="s">
        <v>82</v>
      </c>
      <c r="C528" s="27">
        <v>6.73</v>
      </c>
      <c r="D528" s="27">
        <v>0.98</v>
      </c>
      <c r="E528" s="27">
        <v>3.84</v>
      </c>
      <c r="F528" s="30">
        <v>132.64</v>
      </c>
    </row>
    <row r="529">
      <c r="A529" s="27">
        <v>4.0</v>
      </c>
      <c r="B529" s="27" t="s">
        <v>82</v>
      </c>
      <c r="C529" s="27">
        <v>6.73</v>
      </c>
      <c r="D529" s="27">
        <v>0.97</v>
      </c>
      <c r="E529" s="27">
        <v>3.87</v>
      </c>
      <c r="F529" s="29">
        <v>267.81</v>
      </c>
    </row>
    <row r="530">
      <c r="A530" s="27">
        <v>4.0</v>
      </c>
      <c r="B530" s="27" t="s">
        <v>82</v>
      </c>
      <c r="C530" s="27">
        <v>6.74</v>
      </c>
      <c r="D530" s="27">
        <v>0.97</v>
      </c>
      <c r="E530" s="27">
        <v>3.9</v>
      </c>
      <c r="F530" s="30">
        <v>82.26</v>
      </c>
    </row>
    <row r="531">
      <c r="A531" s="27">
        <v>4.0</v>
      </c>
      <c r="B531" s="27" t="s">
        <v>82</v>
      </c>
      <c r="C531" s="27">
        <v>6.74</v>
      </c>
      <c r="D531" s="27">
        <v>0.97</v>
      </c>
      <c r="E531" s="27">
        <v>3.95</v>
      </c>
      <c r="F531" s="29">
        <v>52.02</v>
      </c>
    </row>
    <row r="532">
      <c r="A532" s="27">
        <v>4.0</v>
      </c>
      <c r="B532" s="27" t="s">
        <v>82</v>
      </c>
      <c r="C532" s="27">
        <v>6.75</v>
      </c>
      <c r="D532" s="27">
        <v>0.99</v>
      </c>
      <c r="E532" s="27">
        <v>4.0</v>
      </c>
      <c r="F532" s="30">
        <v>164.51</v>
      </c>
    </row>
    <row r="533">
      <c r="A533" s="27">
        <v>4.0</v>
      </c>
      <c r="B533" s="27" t="s">
        <v>82</v>
      </c>
      <c r="C533" s="27">
        <v>6.75</v>
      </c>
      <c r="D533" s="27">
        <v>0.98</v>
      </c>
      <c r="E533" s="27">
        <v>4.02</v>
      </c>
      <c r="F533" s="29">
        <v>110.36</v>
      </c>
    </row>
    <row r="534">
      <c r="A534" s="27">
        <v>4.0</v>
      </c>
      <c r="B534" s="27" t="s">
        <v>82</v>
      </c>
      <c r="C534" s="27">
        <v>6.75</v>
      </c>
      <c r="D534" s="27">
        <v>0.96</v>
      </c>
      <c r="E534" s="27">
        <v>4.05</v>
      </c>
      <c r="F534" s="30">
        <v>678.31</v>
      </c>
    </row>
    <row r="535">
      <c r="A535" s="27">
        <v>4.0</v>
      </c>
      <c r="B535" s="27" t="s">
        <v>82</v>
      </c>
      <c r="C535" s="27">
        <v>6.76</v>
      </c>
      <c r="D535" s="27">
        <v>0.96</v>
      </c>
      <c r="E535" s="27">
        <v>4.09</v>
      </c>
      <c r="F535" s="29">
        <v>483.85</v>
      </c>
    </row>
    <row r="536">
      <c r="A536" s="27">
        <v>4.0</v>
      </c>
      <c r="B536" s="27" t="s">
        <v>82</v>
      </c>
      <c r="C536" s="27">
        <v>6.76</v>
      </c>
      <c r="D536" s="27">
        <v>0.96</v>
      </c>
      <c r="E536" s="27">
        <v>4.14</v>
      </c>
      <c r="F536" s="30">
        <v>164.51</v>
      </c>
    </row>
    <row r="537">
      <c r="A537" s="27">
        <v>4.0</v>
      </c>
      <c r="B537" s="27" t="s">
        <v>82</v>
      </c>
      <c r="C537" s="27">
        <v>6.77</v>
      </c>
      <c r="D537" s="27">
        <v>0.95</v>
      </c>
      <c r="E537" s="27">
        <v>4.18</v>
      </c>
      <c r="F537" s="29">
        <v>362.31</v>
      </c>
    </row>
    <row r="538">
      <c r="A538" s="27">
        <v>4.0</v>
      </c>
      <c r="B538" s="27" t="s">
        <v>82</v>
      </c>
      <c r="C538" s="27">
        <v>6.77</v>
      </c>
      <c r="D538" s="27">
        <v>0.95</v>
      </c>
      <c r="E538" s="27">
        <v>4.2</v>
      </c>
      <c r="F538" s="30">
        <v>0.0</v>
      </c>
    </row>
    <row r="539">
      <c r="A539" s="27">
        <v>4.0</v>
      </c>
      <c r="B539" s="27" t="s">
        <v>82</v>
      </c>
      <c r="C539" s="27">
        <v>6.78</v>
      </c>
      <c r="D539" s="27">
        <v>0.97</v>
      </c>
      <c r="E539" s="27">
        <v>4.25</v>
      </c>
      <c r="F539" s="29">
        <v>147.15</v>
      </c>
    </row>
    <row r="540">
      <c r="A540" s="27">
        <v>4.0</v>
      </c>
      <c r="B540" s="27" t="s">
        <v>82</v>
      </c>
      <c r="C540" s="27">
        <v>6.78</v>
      </c>
      <c r="D540" s="27">
        <v>0.97</v>
      </c>
      <c r="E540" s="27">
        <v>4.3</v>
      </c>
      <c r="F540" s="30">
        <v>331.08</v>
      </c>
    </row>
    <row r="541">
      <c r="A541" s="27">
        <v>4.0</v>
      </c>
      <c r="B541" s="27" t="s">
        <v>82</v>
      </c>
      <c r="C541" s="27">
        <v>6.78</v>
      </c>
      <c r="D541" s="27">
        <v>0.97</v>
      </c>
      <c r="E541" s="27">
        <v>4.33</v>
      </c>
      <c r="F541" s="29">
        <v>441.44</v>
      </c>
    </row>
    <row r="542">
      <c r="A542" s="27">
        <v>4.0</v>
      </c>
      <c r="B542" s="27" t="s">
        <v>82</v>
      </c>
      <c r="C542" s="27">
        <v>6.79</v>
      </c>
      <c r="D542" s="27">
        <v>0.97</v>
      </c>
      <c r="E542" s="27">
        <v>4.38</v>
      </c>
      <c r="F542" s="30">
        <v>164.51</v>
      </c>
    </row>
    <row r="543">
      <c r="A543" s="27">
        <v>4.0</v>
      </c>
      <c r="B543" s="27" t="s">
        <v>82</v>
      </c>
      <c r="C543" s="27">
        <v>6.79</v>
      </c>
      <c r="D543" s="27">
        <v>0.97</v>
      </c>
      <c r="E543" s="27">
        <v>4.41</v>
      </c>
      <c r="F543" s="29">
        <v>404.65</v>
      </c>
    </row>
    <row r="544">
      <c r="A544" s="27">
        <v>4.0</v>
      </c>
      <c r="B544" s="27" t="s">
        <v>82</v>
      </c>
      <c r="C544" s="27">
        <v>6.8</v>
      </c>
      <c r="D544" s="27">
        <v>0.97</v>
      </c>
      <c r="E544" s="27">
        <v>4.44</v>
      </c>
      <c r="F544" s="30">
        <v>156.07</v>
      </c>
    </row>
    <row r="545">
      <c r="A545" s="27">
        <v>4.0</v>
      </c>
      <c r="B545" s="27" t="s">
        <v>82</v>
      </c>
      <c r="C545" s="27">
        <v>6.8</v>
      </c>
      <c r="D545" s="27">
        <v>0.97</v>
      </c>
      <c r="E545" s="27">
        <v>4.48</v>
      </c>
      <c r="F545" s="29">
        <v>52.02</v>
      </c>
    </row>
    <row r="546">
      <c r="A546" s="27">
        <v>4.0</v>
      </c>
      <c r="B546" s="27" t="s">
        <v>82</v>
      </c>
      <c r="C546" s="27">
        <v>6.8</v>
      </c>
      <c r="D546" s="27">
        <v>0.96</v>
      </c>
      <c r="E546" s="27">
        <v>4.52</v>
      </c>
      <c r="F546" s="30">
        <v>116.33</v>
      </c>
    </row>
    <row r="547">
      <c r="A547" s="27">
        <v>4.0</v>
      </c>
      <c r="B547" s="27" t="s">
        <v>82</v>
      </c>
      <c r="C547" s="27">
        <v>6.81</v>
      </c>
      <c r="D547" s="27">
        <v>0.95</v>
      </c>
      <c r="E547" s="27">
        <v>4.56</v>
      </c>
      <c r="F547" s="29">
        <v>151.67</v>
      </c>
    </row>
    <row r="548">
      <c r="A548" s="27">
        <v>4.0</v>
      </c>
      <c r="B548" s="27" t="s">
        <v>82</v>
      </c>
      <c r="C548" s="27">
        <v>6.81</v>
      </c>
      <c r="D548" s="27">
        <v>0.95</v>
      </c>
      <c r="E548" s="27">
        <v>4.6</v>
      </c>
      <c r="F548" s="30">
        <v>198.1</v>
      </c>
    </row>
    <row r="549">
      <c r="A549" s="27">
        <v>4.0</v>
      </c>
      <c r="B549" s="27" t="s">
        <v>82</v>
      </c>
      <c r="C549" s="27">
        <v>6.82</v>
      </c>
      <c r="D549" s="27">
        <v>0.95</v>
      </c>
      <c r="E549" s="27">
        <v>4.64</v>
      </c>
      <c r="F549" s="29">
        <v>116.33</v>
      </c>
    </row>
    <row r="550">
      <c r="A550" s="27">
        <v>4.0</v>
      </c>
      <c r="B550" s="27" t="s">
        <v>82</v>
      </c>
      <c r="C550" s="27">
        <v>6.82</v>
      </c>
      <c r="D550" s="27">
        <v>0.95</v>
      </c>
      <c r="E550" s="27">
        <v>4.68</v>
      </c>
      <c r="F550" s="30">
        <v>333.12</v>
      </c>
    </row>
    <row r="551">
      <c r="A551" s="27">
        <v>4.0</v>
      </c>
      <c r="B551" s="27" t="s">
        <v>82</v>
      </c>
      <c r="C551" s="27">
        <v>6.83</v>
      </c>
      <c r="D551" s="27">
        <v>0.97</v>
      </c>
      <c r="E551" s="27">
        <v>4.72</v>
      </c>
      <c r="F551" s="33"/>
    </row>
    <row r="552">
      <c r="A552" s="27">
        <v>4.0</v>
      </c>
      <c r="B552" s="27" t="s">
        <v>82</v>
      </c>
      <c r="C552" s="27">
        <v>6.83</v>
      </c>
      <c r="D552" s="27">
        <v>0.97</v>
      </c>
      <c r="E552" s="27">
        <v>4.77</v>
      </c>
      <c r="F552" s="34"/>
    </row>
    <row r="553">
      <c r="A553" s="27">
        <v>4.0</v>
      </c>
      <c r="B553" s="27" t="s">
        <v>82</v>
      </c>
      <c r="C553" s="27">
        <v>6.83</v>
      </c>
      <c r="D553" s="27">
        <v>0.97</v>
      </c>
      <c r="E553" s="27">
        <v>4.8</v>
      </c>
      <c r="F553" s="35">
        <v>1989.07</v>
      </c>
    </row>
    <row r="554">
      <c r="A554" s="27">
        <v>4.0</v>
      </c>
      <c r="B554" s="27" t="s">
        <v>82</v>
      </c>
      <c r="C554" s="27">
        <v>6.84</v>
      </c>
      <c r="D554" s="27">
        <v>0.96</v>
      </c>
      <c r="E554" s="27">
        <v>4.83</v>
      </c>
      <c r="F554" s="30">
        <v>782.45</v>
      </c>
    </row>
    <row r="555">
      <c r="A555" s="27">
        <v>4.0</v>
      </c>
      <c r="B555" s="27" t="s">
        <v>82</v>
      </c>
      <c r="C555" s="27">
        <v>6.84</v>
      </c>
      <c r="D555" s="27">
        <v>0.95</v>
      </c>
      <c r="E555" s="27">
        <v>4.85</v>
      </c>
      <c r="F555" s="29">
        <v>544.86</v>
      </c>
    </row>
    <row r="556">
      <c r="A556" s="27">
        <v>4.0</v>
      </c>
      <c r="B556" s="27" t="s">
        <v>82</v>
      </c>
      <c r="C556" s="27">
        <v>6.85</v>
      </c>
      <c r="D556" s="27">
        <v>0.95</v>
      </c>
      <c r="E556" s="27">
        <v>4.88</v>
      </c>
      <c r="F556" s="30">
        <v>240.33</v>
      </c>
    </row>
    <row r="557">
      <c r="A557" s="27">
        <v>5.0</v>
      </c>
      <c r="B557" s="27" t="s">
        <v>82</v>
      </c>
      <c r="C557" s="27">
        <v>6.29</v>
      </c>
      <c r="D557" s="27">
        <v>1.02</v>
      </c>
      <c r="E557" s="27">
        <v>0.01</v>
      </c>
      <c r="F557" s="29">
        <v>366.06</v>
      </c>
    </row>
    <row r="558">
      <c r="A558" s="27">
        <v>5.0</v>
      </c>
      <c r="B558" s="27" t="s">
        <v>82</v>
      </c>
      <c r="C558" s="27">
        <v>6.3</v>
      </c>
      <c r="D558" s="27">
        <v>1.02</v>
      </c>
      <c r="E558" s="27">
        <v>0.03</v>
      </c>
      <c r="F558" s="30">
        <v>339.88</v>
      </c>
    </row>
    <row r="559">
      <c r="A559" s="27">
        <v>5.0</v>
      </c>
      <c r="B559" s="27" t="s">
        <v>82</v>
      </c>
      <c r="C559" s="27">
        <v>6.3</v>
      </c>
      <c r="D559" s="27">
        <v>1.01</v>
      </c>
      <c r="E559" s="27">
        <v>0.08</v>
      </c>
      <c r="F559" s="29">
        <v>477.04</v>
      </c>
    </row>
    <row r="560">
      <c r="A560" s="27">
        <v>5.0</v>
      </c>
      <c r="B560" s="27" t="s">
        <v>82</v>
      </c>
      <c r="C560" s="27">
        <v>6.3</v>
      </c>
      <c r="D560" s="27">
        <v>1.03</v>
      </c>
      <c r="E560" s="27">
        <v>0.17</v>
      </c>
      <c r="F560" s="30">
        <v>203.93</v>
      </c>
    </row>
    <row r="561">
      <c r="A561" s="27">
        <v>5.0</v>
      </c>
      <c r="B561" s="27" t="s">
        <v>82</v>
      </c>
      <c r="C561" s="27">
        <v>6.31</v>
      </c>
      <c r="D561" s="27">
        <v>1.01</v>
      </c>
      <c r="E561" s="27">
        <v>0.15</v>
      </c>
      <c r="F561" s="29">
        <v>429.91</v>
      </c>
    </row>
    <row r="562">
      <c r="A562" s="27">
        <v>5.0</v>
      </c>
      <c r="B562" s="27" t="s">
        <v>82</v>
      </c>
      <c r="C562" s="27">
        <v>6.31</v>
      </c>
      <c r="D562" s="27">
        <v>0.99</v>
      </c>
      <c r="E562" s="27">
        <v>0.16</v>
      </c>
      <c r="F562" s="30">
        <v>336.46</v>
      </c>
    </row>
    <row r="563">
      <c r="A563" s="27">
        <v>5.0</v>
      </c>
      <c r="B563" s="27" t="s">
        <v>82</v>
      </c>
      <c r="C563" s="27">
        <v>6.32</v>
      </c>
      <c r="D563" s="27">
        <v>0.99</v>
      </c>
      <c r="E563" s="27">
        <v>0.19</v>
      </c>
      <c r="F563" s="29">
        <v>453.45</v>
      </c>
    </row>
    <row r="564">
      <c r="A564" s="27">
        <v>5.0</v>
      </c>
      <c r="B564" s="27" t="s">
        <v>82</v>
      </c>
      <c r="C564" s="27">
        <v>6.32</v>
      </c>
      <c r="D564" s="27">
        <v>1.0</v>
      </c>
      <c r="E564" s="27">
        <v>0.2</v>
      </c>
      <c r="F564" s="30">
        <v>379.99</v>
      </c>
    </row>
    <row r="565">
      <c r="A565" s="27">
        <v>5.0</v>
      </c>
      <c r="B565" s="27" t="s">
        <v>82</v>
      </c>
      <c r="C565" s="27">
        <v>6.33</v>
      </c>
      <c r="D565" s="27">
        <v>1.0</v>
      </c>
      <c r="E565" s="27">
        <v>0.23</v>
      </c>
      <c r="F565" s="29">
        <v>183.03</v>
      </c>
    </row>
    <row r="566">
      <c r="A566" s="27">
        <v>5.0</v>
      </c>
      <c r="B566" s="27" t="s">
        <v>82</v>
      </c>
      <c r="C566" s="27">
        <v>6.33</v>
      </c>
      <c r="D566" s="27">
        <v>1.0</v>
      </c>
      <c r="E566" s="27">
        <v>0.27</v>
      </c>
      <c r="F566" s="30">
        <v>237.91</v>
      </c>
    </row>
    <row r="567">
      <c r="A567" s="27">
        <v>5.0</v>
      </c>
      <c r="B567" s="27" t="s">
        <v>82</v>
      </c>
      <c r="C567" s="27">
        <v>6.33</v>
      </c>
      <c r="D567" s="27">
        <v>1.0</v>
      </c>
      <c r="E567" s="27">
        <v>0.31</v>
      </c>
      <c r="F567" s="29">
        <v>217.63</v>
      </c>
    </row>
    <row r="568">
      <c r="A568" s="27">
        <v>5.0</v>
      </c>
      <c r="B568" s="27" t="s">
        <v>82</v>
      </c>
      <c r="C568" s="27">
        <v>6.34</v>
      </c>
      <c r="D568" s="27">
        <v>0.99</v>
      </c>
      <c r="E568" s="27">
        <v>0.36</v>
      </c>
      <c r="F568" s="30">
        <v>67.98</v>
      </c>
    </row>
    <row r="569">
      <c r="A569" s="27">
        <v>5.0</v>
      </c>
      <c r="B569" s="27" t="s">
        <v>82</v>
      </c>
      <c r="C569" s="27">
        <v>6.34</v>
      </c>
      <c r="D569" s="27">
        <v>1.0</v>
      </c>
      <c r="E569" s="27">
        <v>0.39</v>
      </c>
      <c r="F569" s="29">
        <v>169.94</v>
      </c>
    </row>
    <row r="570">
      <c r="A570" s="27">
        <v>5.0</v>
      </c>
      <c r="B570" s="27" t="s">
        <v>82</v>
      </c>
      <c r="C570" s="27">
        <v>6.35</v>
      </c>
      <c r="D570" s="27">
        <v>0.99</v>
      </c>
      <c r="E570" s="27">
        <v>0.41</v>
      </c>
      <c r="F570" s="30">
        <v>192.26</v>
      </c>
    </row>
    <row r="571">
      <c r="A571" s="27">
        <v>5.0</v>
      </c>
      <c r="B571" s="27" t="s">
        <v>82</v>
      </c>
      <c r="C571" s="27">
        <v>6.35</v>
      </c>
      <c r="D571" s="27">
        <v>1.01</v>
      </c>
      <c r="E571" s="27">
        <v>0.45</v>
      </c>
      <c r="F571" s="29">
        <v>379.99</v>
      </c>
    </row>
    <row r="572">
      <c r="A572" s="27">
        <v>5.0</v>
      </c>
      <c r="B572" s="27" t="s">
        <v>82</v>
      </c>
      <c r="C572" s="27">
        <v>6.35</v>
      </c>
      <c r="D572" s="27">
        <v>1.0</v>
      </c>
      <c r="E572" s="27">
        <v>0.48</v>
      </c>
      <c r="F572" s="30">
        <v>198.18</v>
      </c>
    </row>
    <row r="573">
      <c r="A573" s="27">
        <v>5.0</v>
      </c>
      <c r="B573" s="27" t="s">
        <v>82</v>
      </c>
      <c r="C573" s="27">
        <v>6.36</v>
      </c>
      <c r="D573" s="27">
        <v>1.0</v>
      </c>
      <c r="E573" s="27">
        <v>0.54</v>
      </c>
      <c r="F573" s="29">
        <v>409.26</v>
      </c>
    </row>
    <row r="574">
      <c r="A574" s="27">
        <v>5.0</v>
      </c>
      <c r="B574" s="27" t="s">
        <v>82</v>
      </c>
      <c r="C574" s="27">
        <v>6.36</v>
      </c>
      <c r="D574" s="27">
        <v>1.01</v>
      </c>
      <c r="E574" s="27">
        <v>0.57</v>
      </c>
      <c r="F574" s="30">
        <v>375.41</v>
      </c>
    </row>
    <row r="575">
      <c r="A575" s="27">
        <v>5.0</v>
      </c>
      <c r="B575" s="27" t="s">
        <v>82</v>
      </c>
      <c r="C575" s="27">
        <v>6.37</v>
      </c>
      <c r="D575" s="27">
        <v>1.01</v>
      </c>
      <c r="E575" s="27">
        <v>0.61</v>
      </c>
      <c r="F575" s="29">
        <v>667.75</v>
      </c>
    </row>
    <row r="576">
      <c r="A576" s="27">
        <v>5.0</v>
      </c>
      <c r="B576" s="27" t="s">
        <v>82</v>
      </c>
      <c r="C576" s="27">
        <v>6.37</v>
      </c>
      <c r="D576" s="27">
        <v>1.01</v>
      </c>
      <c r="E576" s="27">
        <v>0.64</v>
      </c>
      <c r="F576" s="30">
        <v>397.81</v>
      </c>
    </row>
    <row r="577">
      <c r="A577" s="27">
        <v>5.0</v>
      </c>
      <c r="B577" s="27" t="s">
        <v>82</v>
      </c>
      <c r="C577" s="27">
        <v>6.38</v>
      </c>
      <c r="D577" s="27">
        <v>1.01</v>
      </c>
      <c r="E577" s="27">
        <v>0.68</v>
      </c>
      <c r="F577" s="29">
        <v>217.63</v>
      </c>
    </row>
    <row r="578">
      <c r="A578" s="27">
        <v>5.0</v>
      </c>
      <c r="B578" s="27" t="s">
        <v>82</v>
      </c>
      <c r="C578" s="27">
        <v>6.38</v>
      </c>
      <c r="D578" s="27">
        <v>1.02</v>
      </c>
      <c r="E578" s="27">
        <v>0.7</v>
      </c>
      <c r="F578" s="30">
        <v>429.91</v>
      </c>
    </row>
    <row r="579">
      <c r="A579" s="27">
        <v>5.0</v>
      </c>
      <c r="B579" s="27" t="s">
        <v>82</v>
      </c>
      <c r="C579" s="27">
        <v>6.38</v>
      </c>
      <c r="D579" s="27">
        <v>1.01</v>
      </c>
      <c r="E579" s="27">
        <v>0.73</v>
      </c>
      <c r="F579" s="29">
        <v>140.13</v>
      </c>
    </row>
    <row r="580">
      <c r="A580" s="27">
        <v>5.0</v>
      </c>
      <c r="B580" s="27" t="s">
        <v>82</v>
      </c>
      <c r="C580" s="27">
        <v>6.39</v>
      </c>
      <c r="D580" s="27">
        <v>1.01</v>
      </c>
      <c r="E580" s="27">
        <v>0.77</v>
      </c>
      <c r="F580" s="30">
        <v>214.96</v>
      </c>
    </row>
    <row r="581">
      <c r="A581" s="27">
        <v>5.0</v>
      </c>
      <c r="B581" s="27" t="s">
        <v>82</v>
      </c>
      <c r="C581" s="27">
        <v>6.39</v>
      </c>
      <c r="D581" s="27">
        <v>1.01</v>
      </c>
      <c r="E581" s="27">
        <v>0.8</v>
      </c>
      <c r="F581" s="29">
        <v>67.98</v>
      </c>
    </row>
    <row r="582">
      <c r="A582" s="27">
        <v>5.0</v>
      </c>
      <c r="B582" s="27" t="s">
        <v>82</v>
      </c>
      <c r="C582" s="27">
        <v>6.4</v>
      </c>
      <c r="D582" s="27">
        <v>1.01</v>
      </c>
      <c r="E582" s="27">
        <v>0.84</v>
      </c>
      <c r="F582" s="30">
        <v>107.48</v>
      </c>
    </row>
    <row r="583">
      <c r="A583" s="27">
        <v>5.0</v>
      </c>
      <c r="B583" s="27" t="s">
        <v>82</v>
      </c>
      <c r="C583" s="27">
        <v>6.4</v>
      </c>
      <c r="D583" s="27">
        <v>1.01</v>
      </c>
      <c r="E583" s="27">
        <v>0.88</v>
      </c>
      <c r="F583" s="29">
        <v>48.07</v>
      </c>
    </row>
    <row r="584">
      <c r="A584" s="27">
        <v>5.0</v>
      </c>
      <c r="B584" s="27" t="s">
        <v>82</v>
      </c>
      <c r="C584" s="27">
        <v>6.4</v>
      </c>
      <c r="D584" s="27">
        <v>1.0</v>
      </c>
      <c r="E584" s="27">
        <v>0.91</v>
      </c>
      <c r="F584" s="30">
        <v>214.96</v>
      </c>
    </row>
    <row r="585">
      <c r="A585" s="27">
        <v>5.0</v>
      </c>
      <c r="B585" s="27" t="s">
        <v>82</v>
      </c>
      <c r="C585" s="27">
        <v>6.41</v>
      </c>
      <c r="D585" s="27">
        <v>1.01</v>
      </c>
      <c r="E585" s="27">
        <v>0.95</v>
      </c>
      <c r="F585" s="29">
        <v>303.99</v>
      </c>
    </row>
    <row r="586">
      <c r="A586" s="27">
        <v>5.0</v>
      </c>
      <c r="B586" s="27" t="s">
        <v>82</v>
      </c>
      <c r="C586" s="27">
        <v>6.41</v>
      </c>
      <c r="D586" s="27">
        <v>1.0</v>
      </c>
      <c r="E586" s="27">
        <v>0.98</v>
      </c>
      <c r="F586" s="30">
        <v>122.54</v>
      </c>
    </row>
    <row r="587">
      <c r="A587" s="27">
        <v>5.0</v>
      </c>
      <c r="B587" s="27" t="s">
        <v>82</v>
      </c>
      <c r="C587" s="27">
        <v>6.42</v>
      </c>
      <c r="D587" s="27">
        <v>1.01</v>
      </c>
      <c r="E587" s="27">
        <v>1.02</v>
      </c>
      <c r="F587" s="29">
        <v>367.63</v>
      </c>
    </row>
    <row r="588">
      <c r="A588" s="27">
        <v>5.0</v>
      </c>
      <c r="B588" s="27" t="s">
        <v>82</v>
      </c>
      <c r="C588" s="27">
        <v>6.42</v>
      </c>
      <c r="D588" s="27">
        <v>1.0</v>
      </c>
      <c r="E588" s="27">
        <v>1.07</v>
      </c>
      <c r="F588" s="30">
        <v>122.54</v>
      </c>
    </row>
    <row r="589">
      <c r="A589" s="27">
        <v>5.0</v>
      </c>
      <c r="B589" s="27" t="s">
        <v>82</v>
      </c>
      <c r="C589" s="27">
        <v>6.43</v>
      </c>
      <c r="D589" s="27">
        <v>1.0</v>
      </c>
      <c r="E589" s="27">
        <v>1.09</v>
      </c>
      <c r="F589" s="29">
        <v>198.18</v>
      </c>
    </row>
    <row r="590">
      <c r="A590" s="27">
        <v>5.0</v>
      </c>
      <c r="B590" s="27" t="s">
        <v>82</v>
      </c>
      <c r="C590" s="27">
        <v>6.43</v>
      </c>
      <c r="D590" s="27">
        <v>1.01</v>
      </c>
      <c r="E590" s="27">
        <v>1.12</v>
      </c>
      <c r="F590" s="30">
        <v>152.0</v>
      </c>
    </row>
    <row r="591">
      <c r="A591" s="27">
        <v>5.0</v>
      </c>
      <c r="B591" s="27" t="s">
        <v>82</v>
      </c>
      <c r="C591" s="27">
        <v>6.43</v>
      </c>
      <c r="D591" s="27">
        <v>1.0</v>
      </c>
      <c r="E591" s="27">
        <v>1.15</v>
      </c>
      <c r="F591" s="29">
        <v>307.77</v>
      </c>
    </row>
    <row r="592">
      <c r="A592" s="27">
        <v>5.0</v>
      </c>
      <c r="B592" s="27" t="s">
        <v>82</v>
      </c>
      <c r="C592" s="27">
        <v>6.44</v>
      </c>
      <c r="D592" s="27">
        <v>1.01</v>
      </c>
      <c r="E592" s="27">
        <v>1.18</v>
      </c>
      <c r="F592" s="30">
        <v>173.3</v>
      </c>
    </row>
    <row r="593">
      <c r="A593" s="27">
        <v>5.0</v>
      </c>
      <c r="B593" s="27" t="s">
        <v>82</v>
      </c>
      <c r="C593" s="27">
        <v>6.44</v>
      </c>
      <c r="D593" s="27">
        <v>1.0</v>
      </c>
      <c r="E593" s="27">
        <v>1.22</v>
      </c>
      <c r="F593" s="29">
        <v>560.54</v>
      </c>
    </row>
    <row r="594">
      <c r="A594" s="27">
        <v>5.0</v>
      </c>
      <c r="B594" s="27" t="s">
        <v>82</v>
      </c>
      <c r="C594" s="27">
        <v>6.45</v>
      </c>
      <c r="D594" s="27">
        <v>0.99</v>
      </c>
      <c r="E594" s="27">
        <v>1.27</v>
      </c>
      <c r="F594" s="30">
        <v>265.45</v>
      </c>
    </row>
    <row r="595">
      <c r="A595" s="27">
        <v>5.0</v>
      </c>
      <c r="B595" s="27" t="s">
        <v>82</v>
      </c>
      <c r="C595" s="27">
        <v>6.45</v>
      </c>
      <c r="D595" s="27">
        <v>1.01</v>
      </c>
      <c r="E595" s="27">
        <v>1.31</v>
      </c>
      <c r="F595" s="29">
        <v>322.43</v>
      </c>
    </row>
    <row r="596">
      <c r="A596" s="27">
        <v>5.0</v>
      </c>
      <c r="B596" s="27" t="s">
        <v>82</v>
      </c>
      <c r="C596" s="27">
        <v>6.45</v>
      </c>
      <c r="D596" s="27">
        <v>1.01</v>
      </c>
      <c r="E596" s="27">
        <v>1.34</v>
      </c>
      <c r="F596" s="30">
        <v>420.4</v>
      </c>
    </row>
    <row r="597">
      <c r="A597" s="27">
        <v>5.0</v>
      </c>
      <c r="B597" s="27" t="s">
        <v>82</v>
      </c>
      <c r="C597" s="27">
        <v>6.46</v>
      </c>
      <c r="D597" s="27">
        <v>1.0</v>
      </c>
      <c r="E597" s="27">
        <v>1.39</v>
      </c>
      <c r="F597" s="29">
        <v>483.05</v>
      </c>
    </row>
    <row r="598">
      <c r="A598" s="27">
        <v>5.0</v>
      </c>
      <c r="B598" s="27" t="s">
        <v>82</v>
      </c>
      <c r="C598" s="27">
        <v>6.46</v>
      </c>
      <c r="D598" s="27">
        <v>1.0</v>
      </c>
      <c r="E598" s="27">
        <v>1.42</v>
      </c>
      <c r="F598" s="30">
        <v>274.02</v>
      </c>
    </row>
    <row r="599">
      <c r="A599" s="27">
        <v>5.0</v>
      </c>
      <c r="B599" s="27" t="s">
        <v>82</v>
      </c>
      <c r="C599" s="27">
        <v>6.47</v>
      </c>
      <c r="D599" s="27">
        <v>0.99</v>
      </c>
      <c r="E599" s="27">
        <v>1.44</v>
      </c>
      <c r="F599" s="29">
        <v>107.48</v>
      </c>
    </row>
    <row r="600">
      <c r="A600" s="27">
        <v>5.0</v>
      </c>
      <c r="B600" s="27" t="s">
        <v>82</v>
      </c>
      <c r="C600" s="27">
        <v>6.47</v>
      </c>
      <c r="D600" s="27">
        <v>0.99</v>
      </c>
      <c r="E600" s="27">
        <v>1.48</v>
      </c>
      <c r="F600" s="30">
        <v>107.48</v>
      </c>
    </row>
    <row r="601">
      <c r="A601" s="27">
        <v>5.0</v>
      </c>
      <c r="B601" s="27" t="s">
        <v>82</v>
      </c>
      <c r="C601" s="27">
        <v>6.48</v>
      </c>
      <c r="D601" s="27">
        <v>1.01</v>
      </c>
      <c r="E601" s="27">
        <v>1.52</v>
      </c>
      <c r="F601" s="29">
        <v>140.13</v>
      </c>
    </row>
    <row r="602">
      <c r="A602" s="27">
        <v>5.0</v>
      </c>
      <c r="B602" s="27" t="s">
        <v>82</v>
      </c>
      <c r="C602" s="27">
        <v>6.48</v>
      </c>
      <c r="D602" s="27">
        <v>1.01</v>
      </c>
      <c r="E602" s="27">
        <v>1.56</v>
      </c>
      <c r="F602" s="30">
        <v>107.48</v>
      </c>
    </row>
    <row r="603">
      <c r="A603" s="27">
        <v>5.0</v>
      </c>
      <c r="B603" s="27" t="s">
        <v>82</v>
      </c>
      <c r="C603" s="27">
        <v>6.48</v>
      </c>
      <c r="D603" s="27">
        <v>0.99</v>
      </c>
      <c r="E603" s="27">
        <v>1.62</v>
      </c>
      <c r="F603" s="29">
        <v>107.48</v>
      </c>
    </row>
    <row r="604">
      <c r="A604" s="27">
        <v>5.0</v>
      </c>
      <c r="B604" s="27" t="s">
        <v>82</v>
      </c>
      <c r="C604" s="27">
        <v>6.49</v>
      </c>
      <c r="D604" s="27">
        <v>1.01</v>
      </c>
      <c r="E604" s="27">
        <v>1.64</v>
      </c>
      <c r="F604" s="30">
        <v>173.3</v>
      </c>
    </row>
    <row r="605">
      <c r="A605" s="27">
        <v>5.0</v>
      </c>
      <c r="B605" s="27" t="s">
        <v>82</v>
      </c>
      <c r="C605" s="27">
        <v>6.49</v>
      </c>
      <c r="D605" s="27">
        <v>1.01</v>
      </c>
      <c r="E605" s="27">
        <v>1.69</v>
      </c>
      <c r="F605" s="29">
        <v>0.0</v>
      </c>
    </row>
    <row r="606">
      <c r="A606" s="27">
        <v>5.0</v>
      </c>
      <c r="B606" s="27" t="s">
        <v>82</v>
      </c>
      <c r="C606" s="27">
        <v>6.5</v>
      </c>
      <c r="D606" s="27">
        <v>1.0</v>
      </c>
      <c r="E606" s="27">
        <v>1.72</v>
      </c>
      <c r="F606" s="30">
        <v>290.39</v>
      </c>
    </row>
    <row r="607">
      <c r="A607" s="27">
        <v>5.0</v>
      </c>
      <c r="B607" s="27" t="s">
        <v>82</v>
      </c>
      <c r="C607" s="27">
        <v>6.5</v>
      </c>
      <c r="D607" s="27">
        <v>0.99</v>
      </c>
      <c r="E607" s="27">
        <v>1.76</v>
      </c>
      <c r="F607" s="29">
        <v>245.09</v>
      </c>
    </row>
    <row r="608">
      <c r="A608" s="27">
        <v>5.0</v>
      </c>
      <c r="B608" s="27" t="s">
        <v>82</v>
      </c>
      <c r="C608" s="27">
        <v>6.5</v>
      </c>
      <c r="D608" s="27">
        <v>1.0</v>
      </c>
      <c r="E608" s="27">
        <v>1.79</v>
      </c>
      <c r="F608" s="30">
        <v>140.13</v>
      </c>
    </row>
    <row r="609">
      <c r="A609" s="27">
        <v>5.0</v>
      </c>
      <c r="B609" s="27" t="s">
        <v>82</v>
      </c>
      <c r="C609" s="27">
        <v>6.51</v>
      </c>
      <c r="D609" s="27">
        <v>0.99</v>
      </c>
      <c r="E609" s="27">
        <v>1.83</v>
      </c>
      <c r="F609" s="29">
        <v>169.94</v>
      </c>
    </row>
    <row r="610">
      <c r="A610" s="27">
        <v>5.0</v>
      </c>
      <c r="B610" s="27" t="s">
        <v>82</v>
      </c>
      <c r="C610" s="27">
        <v>6.51</v>
      </c>
      <c r="D610" s="27">
        <v>0.99</v>
      </c>
      <c r="E610" s="27">
        <v>1.86</v>
      </c>
      <c r="F610" s="30">
        <v>290.39</v>
      </c>
    </row>
    <row r="611">
      <c r="A611" s="27">
        <v>5.0</v>
      </c>
      <c r="B611" s="27" t="s">
        <v>82</v>
      </c>
      <c r="C611" s="27">
        <v>6.52</v>
      </c>
      <c r="D611" s="27">
        <v>0.99</v>
      </c>
      <c r="E611" s="27">
        <v>1.89</v>
      </c>
      <c r="F611" s="29">
        <v>152.0</v>
      </c>
    </row>
    <row r="612">
      <c r="A612" s="27">
        <v>5.0</v>
      </c>
      <c r="B612" s="27" t="s">
        <v>82</v>
      </c>
      <c r="C612" s="27">
        <v>6.52</v>
      </c>
      <c r="D612" s="27">
        <v>1.01</v>
      </c>
      <c r="E612" s="27">
        <v>1.93</v>
      </c>
      <c r="F612" s="30">
        <v>367.63</v>
      </c>
    </row>
    <row r="613">
      <c r="A613" s="27">
        <v>5.0</v>
      </c>
      <c r="B613" s="27" t="s">
        <v>82</v>
      </c>
      <c r="C613" s="27">
        <v>6.53</v>
      </c>
      <c r="D613" s="27">
        <v>1.01</v>
      </c>
      <c r="E613" s="27">
        <v>1.97</v>
      </c>
      <c r="F613" s="29">
        <v>101.96</v>
      </c>
    </row>
    <row r="614">
      <c r="A614" s="27">
        <v>5.0</v>
      </c>
      <c r="B614" s="27" t="s">
        <v>82</v>
      </c>
      <c r="C614" s="27">
        <v>6.53</v>
      </c>
      <c r="D614" s="27">
        <v>0.99</v>
      </c>
      <c r="E614" s="27">
        <v>2.0</v>
      </c>
      <c r="F614" s="30">
        <v>420.4</v>
      </c>
    </row>
    <row r="615">
      <c r="A615" s="27">
        <v>5.0</v>
      </c>
      <c r="B615" s="27" t="s">
        <v>82</v>
      </c>
      <c r="C615" s="27">
        <v>6.53</v>
      </c>
      <c r="D615" s="27">
        <v>0.99</v>
      </c>
      <c r="E615" s="27">
        <v>2.03</v>
      </c>
      <c r="F615" s="29">
        <v>107.48</v>
      </c>
    </row>
    <row r="616">
      <c r="A616" s="27">
        <v>5.0</v>
      </c>
      <c r="B616" s="27" t="s">
        <v>82</v>
      </c>
      <c r="C616" s="27">
        <v>6.54</v>
      </c>
      <c r="D616" s="27">
        <v>0.99</v>
      </c>
      <c r="E616" s="27">
        <v>2.07</v>
      </c>
      <c r="F616" s="30">
        <v>214.96</v>
      </c>
    </row>
    <row r="617">
      <c r="A617" s="27">
        <v>5.0</v>
      </c>
      <c r="B617" s="27" t="s">
        <v>82</v>
      </c>
      <c r="C617" s="27">
        <v>6.54</v>
      </c>
      <c r="D617" s="27">
        <v>0.99</v>
      </c>
      <c r="E617" s="27">
        <v>2.12</v>
      </c>
      <c r="F617" s="29">
        <v>192.26</v>
      </c>
    </row>
    <row r="618">
      <c r="A618" s="27">
        <v>5.0</v>
      </c>
      <c r="B618" s="27" t="s">
        <v>82</v>
      </c>
      <c r="C618" s="27">
        <v>6.55</v>
      </c>
      <c r="D618" s="27">
        <v>1.01</v>
      </c>
      <c r="E618" s="27">
        <v>2.15</v>
      </c>
      <c r="F618" s="30">
        <v>379.99</v>
      </c>
    </row>
    <row r="619">
      <c r="A619" s="27">
        <v>5.0</v>
      </c>
      <c r="B619" s="27" t="s">
        <v>82</v>
      </c>
      <c r="C619" s="27">
        <v>6.55</v>
      </c>
      <c r="D619" s="27">
        <v>1.0</v>
      </c>
      <c r="E619" s="27">
        <v>2.19</v>
      </c>
      <c r="F619" s="29">
        <v>387.52</v>
      </c>
    </row>
    <row r="620">
      <c r="A620" s="27">
        <v>5.0</v>
      </c>
      <c r="B620" s="27" t="s">
        <v>82</v>
      </c>
      <c r="C620" s="27">
        <v>6.55</v>
      </c>
      <c r="D620" s="27">
        <v>1.0</v>
      </c>
      <c r="E620" s="27">
        <v>2.24</v>
      </c>
      <c r="F620" s="30">
        <v>240.33</v>
      </c>
    </row>
    <row r="621">
      <c r="A621" s="27">
        <v>5.0</v>
      </c>
      <c r="B621" s="27" t="s">
        <v>82</v>
      </c>
      <c r="C621" s="27">
        <v>6.56</v>
      </c>
      <c r="D621" s="27">
        <v>0.98</v>
      </c>
      <c r="E621" s="27">
        <v>2.28</v>
      </c>
      <c r="F621" s="29">
        <v>462.28</v>
      </c>
    </row>
    <row r="622">
      <c r="A622" s="27">
        <v>5.0</v>
      </c>
      <c r="B622" s="27" t="s">
        <v>82</v>
      </c>
      <c r="C622" s="27">
        <v>6.56</v>
      </c>
      <c r="D622" s="27">
        <v>0.99</v>
      </c>
      <c r="E622" s="27">
        <v>2.31</v>
      </c>
      <c r="F622" s="30">
        <v>274.02</v>
      </c>
    </row>
    <row r="623">
      <c r="A623" s="27">
        <v>5.0</v>
      </c>
      <c r="B623" s="27" t="s">
        <v>82</v>
      </c>
      <c r="C623" s="27">
        <v>6.57</v>
      </c>
      <c r="D623" s="27">
        <v>0.99</v>
      </c>
      <c r="E623" s="27">
        <v>2.34</v>
      </c>
      <c r="F623" s="29">
        <v>366.06</v>
      </c>
    </row>
    <row r="624">
      <c r="A624" s="27">
        <v>5.0</v>
      </c>
      <c r="B624" s="27" t="s">
        <v>82</v>
      </c>
      <c r="C624" s="27">
        <v>6.57</v>
      </c>
      <c r="D624" s="27">
        <v>1.0</v>
      </c>
      <c r="E624" s="27">
        <v>2.38</v>
      </c>
      <c r="F624" s="30">
        <v>490.18</v>
      </c>
    </row>
    <row r="625">
      <c r="A625" s="27">
        <v>5.0</v>
      </c>
      <c r="B625" s="27" t="s">
        <v>82</v>
      </c>
      <c r="C625" s="27">
        <v>6.58</v>
      </c>
      <c r="D625" s="27">
        <v>0.99</v>
      </c>
      <c r="E625" s="27">
        <v>2.41</v>
      </c>
      <c r="F625" s="29">
        <v>656.41</v>
      </c>
    </row>
    <row r="626">
      <c r="A626" s="27">
        <v>5.0</v>
      </c>
      <c r="B626" s="27" t="s">
        <v>82</v>
      </c>
      <c r="C626" s="27">
        <v>6.58</v>
      </c>
      <c r="D626" s="27">
        <v>0.99</v>
      </c>
      <c r="E626" s="27">
        <v>2.44</v>
      </c>
      <c r="F626" s="30">
        <v>455.99</v>
      </c>
    </row>
    <row r="627">
      <c r="A627" s="27">
        <v>5.0</v>
      </c>
      <c r="B627" s="27" t="s">
        <v>82</v>
      </c>
      <c r="C627" s="27">
        <v>6.58</v>
      </c>
      <c r="D627" s="27">
        <v>0.98</v>
      </c>
      <c r="E627" s="27">
        <v>2.5</v>
      </c>
      <c r="F627" s="29">
        <v>307.77</v>
      </c>
    </row>
    <row r="628">
      <c r="A628" s="27">
        <v>5.0</v>
      </c>
      <c r="B628" s="27" t="s">
        <v>82</v>
      </c>
      <c r="C628" s="27">
        <v>6.59</v>
      </c>
      <c r="D628" s="27">
        <v>1.01</v>
      </c>
      <c r="E628" s="27">
        <v>2.53</v>
      </c>
      <c r="F628" s="30">
        <v>303.99</v>
      </c>
    </row>
    <row r="629">
      <c r="A629" s="27">
        <v>5.0</v>
      </c>
      <c r="B629" s="27" t="s">
        <v>82</v>
      </c>
      <c r="C629" s="27">
        <v>6.59</v>
      </c>
      <c r="D629" s="27">
        <v>0.99</v>
      </c>
      <c r="E629" s="27">
        <v>2.58</v>
      </c>
      <c r="F629" s="29">
        <v>290.39</v>
      </c>
    </row>
    <row r="630">
      <c r="A630" s="27">
        <v>5.0</v>
      </c>
      <c r="B630" s="27" t="s">
        <v>82</v>
      </c>
      <c r="C630" s="27">
        <v>6.6</v>
      </c>
      <c r="D630" s="27">
        <v>0.98</v>
      </c>
      <c r="E630" s="27">
        <v>2.62</v>
      </c>
      <c r="F630" s="30">
        <v>313.35</v>
      </c>
    </row>
    <row r="631">
      <c r="A631" s="27">
        <v>5.0</v>
      </c>
      <c r="B631" s="27" t="s">
        <v>82</v>
      </c>
      <c r="C631" s="27">
        <v>6.6</v>
      </c>
      <c r="D631" s="27">
        <v>0.98</v>
      </c>
      <c r="E631" s="27">
        <v>2.65</v>
      </c>
      <c r="F631" s="29">
        <v>192.26</v>
      </c>
    </row>
    <row r="632">
      <c r="A632" s="27">
        <v>5.0</v>
      </c>
      <c r="B632" s="27" t="s">
        <v>82</v>
      </c>
      <c r="C632" s="27">
        <v>6.6</v>
      </c>
      <c r="D632" s="27">
        <v>0.99</v>
      </c>
      <c r="E632" s="27">
        <v>2.68</v>
      </c>
      <c r="F632" s="30">
        <v>152.0</v>
      </c>
    </row>
    <row r="633">
      <c r="A633" s="27">
        <v>5.0</v>
      </c>
      <c r="B633" s="27" t="s">
        <v>82</v>
      </c>
      <c r="C633" s="27">
        <v>6.61</v>
      </c>
      <c r="D633" s="27">
        <v>0.99</v>
      </c>
      <c r="E633" s="27">
        <v>2.71</v>
      </c>
      <c r="F633" s="29">
        <v>247.43</v>
      </c>
    </row>
    <row r="634">
      <c r="A634" s="27">
        <v>5.0</v>
      </c>
      <c r="B634" s="27" t="s">
        <v>82</v>
      </c>
      <c r="C634" s="27">
        <v>6.61</v>
      </c>
      <c r="D634" s="27">
        <v>0.99</v>
      </c>
      <c r="E634" s="27">
        <v>2.75</v>
      </c>
      <c r="F634" s="30">
        <v>341.57</v>
      </c>
    </row>
    <row r="635">
      <c r="A635" s="27">
        <v>5.0</v>
      </c>
      <c r="B635" s="27" t="s">
        <v>82</v>
      </c>
      <c r="C635" s="27">
        <v>6.62</v>
      </c>
      <c r="D635" s="27">
        <v>0.99</v>
      </c>
      <c r="E635" s="27">
        <v>2.78</v>
      </c>
      <c r="F635" s="29">
        <v>33.99</v>
      </c>
    </row>
    <row r="636">
      <c r="A636" s="27">
        <v>5.0</v>
      </c>
      <c r="B636" s="27" t="s">
        <v>82</v>
      </c>
      <c r="C636" s="27">
        <v>6.62</v>
      </c>
      <c r="D636" s="27">
        <v>1.0</v>
      </c>
      <c r="E636" s="27">
        <v>2.83</v>
      </c>
      <c r="F636" s="30">
        <v>48.07</v>
      </c>
    </row>
    <row r="637">
      <c r="A637" s="27">
        <v>5.0</v>
      </c>
      <c r="B637" s="27" t="s">
        <v>82</v>
      </c>
      <c r="C637" s="27">
        <v>6.63</v>
      </c>
      <c r="D637" s="27">
        <v>0.99</v>
      </c>
      <c r="E637" s="27">
        <v>2.85</v>
      </c>
      <c r="F637" s="29">
        <v>290.39</v>
      </c>
    </row>
    <row r="638">
      <c r="A638" s="27">
        <v>5.0</v>
      </c>
      <c r="B638" s="27" t="s">
        <v>82</v>
      </c>
      <c r="C638" s="27">
        <v>6.63</v>
      </c>
      <c r="D638" s="27">
        <v>0.99</v>
      </c>
      <c r="E638" s="27">
        <v>2.89</v>
      </c>
      <c r="F638" s="30">
        <v>198.18</v>
      </c>
    </row>
    <row r="639">
      <c r="A639" s="27">
        <v>5.0</v>
      </c>
      <c r="B639" s="27" t="s">
        <v>82</v>
      </c>
      <c r="C639" s="27">
        <v>6.63</v>
      </c>
      <c r="D639" s="27">
        <v>0.99</v>
      </c>
      <c r="E639" s="27">
        <v>2.93</v>
      </c>
      <c r="F639" s="29">
        <v>307.77</v>
      </c>
    </row>
    <row r="640">
      <c r="A640" s="27">
        <v>5.0</v>
      </c>
      <c r="B640" s="27" t="s">
        <v>82</v>
      </c>
      <c r="C640" s="27">
        <v>6.64</v>
      </c>
      <c r="D640" s="27">
        <v>1.0</v>
      </c>
      <c r="E640" s="27">
        <v>2.97</v>
      </c>
      <c r="F640" s="30">
        <v>140.13</v>
      </c>
    </row>
    <row r="641">
      <c r="A641" s="27">
        <v>5.0</v>
      </c>
      <c r="B641" s="27" t="s">
        <v>82</v>
      </c>
      <c r="C641" s="27">
        <v>6.64</v>
      </c>
      <c r="D641" s="27">
        <v>1.0</v>
      </c>
      <c r="E641" s="27">
        <v>3.03</v>
      </c>
      <c r="F641" s="29">
        <v>144.2</v>
      </c>
    </row>
    <row r="642">
      <c r="A642" s="27">
        <v>5.0</v>
      </c>
      <c r="B642" s="27" t="s">
        <v>82</v>
      </c>
      <c r="C642" s="27">
        <v>6.65</v>
      </c>
      <c r="D642" s="27">
        <v>1.0</v>
      </c>
      <c r="E642" s="27">
        <v>3.07</v>
      </c>
      <c r="F642" s="30">
        <v>649.33</v>
      </c>
    </row>
    <row r="643">
      <c r="A643" s="27">
        <v>5.0</v>
      </c>
      <c r="B643" s="27" t="s">
        <v>82</v>
      </c>
      <c r="C643" s="27">
        <v>6.65</v>
      </c>
      <c r="D643" s="27">
        <v>1.01</v>
      </c>
      <c r="E643" s="27">
        <v>3.09</v>
      </c>
      <c r="F643" s="29">
        <v>107.48</v>
      </c>
    </row>
    <row r="644">
      <c r="A644" s="27">
        <v>5.0</v>
      </c>
      <c r="B644" s="27" t="s">
        <v>82</v>
      </c>
      <c r="C644" s="27">
        <v>6.65</v>
      </c>
      <c r="D644" s="27">
        <v>1.0</v>
      </c>
      <c r="E644" s="27">
        <v>3.12</v>
      </c>
      <c r="F644" s="30">
        <v>620.22</v>
      </c>
    </row>
    <row r="645">
      <c r="A645" s="27">
        <v>5.0</v>
      </c>
      <c r="B645" s="27" t="s">
        <v>82</v>
      </c>
      <c r="C645" s="27">
        <v>6.66</v>
      </c>
      <c r="D645" s="27">
        <v>0.98</v>
      </c>
      <c r="E645" s="27">
        <v>3.16</v>
      </c>
      <c r="F645" s="29">
        <v>107.48</v>
      </c>
    </row>
    <row r="646">
      <c r="A646" s="27">
        <v>5.0</v>
      </c>
      <c r="B646" s="27" t="s">
        <v>82</v>
      </c>
      <c r="C646" s="27">
        <v>6.66</v>
      </c>
      <c r="D646" s="27">
        <v>0.97</v>
      </c>
      <c r="E646" s="27">
        <v>3.19</v>
      </c>
      <c r="F646" s="30">
        <v>413.48</v>
      </c>
    </row>
    <row r="647">
      <c r="A647" s="27">
        <v>5.0</v>
      </c>
      <c r="B647" s="27" t="s">
        <v>82</v>
      </c>
      <c r="C647" s="27">
        <v>6.67</v>
      </c>
      <c r="D647" s="27">
        <v>0.96</v>
      </c>
      <c r="E647" s="27">
        <v>3.25</v>
      </c>
      <c r="F647" s="29">
        <v>135.95</v>
      </c>
    </row>
    <row r="648">
      <c r="A648" s="27">
        <v>5.0</v>
      </c>
      <c r="B648" s="27" t="s">
        <v>82</v>
      </c>
      <c r="C648" s="27">
        <v>6.67</v>
      </c>
      <c r="D648" s="27">
        <v>0.97</v>
      </c>
      <c r="E648" s="27">
        <v>3.28</v>
      </c>
      <c r="F648" s="30">
        <v>169.94</v>
      </c>
    </row>
    <row r="649">
      <c r="A649" s="27">
        <v>5.0</v>
      </c>
      <c r="B649" s="27" t="s">
        <v>82</v>
      </c>
      <c r="C649" s="27">
        <v>6.68</v>
      </c>
      <c r="D649" s="27">
        <v>0.98</v>
      </c>
      <c r="E649" s="27">
        <v>3.29</v>
      </c>
      <c r="F649" s="29">
        <v>274.02</v>
      </c>
    </row>
    <row r="650">
      <c r="A650" s="27">
        <v>5.0</v>
      </c>
      <c r="B650" s="27" t="s">
        <v>82</v>
      </c>
      <c r="C650" s="27">
        <v>6.68</v>
      </c>
      <c r="D650" s="27">
        <v>0.97</v>
      </c>
      <c r="E650" s="27">
        <v>3.36</v>
      </c>
      <c r="F650" s="30">
        <v>198.18</v>
      </c>
    </row>
    <row r="651">
      <c r="A651" s="27">
        <v>5.0</v>
      </c>
      <c r="B651" s="27" t="s">
        <v>82</v>
      </c>
      <c r="C651" s="27">
        <v>6.68</v>
      </c>
      <c r="D651" s="27">
        <v>0.96</v>
      </c>
      <c r="E651" s="27">
        <v>3.38</v>
      </c>
      <c r="F651" s="29">
        <v>320.64</v>
      </c>
    </row>
    <row r="652">
      <c r="A652" s="27">
        <v>5.0</v>
      </c>
      <c r="B652" s="27" t="s">
        <v>82</v>
      </c>
      <c r="C652" s="27">
        <v>6.69</v>
      </c>
      <c r="D652" s="27">
        <v>0.96</v>
      </c>
      <c r="E652" s="27">
        <v>3.42</v>
      </c>
      <c r="F652" s="30">
        <v>349.92</v>
      </c>
    </row>
    <row r="653">
      <c r="A653" s="27">
        <v>5.0</v>
      </c>
      <c r="B653" s="27" t="s">
        <v>82</v>
      </c>
      <c r="C653" s="27">
        <v>6.69</v>
      </c>
      <c r="D653" s="27">
        <v>0.97</v>
      </c>
      <c r="E653" s="27">
        <v>3.46</v>
      </c>
      <c r="F653" s="29">
        <v>48.07</v>
      </c>
    </row>
    <row r="654">
      <c r="A654" s="27">
        <v>5.0</v>
      </c>
      <c r="B654" s="27" t="s">
        <v>82</v>
      </c>
      <c r="C654" s="27">
        <v>6.7</v>
      </c>
      <c r="D654" s="27">
        <v>0.97</v>
      </c>
      <c r="E654" s="27">
        <v>3.5</v>
      </c>
      <c r="F654" s="30">
        <v>313.35</v>
      </c>
    </row>
    <row r="655">
      <c r="A655" s="27">
        <v>5.0</v>
      </c>
      <c r="B655" s="27" t="s">
        <v>82</v>
      </c>
      <c r="C655" s="27">
        <v>6.7</v>
      </c>
      <c r="D655" s="27">
        <v>0.98</v>
      </c>
      <c r="E655" s="27">
        <v>3.55</v>
      </c>
      <c r="F655" s="29">
        <v>577.79</v>
      </c>
    </row>
    <row r="656">
      <c r="A656" s="27">
        <v>5.0</v>
      </c>
      <c r="B656" s="27" t="s">
        <v>82</v>
      </c>
      <c r="C656" s="27">
        <v>6.7</v>
      </c>
      <c r="D656" s="27">
        <v>0.97</v>
      </c>
      <c r="E656" s="27">
        <v>3.59</v>
      </c>
      <c r="F656" s="30">
        <v>152.0</v>
      </c>
    </row>
    <row r="657">
      <c r="A657" s="27">
        <v>5.0</v>
      </c>
      <c r="B657" s="27" t="s">
        <v>82</v>
      </c>
      <c r="C657" s="27">
        <v>6.71</v>
      </c>
      <c r="D657" s="27">
        <v>0.96</v>
      </c>
      <c r="E657" s="27">
        <v>3.62</v>
      </c>
      <c r="F657" s="29">
        <v>548.03</v>
      </c>
    </row>
    <row r="658">
      <c r="A658" s="27">
        <v>5.0</v>
      </c>
      <c r="B658" s="27" t="s">
        <v>82</v>
      </c>
      <c r="C658" s="27">
        <v>6.71</v>
      </c>
      <c r="D658" s="27">
        <v>0.96</v>
      </c>
      <c r="E658" s="27">
        <v>3.64</v>
      </c>
      <c r="F658" s="30">
        <v>274.02</v>
      </c>
    </row>
    <row r="659">
      <c r="A659" s="27">
        <v>5.0</v>
      </c>
      <c r="B659" s="27" t="s">
        <v>82</v>
      </c>
      <c r="C659" s="27">
        <v>6.72</v>
      </c>
      <c r="D659" s="27">
        <v>0.99</v>
      </c>
      <c r="E659" s="27">
        <v>3.69</v>
      </c>
      <c r="F659" s="29">
        <v>303.99</v>
      </c>
    </row>
    <row r="660">
      <c r="A660" s="27">
        <v>5.0</v>
      </c>
      <c r="B660" s="27" t="s">
        <v>82</v>
      </c>
      <c r="C660" s="27">
        <v>6.72</v>
      </c>
      <c r="D660" s="27">
        <v>0.98</v>
      </c>
      <c r="E660" s="27">
        <v>3.76</v>
      </c>
      <c r="F660" s="30">
        <v>384.53</v>
      </c>
    </row>
    <row r="661">
      <c r="A661" s="27">
        <v>5.0</v>
      </c>
      <c r="B661" s="27" t="s">
        <v>82</v>
      </c>
      <c r="C661" s="27">
        <v>6.73</v>
      </c>
      <c r="D661" s="27">
        <v>0.98</v>
      </c>
      <c r="E661" s="27">
        <v>3.79</v>
      </c>
      <c r="F661" s="29">
        <v>152.0</v>
      </c>
    </row>
    <row r="662">
      <c r="A662" s="27">
        <v>5.0</v>
      </c>
      <c r="B662" s="27" t="s">
        <v>82</v>
      </c>
      <c r="C662" s="27">
        <v>6.73</v>
      </c>
      <c r="D662" s="27">
        <v>0.98</v>
      </c>
      <c r="E662" s="27">
        <v>3.84</v>
      </c>
      <c r="F662" s="30">
        <v>192.26</v>
      </c>
    </row>
    <row r="663">
      <c r="A663" s="27">
        <v>5.0</v>
      </c>
      <c r="B663" s="27" t="s">
        <v>82</v>
      </c>
      <c r="C663" s="27">
        <v>6.73</v>
      </c>
      <c r="D663" s="27">
        <v>0.97</v>
      </c>
      <c r="E663" s="27">
        <v>3.87</v>
      </c>
      <c r="F663" s="29">
        <v>886.29</v>
      </c>
    </row>
    <row r="664">
      <c r="A664" s="27">
        <v>5.0</v>
      </c>
      <c r="B664" s="27" t="s">
        <v>82</v>
      </c>
      <c r="C664" s="27">
        <v>6.74</v>
      </c>
      <c r="D664" s="27">
        <v>0.97</v>
      </c>
      <c r="E664" s="27">
        <v>3.9</v>
      </c>
      <c r="F664" s="30">
        <v>274.02</v>
      </c>
    </row>
    <row r="665">
      <c r="A665" s="27">
        <v>5.0</v>
      </c>
      <c r="B665" s="27" t="s">
        <v>82</v>
      </c>
      <c r="C665" s="27">
        <v>6.74</v>
      </c>
      <c r="D665" s="27">
        <v>0.97</v>
      </c>
      <c r="E665" s="27">
        <v>3.95</v>
      </c>
      <c r="F665" s="29">
        <v>580.78</v>
      </c>
    </row>
    <row r="666">
      <c r="A666" s="27">
        <v>5.0</v>
      </c>
      <c r="B666" s="27" t="s">
        <v>82</v>
      </c>
      <c r="C666" s="27">
        <v>6.75</v>
      </c>
      <c r="D666" s="27">
        <v>0.99</v>
      </c>
      <c r="E666" s="27">
        <v>4.0</v>
      </c>
      <c r="F666" s="30">
        <v>447.04</v>
      </c>
    </row>
    <row r="667">
      <c r="A667" s="27">
        <v>5.0</v>
      </c>
      <c r="B667" s="27" t="s">
        <v>82</v>
      </c>
      <c r="C667" s="27">
        <v>6.75</v>
      </c>
      <c r="D667" s="27">
        <v>0.98</v>
      </c>
      <c r="E667" s="27">
        <v>4.02</v>
      </c>
      <c r="F667" s="29">
        <v>396.36</v>
      </c>
    </row>
    <row r="668">
      <c r="A668" s="27">
        <v>5.0</v>
      </c>
      <c r="B668" s="27" t="s">
        <v>82</v>
      </c>
      <c r="C668" s="27">
        <v>6.75</v>
      </c>
      <c r="D668" s="27">
        <v>0.96</v>
      </c>
      <c r="E668" s="27">
        <v>4.05</v>
      </c>
      <c r="F668" s="30">
        <v>339.88</v>
      </c>
    </row>
    <row r="669">
      <c r="A669" s="27">
        <v>5.0</v>
      </c>
      <c r="B669" s="27" t="s">
        <v>82</v>
      </c>
      <c r="C669" s="27">
        <v>6.76</v>
      </c>
      <c r="D669" s="27">
        <v>0.96</v>
      </c>
      <c r="E669" s="27">
        <v>4.09</v>
      </c>
      <c r="F669" s="29">
        <v>214.96</v>
      </c>
    </row>
    <row r="670">
      <c r="A670" s="27">
        <v>5.0</v>
      </c>
      <c r="B670" s="27" t="s">
        <v>82</v>
      </c>
      <c r="C670" s="27">
        <v>6.76</v>
      </c>
      <c r="D670" s="27">
        <v>0.96</v>
      </c>
      <c r="E670" s="27">
        <v>4.14</v>
      </c>
      <c r="F670" s="30">
        <v>384.53</v>
      </c>
    </row>
    <row r="671">
      <c r="A671" s="27">
        <v>5.0</v>
      </c>
      <c r="B671" s="27" t="s">
        <v>82</v>
      </c>
      <c r="C671" s="27">
        <v>6.77</v>
      </c>
      <c r="D671" s="27">
        <v>0.95</v>
      </c>
      <c r="E671" s="27">
        <v>4.18</v>
      </c>
      <c r="F671" s="29">
        <v>107.48</v>
      </c>
    </row>
    <row r="672">
      <c r="A672" s="27">
        <v>5.0</v>
      </c>
      <c r="B672" s="27" t="s">
        <v>82</v>
      </c>
      <c r="C672" s="27">
        <v>6.77</v>
      </c>
      <c r="D672" s="27">
        <v>0.95</v>
      </c>
      <c r="E672" s="27">
        <v>4.2</v>
      </c>
      <c r="F672" s="30">
        <v>387.52</v>
      </c>
    </row>
    <row r="673">
      <c r="A673" s="27">
        <v>5.0</v>
      </c>
      <c r="B673" s="27" t="s">
        <v>82</v>
      </c>
      <c r="C673" s="27">
        <v>6.78</v>
      </c>
      <c r="D673" s="27">
        <v>0.97</v>
      </c>
      <c r="E673" s="27">
        <v>4.25</v>
      </c>
      <c r="F673" s="29">
        <v>490.18</v>
      </c>
    </row>
    <row r="674">
      <c r="A674" s="27">
        <v>5.0</v>
      </c>
      <c r="B674" s="27" t="s">
        <v>82</v>
      </c>
      <c r="C674" s="27">
        <v>6.78</v>
      </c>
      <c r="D674" s="27">
        <v>0.97</v>
      </c>
      <c r="E674" s="27">
        <v>4.3</v>
      </c>
      <c r="F674" s="30">
        <v>288.39</v>
      </c>
    </row>
    <row r="675">
      <c r="A675" s="27">
        <v>5.0</v>
      </c>
      <c r="B675" s="27" t="s">
        <v>82</v>
      </c>
      <c r="C675" s="27">
        <v>6.78</v>
      </c>
      <c r="D675" s="27">
        <v>0.97</v>
      </c>
      <c r="E675" s="27">
        <v>4.33</v>
      </c>
      <c r="F675" s="29">
        <v>240.33</v>
      </c>
    </row>
    <row r="676">
      <c r="A676" s="27">
        <v>5.0</v>
      </c>
      <c r="B676" s="27" t="s">
        <v>82</v>
      </c>
      <c r="C676" s="27">
        <v>6.79</v>
      </c>
      <c r="D676" s="27">
        <v>0.97</v>
      </c>
      <c r="E676" s="27">
        <v>4.38</v>
      </c>
      <c r="F676" s="30">
        <v>577.79</v>
      </c>
    </row>
    <row r="677">
      <c r="A677" s="27">
        <v>5.0</v>
      </c>
      <c r="B677" s="27" t="s">
        <v>82</v>
      </c>
      <c r="C677" s="27">
        <v>6.79</v>
      </c>
      <c r="D677" s="27">
        <v>0.97</v>
      </c>
      <c r="E677" s="27">
        <v>4.41</v>
      </c>
      <c r="F677" s="29">
        <v>214.96</v>
      </c>
    </row>
    <row r="678">
      <c r="A678" s="27">
        <v>5.0</v>
      </c>
      <c r="B678" s="27" t="s">
        <v>82</v>
      </c>
      <c r="C678" s="27">
        <v>6.8</v>
      </c>
      <c r="D678" s="27">
        <v>0.97</v>
      </c>
      <c r="E678" s="27">
        <v>4.44</v>
      </c>
      <c r="F678" s="30">
        <v>339.88</v>
      </c>
    </row>
    <row r="679">
      <c r="A679" s="27">
        <v>5.0</v>
      </c>
      <c r="B679" s="27" t="s">
        <v>82</v>
      </c>
      <c r="C679" s="27">
        <v>6.8</v>
      </c>
      <c r="D679" s="27">
        <v>0.97</v>
      </c>
      <c r="E679" s="27">
        <v>4.48</v>
      </c>
      <c r="F679" s="29">
        <v>152.0</v>
      </c>
    </row>
    <row r="680">
      <c r="A680" s="27">
        <v>5.0</v>
      </c>
      <c r="B680" s="27" t="s">
        <v>82</v>
      </c>
      <c r="C680" s="27">
        <v>6.8</v>
      </c>
      <c r="D680" s="27">
        <v>0.96</v>
      </c>
      <c r="E680" s="27">
        <v>4.52</v>
      </c>
      <c r="F680" s="30">
        <v>339.88</v>
      </c>
    </row>
    <row r="681">
      <c r="A681" s="27">
        <v>5.0</v>
      </c>
      <c r="B681" s="27" t="s">
        <v>82</v>
      </c>
      <c r="C681" s="27">
        <v>6.81</v>
      </c>
      <c r="D681" s="27">
        <v>0.95</v>
      </c>
      <c r="E681" s="27">
        <v>4.56</v>
      </c>
      <c r="F681" s="29">
        <v>183.03</v>
      </c>
    </row>
    <row r="682">
      <c r="A682" s="27">
        <v>5.0</v>
      </c>
      <c r="B682" s="27" t="s">
        <v>82</v>
      </c>
      <c r="C682" s="27">
        <v>6.81</v>
      </c>
      <c r="D682" s="27">
        <v>0.95</v>
      </c>
      <c r="E682" s="27">
        <v>4.6</v>
      </c>
      <c r="F682" s="30">
        <v>750.81</v>
      </c>
    </row>
    <row r="683">
      <c r="A683" s="27">
        <v>5.0</v>
      </c>
      <c r="B683" s="27" t="s">
        <v>82</v>
      </c>
      <c r="C683" s="27">
        <v>6.82</v>
      </c>
      <c r="D683" s="27">
        <v>0.95</v>
      </c>
      <c r="E683" s="27">
        <v>4.64</v>
      </c>
      <c r="F683" s="29">
        <v>477.04</v>
      </c>
    </row>
    <row r="684">
      <c r="A684" s="27">
        <v>5.0</v>
      </c>
      <c r="B684" s="27" t="s">
        <v>82</v>
      </c>
      <c r="C684" s="27">
        <v>6.82</v>
      </c>
      <c r="D684" s="27">
        <v>0.95</v>
      </c>
      <c r="E684" s="27">
        <v>4.68</v>
      </c>
      <c r="F684" s="30">
        <v>247.43</v>
      </c>
    </row>
    <row r="685">
      <c r="A685" s="27">
        <v>5.0</v>
      </c>
      <c r="B685" s="27" t="s">
        <v>82</v>
      </c>
      <c r="C685" s="27">
        <v>6.83</v>
      </c>
      <c r="D685" s="27">
        <v>0.97</v>
      </c>
      <c r="E685" s="27">
        <v>4.72</v>
      </c>
      <c r="F685" s="6"/>
    </row>
    <row r="686">
      <c r="A686" s="27">
        <v>5.0</v>
      </c>
      <c r="B686" s="27" t="s">
        <v>82</v>
      </c>
      <c r="C686" s="27">
        <v>6.83</v>
      </c>
      <c r="D686" s="27">
        <v>0.97</v>
      </c>
      <c r="E686" s="27">
        <v>4.77</v>
      </c>
      <c r="F686" s="6"/>
    </row>
    <row r="687">
      <c r="A687" s="27">
        <v>5.0</v>
      </c>
      <c r="B687" s="27" t="s">
        <v>82</v>
      </c>
      <c r="C687" s="27">
        <v>6.83</v>
      </c>
      <c r="D687" s="27">
        <v>0.97</v>
      </c>
      <c r="E687" s="27">
        <v>4.8</v>
      </c>
      <c r="F687" s="6"/>
    </row>
    <row r="688">
      <c r="A688" s="27">
        <v>5.0</v>
      </c>
      <c r="B688" s="27" t="s">
        <v>82</v>
      </c>
      <c r="C688" s="27">
        <v>6.84</v>
      </c>
      <c r="D688" s="27">
        <v>0.96</v>
      </c>
      <c r="E688" s="27">
        <v>4.83</v>
      </c>
      <c r="F688" s="6"/>
    </row>
    <row r="689">
      <c r="A689" s="27">
        <v>5.0</v>
      </c>
      <c r="B689" s="27" t="s">
        <v>82</v>
      </c>
      <c r="C689" s="27">
        <v>6.84</v>
      </c>
      <c r="D689" s="27">
        <v>0.95</v>
      </c>
      <c r="E689" s="27">
        <v>4.85</v>
      </c>
      <c r="F689" s="6"/>
    </row>
    <row r="690">
      <c r="A690" s="27">
        <v>5.0</v>
      </c>
      <c r="B690" s="27" t="s">
        <v>82</v>
      </c>
      <c r="C690" s="27">
        <v>6.85</v>
      </c>
      <c r="D690" s="27">
        <v>0.95</v>
      </c>
      <c r="E690" s="27">
        <v>4.88</v>
      </c>
      <c r="F690" s="6"/>
    </row>
    <row r="691">
      <c r="A691" s="5">
        <v>6.0</v>
      </c>
      <c r="B691" s="4" t="s">
        <v>47</v>
      </c>
      <c r="C691" s="36">
        <v>0.29</v>
      </c>
      <c r="D691" s="36">
        <v>0.39</v>
      </c>
      <c r="E691" s="36">
        <v>1.18</v>
      </c>
      <c r="F691" s="6"/>
    </row>
    <row r="692">
      <c r="A692" s="5">
        <v>6.0</v>
      </c>
      <c r="B692" s="4" t="s">
        <v>47</v>
      </c>
      <c r="C692" s="36">
        <v>0.29</v>
      </c>
      <c r="D692" s="36">
        <v>0.38</v>
      </c>
      <c r="E692" s="36">
        <v>1.58</v>
      </c>
      <c r="F692" s="6"/>
    </row>
    <row r="693">
      <c r="A693" s="5">
        <v>6.0</v>
      </c>
      <c r="B693" s="4" t="s">
        <v>47</v>
      </c>
      <c r="C693" s="36">
        <v>0.3</v>
      </c>
      <c r="D693" s="36">
        <v>0.41</v>
      </c>
      <c r="E693" s="36">
        <v>3.94</v>
      </c>
      <c r="F693" s="6"/>
    </row>
    <row r="694">
      <c r="A694" s="5">
        <v>6.0</v>
      </c>
      <c r="B694" s="4" t="s">
        <v>47</v>
      </c>
      <c r="C694" s="36">
        <v>0.3</v>
      </c>
      <c r="D694" s="36">
        <v>0.42</v>
      </c>
      <c r="E694" s="36">
        <v>3.55</v>
      </c>
      <c r="F694" s="6"/>
    </row>
    <row r="695">
      <c r="A695" s="5">
        <v>6.0</v>
      </c>
      <c r="B695" s="4" t="s">
        <v>47</v>
      </c>
      <c r="C695" s="36">
        <v>0.3</v>
      </c>
      <c r="D695" s="36">
        <v>0.44</v>
      </c>
      <c r="E695" s="36">
        <v>4.34</v>
      </c>
      <c r="F695" s="6"/>
    </row>
    <row r="696">
      <c r="A696" s="5">
        <v>6.0</v>
      </c>
      <c r="B696" s="4" t="s">
        <v>47</v>
      </c>
      <c r="C696" s="36">
        <v>0.31</v>
      </c>
      <c r="D696" s="36">
        <v>0.45</v>
      </c>
      <c r="E696" s="36">
        <v>3.15</v>
      </c>
      <c r="F696" s="6"/>
    </row>
    <row r="697">
      <c r="A697" s="5">
        <v>6.0</v>
      </c>
      <c r="B697" s="4" t="s">
        <v>47</v>
      </c>
      <c r="C697" s="36">
        <v>0.31</v>
      </c>
      <c r="D697" s="36">
        <v>0.46</v>
      </c>
      <c r="E697" s="36">
        <v>2.17</v>
      </c>
      <c r="F697" s="6"/>
    </row>
    <row r="698">
      <c r="A698" s="5">
        <v>6.0</v>
      </c>
      <c r="B698" s="4" t="s">
        <v>47</v>
      </c>
      <c r="C698" s="36">
        <v>0.32</v>
      </c>
      <c r="D698" s="36">
        <v>0.47</v>
      </c>
      <c r="E698" s="36">
        <v>3.35</v>
      </c>
      <c r="F698" s="6"/>
    </row>
    <row r="699">
      <c r="A699" s="5">
        <v>6.0</v>
      </c>
      <c r="B699" s="4" t="s">
        <v>47</v>
      </c>
      <c r="C699" s="36">
        <v>0.32</v>
      </c>
      <c r="D699" s="36">
        <v>0.49</v>
      </c>
      <c r="E699" s="36">
        <v>3.55</v>
      </c>
      <c r="F699" s="6"/>
    </row>
    <row r="700">
      <c r="A700" s="5">
        <v>6.0</v>
      </c>
      <c r="B700" s="4" t="s">
        <v>47</v>
      </c>
      <c r="C700" s="36">
        <v>0.33</v>
      </c>
      <c r="D700" s="36">
        <v>0.5</v>
      </c>
      <c r="E700" s="36">
        <v>3.74</v>
      </c>
      <c r="F700" s="6"/>
    </row>
    <row r="701">
      <c r="A701" s="5">
        <v>6.0</v>
      </c>
      <c r="B701" s="4" t="s">
        <v>47</v>
      </c>
      <c r="C701" s="36">
        <v>0.33</v>
      </c>
      <c r="D701" s="36">
        <v>0.52</v>
      </c>
      <c r="E701" s="36">
        <v>4.34</v>
      </c>
      <c r="F701" s="6"/>
    </row>
    <row r="702">
      <c r="A702" s="5">
        <v>6.0</v>
      </c>
      <c r="B702" s="4" t="s">
        <v>47</v>
      </c>
      <c r="C702" s="36">
        <v>0.33</v>
      </c>
      <c r="D702" s="36">
        <v>0.54</v>
      </c>
      <c r="E702" s="36">
        <v>3.35</v>
      </c>
      <c r="F702" s="6"/>
    </row>
    <row r="703">
      <c r="A703" s="5">
        <v>6.0</v>
      </c>
      <c r="B703" s="4" t="s">
        <v>47</v>
      </c>
      <c r="C703" s="36">
        <v>0.34</v>
      </c>
      <c r="D703" s="36">
        <v>0.55</v>
      </c>
      <c r="E703" s="36">
        <v>3.94</v>
      </c>
      <c r="F703" s="6"/>
    </row>
    <row r="704">
      <c r="A704" s="5">
        <v>6.0</v>
      </c>
      <c r="B704" s="4" t="s">
        <v>47</v>
      </c>
      <c r="C704" s="36">
        <v>0.34</v>
      </c>
      <c r="D704" s="36">
        <v>0.57</v>
      </c>
      <c r="E704" s="36">
        <v>4.73</v>
      </c>
      <c r="F704" s="6"/>
    </row>
    <row r="705">
      <c r="A705" s="5">
        <v>6.0</v>
      </c>
      <c r="B705" s="4" t="s">
        <v>47</v>
      </c>
      <c r="C705" s="36">
        <v>0.35</v>
      </c>
      <c r="D705" s="36">
        <v>0.59</v>
      </c>
      <c r="E705" s="36">
        <v>3.35</v>
      </c>
      <c r="F705" s="6"/>
    </row>
    <row r="706">
      <c r="A706" s="5">
        <v>6.0</v>
      </c>
      <c r="B706" s="4" t="s">
        <v>47</v>
      </c>
      <c r="C706" s="36">
        <v>0.35</v>
      </c>
      <c r="D706" s="36">
        <v>0.6</v>
      </c>
      <c r="E706" s="36">
        <v>1.58</v>
      </c>
      <c r="F706" s="6"/>
    </row>
    <row r="707">
      <c r="A707" s="5">
        <v>6.0</v>
      </c>
      <c r="B707" s="4" t="s">
        <v>47</v>
      </c>
      <c r="C707" s="36">
        <v>0.35</v>
      </c>
      <c r="D707" s="36">
        <v>0.6</v>
      </c>
      <c r="E707" s="36">
        <v>2.76</v>
      </c>
      <c r="F707" s="6"/>
    </row>
    <row r="708">
      <c r="A708" s="5">
        <v>6.0</v>
      </c>
      <c r="B708" s="4" t="s">
        <v>47</v>
      </c>
      <c r="C708" s="36">
        <v>0.36</v>
      </c>
      <c r="D708" s="36">
        <v>0.62</v>
      </c>
      <c r="E708" s="36">
        <v>4.14</v>
      </c>
      <c r="F708" s="6"/>
    </row>
    <row r="709">
      <c r="A709" s="5">
        <v>6.0</v>
      </c>
      <c r="B709" s="4" t="s">
        <v>47</v>
      </c>
      <c r="C709" s="36">
        <v>0.36</v>
      </c>
      <c r="D709" s="36">
        <v>0.64</v>
      </c>
      <c r="E709" s="36">
        <v>3.74</v>
      </c>
      <c r="F709" s="6"/>
    </row>
    <row r="710">
      <c r="A710" s="5">
        <v>6.0</v>
      </c>
      <c r="B710" s="4" t="s">
        <v>47</v>
      </c>
      <c r="C710" s="36">
        <v>0.37</v>
      </c>
      <c r="D710" s="36">
        <v>0.65</v>
      </c>
      <c r="E710" s="36">
        <v>3.74</v>
      </c>
      <c r="F710" s="6"/>
    </row>
    <row r="711">
      <c r="A711" s="5">
        <v>6.0</v>
      </c>
      <c r="B711" s="4" t="s">
        <v>47</v>
      </c>
      <c r="C711" s="36">
        <v>0.37</v>
      </c>
      <c r="D711" s="36">
        <v>0.67</v>
      </c>
      <c r="E711" s="36">
        <v>4.14</v>
      </c>
      <c r="F711" s="6"/>
    </row>
    <row r="712">
      <c r="A712" s="5">
        <v>6.0</v>
      </c>
      <c r="B712" s="4" t="s">
        <v>47</v>
      </c>
      <c r="C712" s="36">
        <v>0.38</v>
      </c>
      <c r="D712" s="36">
        <v>0.69</v>
      </c>
      <c r="E712" s="36">
        <v>3.35</v>
      </c>
      <c r="F712" s="6"/>
    </row>
    <row r="713">
      <c r="A713" s="5">
        <v>6.0</v>
      </c>
      <c r="B713" s="4" t="s">
        <v>47</v>
      </c>
      <c r="C713" s="36">
        <v>0.38</v>
      </c>
      <c r="D713" s="36">
        <v>0.69</v>
      </c>
      <c r="E713" s="36">
        <v>1.97</v>
      </c>
      <c r="F713" s="6"/>
    </row>
    <row r="714">
      <c r="A714" s="5">
        <v>6.0</v>
      </c>
      <c r="B714" s="4" t="s">
        <v>47</v>
      </c>
      <c r="C714" s="36">
        <v>0.38</v>
      </c>
      <c r="D714" s="36">
        <v>0.7</v>
      </c>
      <c r="E714" s="36">
        <v>3.15</v>
      </c>
      <c r="F714" s="6"/>
    </row>
    <row r="715">
      <c r="A715" s="5">
        <v>6.0</v>
      </c>
      <c r="B715" s="4" t="s">
        <v>47</v>
      </c>
      <c r="C715" s="36">
        <v>0.39</v>
      </c>
      <c r="D715" s="36">
        <v>0.72</v>
      </c>
      <c r="E715" s="36">
        <v>3.55</v>
      </c>
      <c r="F715" s="6"/>
    </row>
    <row r="716">
      <c r="A716" s="5">
        <v>6.0</v>
      </c>
      <c r="B716" s="4" t="s">
        <v>47</v>
      </c>
      <c r="C716" s="36">
        <v>0.39</v>
      </c>
      <c r="D716" s="36">
        <v>0.73</v>
      </c>
      <c r="E716" s="36">
        <v>1.97</v>
      </c>
      <c r="F716" s="6"/>
    </row>
    <row r="717">
      <c r="A717" s="5">
        <v>6.0</v>
      </c>
      <c r="B717" s="4" t="s">
        <v>47</v>
      </c>
      <c r="C717" s="36">
        <v>0.4</v>
      </c>
      <c r="D717" s="36">
        <v>0.74</v>
      </c>
      <c r="E717" s="36">
        <v>2.96</v>
      </c>
      <c r="F717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  <col customWidth="1" min="2" max="4" width="14.63"/>
    <col customWidth="1" min="10" max="11" width="16.38"/>
  </cols>
  <sheetData>
    <row r="1">
      <c r="A1" s="37" t="s">
        <v>84</v>
      </c>
      <c r="B1" s="2">
        <v>9.81</v>
      </c>
      <c r="C1" s="38" t="s">
        <v>85</v>
      </c>
      <c r="D1" s="39" t="s">
        <v>86</v>
      </c>
      <c r="E1" s="39" t="s">
        <v>45</v>
      </c>
      <c r="F1" s="39" t="s">
        <v>87</v>
      </c>
      <c r="G1" s="39" t="s">
        <v>88</v>
      </c>
      <c r="H1" s="39" t="s">
        <v>89</v>
      </c>
      <c r="I1" s="39" t="s">
        <v>90</v>
      </c>
      <c r="J1" s="39" t="s">
        <v>45</v>
      </c>
      <c r="K1" s="39" t="s">
        <v>91</v>
      </c>
      <c r="L1" s="39"/>
      <c r="M1" s="40" t="s">
        <v>92</v>
      </c>
      <c r="N1" s="1"/>
      <c r="O1" s="1" t="s">
        <v>93</v>
      </c>
      <c r="P1" s="1" t="s">
        <v>41</v>
      </c>
      <c r="Q1" s="41" t="s">
        <v>94</v>
      </c>
      <c r="R1" s="41" t="s">
        <v>95</v>
      </c>
      <c r="V1" s="1" t="s">
        <v>96</v>
      </c>
    </row>
    <row r="2">
      <c r="A2" s="37" t="s">
        <v>97</v>
      </c>
      <c r="C2" s="42" t="s">
        <v>32</v>
      </c>
      <c r="D2" s="43">
        <f>B6</f>
        <v>0.0198</v>
      </c>
      <c r="E2" s="2">
        <v>2.0E-4</v>
      </c>
      <c r="F2" s="3">
        <f t="shared" ref="F2:F4" si="1">$B$1*D2</f>
        <v>0.194238</v>
      </c>
      <c r="G2" s="3">
        <f>B7</f>
        <v>1.285</v>
      </c>
      <c r="H2" s="3">
        <f>B8</f>
        <v>1.303</v>
      </c>
      <c r="I2" s="3">
        <f t="shared" ref="I2:I4" si="2">AVERAGE(G2:H2)</f>
        <v>1.294</v>
      </c>
      <c r="J2" s="2">
        <v>0.01</v>
      </c>
      <c r="K2" s="3">
        <f t="shared" ref="K2:K4" si="3">I2-$B$3</f>
        <v>0.589</v>
      </c>
      <c r="L2" s="2">
        <v>0.01</v>
      </c>
      <c r="M2" s="44">
        <f t="shared" ref="M2:M4" si="4">F2/K2</f>
        <v>0.3297758913</v>
      </c>
      <c r="O2" s="2" t="s">
        <v>32</v>
      </c>
      <c r="P2" s="19">
        <f>AVERAGE(M2:M4)</f>
        <v>0.2909090809</v>
      </c>
      <c r="Q2" s="45">
        <v>0.3076339904</v>
      </c>
      <c r="R2" s="45">
        <v>0.02</v>
      </c>
      <c r="S2" s="3">
        <f>(E5*9.81*(I5-B3))^2</f>
        <v>0.0000004537639044</v>
      </c>
      <c r="T2" s="3">
        <f>(J5*9.81*D5/((I5-B3)^2))^2</f>
        <v>0.00008028541748</v>
      </c>
      <c r="U2" s="3">
        <f t="shared" ref="U2:U3" si="5">T2</f>
        <v>0.00008028541748</v>
      </c>
      <c r="V2" s="3">
        <f t="shared" ref="V2:V3" si="6">SQRT(SUM(S2:U2))</f>
        <v>0.01268954683</v>
      </c>
    </row>
    <row r="3">
      <c r="A3" s="37" t="s">
        <v>98</v>
      </c>
      <c r="B3" s="2">
        <v>0.705</v>
      </c>
      <c r="C3" s="42" t="s">
        <v>32</v>
      </c>
      <c r="D3" s="43">
        <f>B11</f>
        <v>0.0084</v>
      </c>
      <c r="E3" s="2">
        <v>2.0E-4</v>
      </c>
      <c r="F3" s="3">
        <f t="shared" si="1"/>
        <v>0.082404</v>
      </c>
      <c r="G3" s="3">
        <f>B12</f>
        <v>0.982</v>
      </c>
      <c r="H3" s="3">
        <f>B13</f>
        <v>0.983</v>
      </c>
      <c r="I3" s="3">
        <f t="shared" si="2"/>
        <v>0.9825</v>
      </c>
      <c r="J3" s="2">
        <v>0.01</v>
      </c>
      <c r="K3" s="3">
        <f t="shared" si="3"/>
        <v>0.2775</v>
      </c>
      <c r="L3" s="2">
        <v>0.01</v>
      </c>
      <c r="M3" s="44">
        <f t="shared" si="4"/>
        <v>0.2969513514</v>
      </c>
      <c r="O3" s="2" t="s">
        <v>31</v>
      </c>
      <c r="P3" s="43">
        <f>AVERAGE(M6:M8)</f>
        <v>0.7666921132</v>
      </c>
      <c r="Q3" s="45">
        <v>0.7681597633</v>
      </c>
      <c r="R3" s="45">
        <v>0.02</v>
      </c>
      <c r="S3" s="3">
        <f>(E6*9.81*(I9-B22))^2</f>
        <v>0.0000002475365984</v>
      </c>
      <c r="T3" s="3">
        <f>(J6*9.81*D9/((I9-B22)^2))^2</f>
        <v>0.0002292536297</v>
      </c>
      <c r="U3" s="3">
        <f t="shared" si="5"/>
        <v>0.0002292536297</v>
      </c>
      <c r="V3" s="3">
        <f t="shared" si="6"/>
        <v>0.02141856195</v>
      </c>
    </row>
    <row r="4">
      <c r="A4" s="46"/>
      <c r="C4" s="42" t="s">
        <v>32</v>
      </c>
      <c r="D4" s="43">
        <f>B15</f>
        <v>0.0041</v>
      </c>
      <c r="E4" s="2">
        <v>2.0E-4</v>
      </c>
      <c r="F4" s="3">
        <f t="shared" si="1"/>
        <v>0.040221</v>
      </c>
      <c r="G4" s="3">
        <f>B16</f>
        <v>0.872</v>
      </c>
      <c r="H4" s="3">
        <f>B17</f>
        <v>0.865</v>
      </c>
      <c r="I4" s="3">
        <f t="shared" si="2"/>
        <v>0.8685</v>
      </c>
      <c r="J4" s="2">
        <v>0.01</v>
      </c>
      <c r="K4" s="3">
        <f t="shared" si="3"/>
        <v>0.1635</v>
      </c>
      <c r="L4" s="2">
        <v>0.01</v>
      </c>
      <c r="M4" s="44">
        <f t="shared" si="4"/>
        <v>0.246</v>
      </c>
    </row>
    <row r="5">
      <c r="A5" s="37"/>
      <c r="B5" s="2"/>
      <c r="C5" s="47" t="s">
        <v>99</v>
      </c>
      <c r="D5" s="48">
        <f>AVERAGE(D2:D4)</f>
        <v>0.01076666667</v>
      </c>
      <c r="E5" s="49">
        <v>2.0E-4</v>
      </c>
      <c r="F5" s="48">
        <f t="shared" ref="F5:M5" si="7">AVERAGE(F2:F4)</f>
        <v>0.105621</v>
      </c>
      <c r="G5" s="48">
        <f t="shared" si="7"/>
        <v>1.046333333</v>
      </c>
      <c r="H5" s="48">
        <f t="shared" si="7"/>
        <v>1.050333333</v>
      </c>
      <c r="I5" s="48">
        <f t="shared" si="7"/>
        <v>1.048333333</v>
      </c>
      <c r="J5" s="48">
        <f t="shared" si="7"/>
        <v>0.01</v>
      </c>
      <c r="K5" s="48">
        <f t="shared" si="7"/>
        <v>0.3433333333</v>
      </c>
      <c r="L5" s="48">
        <f t="shared" si="7"/>
        <v>0.01</v>
      </c>
      <c r="M5" s="50">
        <f t="shared" si="7"/>
        <v>0.2909090809</v>
      </c>
      <c r="N5" s="51"/>
    </row>
    <row r="6">
      <c r="A6" s="37" t="s">
        <v>100</v>
      </c>
      <c r="B6" s="2">
        <v>0.0198</v>
      </c>
      <c r="C6" s="42" t="s">
        <v>31</v>
      </c>
      <c r="D6" s="43">
        <f>B24</f>
        <v>0.0198</v>
      </c>
      <c r="E6" s="2">
        <v>1.0E-4</v>
      </c>
      <c r="F6" s="3">
        <f t="shared" ref="F6:F8" si="8">$B$1*D6</f>
        <v>0.194238</v>
      </c>
      <c r="G6" s="52">
        <f>B25</f>
        <v>1.351</v>
      </c>
      <c r="H6" s="52">
        <f>B26</f>
        <v>1.335</v>
      </c>
      <c r="I6" s="52">
        <f t="shared" ref="I6:I8" si="9">AVERAGE(G6:H6)</f>
        <v>1.343</v>
      </c>
      <c r="J6" s="2">
        <v>0.01</v>
      </c>
      <c r="K6" s="52">
        <f t="shared" ref="K6:K8" si="10">I6-$B$22</f>
        <v>0.253</v>
      </c>
      <c r="L6" s="2">
        <v>0.01</v>
      </c>
      <c r="M6" s="44">
        <f t="shared" ref="M6:M8" si="11">F6/K6</f>
        <v>0.7677391304</v>
      </c>
    </row>
    <row r="7">
      <c r="A7" s="37" t="s">
        <v>101</v>
      </c>
      <c r="B7" s="2">
        <v>1.285</v>
      </c>
      <c r="C7" s="42" t="s">
        <v>31</v>
      </c>
      <c r="D7" s="43">
        <f>B28</f>
        <v>0.0398</v>
      </c>
      <c r="E7" s="2">
        <v>1.0E-4</v>
      </c>
      <c r="F7" s="3">
        <f t="shared" si="8"/>
        <v>0.390438</v>
      </c>
      <c r="G7" s="52">
        <f>B29</f>
        <v>1.62</v>
      </c>
      <c r="H7" s="52">
        <f>B30</f>
        <v>1.592</v>
      </c>
      <c r="I7" s="52">
        <f t="shared" si="9"/>
        <v>1.606</v>
      </c>
      <c r="J7" s="2">
        <v>0.01</v>
      </c>
      <c r="K7" s="52">
        <f t="shared" si="10"/>
        <v>0.516</v>
      </c>
      <c r="L7" s="2">
        <v>0.01</v>
      </c>
      <c r="M7" s="44">
        <f t="shared" si="11"/>
        <v>0.7566627907</v>
      </c>
    </row>
    <row r="8">
      <c r="A8" s="37" t="s">
        <v>102</v>
      </c>
      <c r="B8" s="2">
        <v>1.303</v>
      </c>
      <c r="C8" s="42" t="s">
        <v>31</v>
      </c>
      <c r="D8" s="43">
        <f>B33</f>
        <v>0.0595</v>
      </c>
      <c r="E8" s="2">
        <v>1.0E-4</v>
      </c>
      <c r="F8" s="3">
        <f t="shared" si="8"/>
        <v>0.583695</v>
      </c>
      <c r="G8" s="52">
        <f>B34</f>
        <v>1.845</v>
      </c>
      <c r="H8" s="52">
        <f>B35</f>
        <v>1.84</v>
      </c>
      <c r="I8" s="52">
        <f t="shared" si="9"/>
        <v>1.8425</v>
      </c>
      <c r="J8" s="2">
        <v>0.01</v>
      </c>
      <c r="K8" s="52">
        <f t="shared" si="10"/>
        <v>0.7525</v>
      </c>
      <c r="L8" s="2">
        <v>0.01</v>
      </c>
      <c r="M8" s="44">
        <f t="shared" si="11"/>
        <v>0.7756744186</v>
      </c>
    </row>
    <row r="9">
      <c r="A9" s="46"/>
      <c r="C9" s="47" t="s">
        <v>99</v>
      </c>
      <c r="D9" s="53">
        <f t="shared" ref="D9:M9" si="12">AVERAGE(D6:D8)</f>
        <v>0.0397</v>
      </c>
      <c r="E9" s="51">
        <f t="shared" si="12"/>
        <v>0.0001</v>
      </c>
      <c r="F9" s="51">
        <f t="shared" si="12"/>
        <v>0.389457</v>
      </c>
      <c r="G9" s="54">
        <f t="shared" si="12"/>
        <v>1.605333333</v>
      </c>
      <c r="H9" s="54">
        <f t="shared" si="12"/>
        <v>1.589</v>
      </c>
      <c r="I9" s="54">
        <f t="shared" si="12"/>
        <v>1.597166667</v>
      </c>
      <c r="J9" s="51">
        <f t="shared" si="12"/>
        <v>0.01</v>
      </c>
      <c r="K9" s="54">
        <f t="shared" si="12"/>
        <v>0.5071666667</v>
      </c>
      <c r="L9" s="51">
        <f t="shared" si="12"/>
        <v>0.01</v>
      </c>
      <c r="M9" s="55">
        <f t="shared" si="12"/>
        <v>0.7666921132</v>
      </c>
      <c r="P9" s="2">
        <v>1.0</v>
      </c>
      <c r="Q9" s="2" t="s">
        <v>82</v>
      </c>
      <c r="R9" s="56">
        <v>167.0</v>
      </c>
      <c r="S9" s="2">
        <v>-0.14</v>
      </c>
      <c r="T9" s="2">
        <v>13.42</v>
      </c>
      <c r="U9" s="2">
        <v>1989.07</v>
      </c>
    </row>
    <row r="10">
      <c r="A10" s="46"/>
      <c r="P10" s="2">
        <v>1.0</v>
      </c>
      <c r="Q10" s="2" t="s">
        <v>82</v>
      </c>
      <c r="R10" s="56">
        <v>208.0</v>
      </c>
      <c r="S10" s="2">
        <v>-0.19</v>
      </c>
      <c r="T10" s="2">
        <v>5.99</v>
      </c>
      <c r="U10" s="2">
        <v>782.45</v>
      </c>
    </row>
    <row r="11">
      <c r="A11" s="37" t="s">
        <v>103</v>
      </c>
      <c r="B11" s="2">
        <v>0.0084</v>
      </c>
      <c r="P11" s="2">
        <v>1.0</v>
      </c>
      <c r="Q11" s="2" t="s">
        <v>82</v>
      </c>
      <c r="R11" s="56">
        <v>250.0</v>
      </c>
      <c r="S11" s="2">
        <v>-0.19</v>
      </c>
      <c r="T11" s="2">
        <v>5.54</v>
      </c>
      <c r="U11" s="2">
        <v>544.86</v>
      </c>
    </row>
    <row r="12">
      <c r="A12" s="37" t="s">
        <v>104</v>
      </c>
      <c r="B12" s="2">
        <v>0.982</v>
      </c>
      <c r="P12" s="2">
        <v>1.0</v>
      </c>
      <c r="Q12" s="2" t="s">
        <v>82</v>
      </c>
      <c r="R12" s="56">
        <v>292.0</v>
      </c>
      <c r="S12" s="2">
        <v>-0.23</v>
      </c>
      <c r="T12" s="2">
        <v>7.84</v>
      </c>
      <c r="U12" s="2">
        <v>240.33</v>
      </c>
    </row>
    <row r="13">
      <c r="A13" s="37" t="s">
        <v>105</v>
      </c>
      <c r="B13" s="2">
        <v>0.983</v>
      </c>
      <c r="P13" s="2">
        <v>1.0</v>
      </c>
      <c r="Q13" s="2" t="s">
        <v>82</v>
      </c>
      <c r="R13" s="56">
        <v>333.0</v>
      </c>
      <c r="S13" s="2">
        <v>-0.25</v>
      </c>
      <c r="T13" s="2">
        <v>5.95</v>
      </c>
      <c r="U13" s="2">
        <v>366.06</v>
      </c>
    </row>
    <row r="14">
      <c r="A14" s="46"/>
      <c r="P14" s="2">
        <v>1.0</v>
      </c>
      <c r="Q14" s="2" t="s">
        <v>82</v>
      </c>
      <c r="R14" s="56">
        <v>375.0</v>
      </c>
      <c r="S14" s="2">
        <v>-0.28</v>
      </c>
      <c r="T14" s="2">
        <v>7.22</v>
      </c>
      <c r="U14" s="2">
        <v>339.88</v>
      </c>
    </row>
    <row r="15">
      <c r="A15" s="37" t="s">
        <v>106</v>
      </c>
      <c r="B15" s="2">
        <v>0.0041</v>
      </c>
      <c r="P15" s="2">
        <v>1.0</v>
      </c>
      <c r="Q15" s="2" t="s">
        <v>82</v>
      </c>
      <c r="R15" s="56">
        <v>417.0</v>
      </c>
      <c r="S15" s="2">
        <v>-0.31</v>
      </c>
      <c r="T15" s="2">
        <v>8.48</v>
      </c>
      <c r="U15" s="2">
        <v>477.04</v>
      </c>
    </row>
    <row r="16">
      <c r="A16" s="37" t="s">
        <v>107</v>
      </c>
      <c r="B16" s="2">
        <v>0.872</v>
      </c>
      <c r="P16" s="2">
        <v>1.0</v>
      </c>
      <c r="Q16" s="2" t="s">
        <v>82</v>
      </c>
      <c r="R16" s="56">
        <v>458.0</v>
      </c>
      <c r="S16" s="2">
        <v>-0.35</v>
      </c>
      <c r="T16" s="2">
        <v>8.17</v>
      </c>
      <c r="U16" s="2">
        <v>203.93</v>
      </c>
    </row>
    <row r="17">
      <c r="A17" s="37" t="s">
        <v>108</v>
      </c>
      <c r="B17" s="2">
        <v>0.865</v>
      </c>
      <c r="P17" s="2">
        <v>1.0</v>
      </c>
      <c r="Q17" s="2" t="s">
        <v>82</v>
      </c>
      <c r="R17" s="56">
        <v>500.0</v>
      </c>
      <c r="S17" s="2">
        <v>-0.38</v>
      </c>
      <c r="T17" s="2">
        <v>8.98</v>
      </c>
      <c r="U17" s="2">
        <v>429.91</v>
      </c>
    </row>
    <row r="18">
      <c r="A18" s="46"/>
      <c r="P18" s="2">
        <v>1.0</v>
      </c>
      <c r="Q18" s="2" t="s">
        <v>82</v>
      </c>
      <c r="R18" s="56">
        <v>542.0</v>
      </c>
      <c r="S18" s="2">
        <v>-0.43</v>
      </c>
      <c r="T18" s="2">
        <v>8.56</v>
      </c>
      <c r="U18" s="2">
        <v>336.46</v>
      </c>
    </row>
    <row r="19">
      <c r="P19" s="2">
        <v>1.0</v>
      </c>
      <c r="Q19" s="2" t="s">
        <v>82</v>
      </c>
      <c r="R19" s="56">
        <v>583.0</v>
      </c>
      <c r="S19" s="2">
        <v>-0.45</v>
      </c>
      <c r="T19" s="2">
        <v>5.65</v>
      </c>
      <c r="U19" s="2">
        <v>453.45</v>
      </c>
    </row>
    <row r="20">
      <c r="A20" s="37" t="s">
        <v>109</v>
      </c>
      <c r="E20" s="1"/>
      <c r="F20" s="1"/>
      <c r="G20" s="1"/>
      <c r="H20" s="1"/>
      <c r="I20" s="1"/>
      <c r="J20" s="1"/>
      <c r="K20" s="1"/>
      <c r="P20" s="2">
        <v>1.0</v>
      </c>
      <c r="Q20" s="2" t="s">
        <v>82</v>
      </c>
      <c r="R20" s="56">
        <v>625.0</v>
      </c>
      <c r="S20" s="2">
        <v>-0.47</v>
      </c>
      <c r="T20" s="2">
        <v>5.45</v>
      </c>
      <c r="U20" s="2">
        <v>379.99</v>
      </c>
    </row>
    <row r="21">
      <c r="A21" s="46"/>
      <c r="P21" s="2">
        <v>1.0</v>
      </c>
      <c r="Q21" s="2" t="s">
        <v>82</v>
      </c>
      <c r="R21" s="56">
        <v>667.0</v>
      </c>
      <c r="S21" s="2">
        <v>-0.49</v>
      </c>
      <c r="T21" s="2">
        <v>6.52</v>
      </c>
      <c r="U21" s="2">
        <v>183.03</v>
      </c>
    </row>
    <row r="22">
      <c r="A22" s="37" t="s">
        <v>110</v>
      </c>
      <c r="B22" s="2">
        <v>1.09</v>
      </c>
      <c r="P22" s="2">
        <v>1.0</v>
      </c>
      <c r="Q22" s="2" t="s">
        <v>82</v>
      </c>
      <c r="R22" s="56">
        <v>708.0</v>
      </c>
      <c r="S22" s="2">
        <v>-0.52</v>
      </c>
      <c r="T22" s="2">
        <v>7.5</v>
      </c>
      <c r="U22" s="2">
        <v>237.91</v>
      </c>
    </row>
    <row r="23">
      <c r="A23" s="46"/>
      <c r="P23" s="2">
        <v>1.0</v>
      </c>
      <c r="Q23" s="2" t="s">
        <v>82</v>
      </c>
      <c r="R23" s="56">
        <v>750.0</v>
      </c>
      <c r="S23" s="2">
        <v>-0.55</v>
      </c>
      <c r="T23" s="2">
        <v>7.95</v>
      </c>
      <c r="U23" s="2">
        <v>217.63</v>
      </c>
    </row>
    <row r="24">
      <c r="A24" s="37" t="s">
        <v>100</v>
      </c>
      <c r="B24" s="57">
        <v>0.0198</v>
      </c>
      <c r="C24" s="58"/>
      <c r="D24" s="58"/>
      <c r="P24" s="2">
        <v>1.0</v>
      </c>
      <c r="Q24" s="2" t="s">
        <v>82</v>
      </c>
      <c r="R24" s="56">
        <v>792.0</v>
      </c>
      <c r="S24" s="2">
        <v>-0.59</v>
      </c>
      <c r="T24" s="2">
        <v>6.94</v>
      </c>
      <c r="U24" s="2">
        <v>67.98</v>
      </c>
    </row>
    <row r="25">
      <c r="A25" s="37" t="s">
        <v>111</v>
      </c>
      <c r="B25" s="58">
        <v>1.351</v>
      </c>
      <c r="C25" s="58"/>
      <c r="D25" s="58"/>
      <c r="P25" s="2">
        <v>1.0</v>
      </c>
      <c r="Q25" s="2" t="s">
        <v>82</v>
      </c>
      <c r="R25" s="56">
        <v>833.0</v>
      </c>
      <c r="S25" s="2">
        <v>-0.61</v>
      </c>
      <c r="T25" s="2">
        <v>6.96</v>
      </c>
      <c r="U25" s="2">
        <v>169.94</v>
      </c>
    </row>
    <row r="26">
      <c r="A26" s="37" t="s">
        <v>112</v>
      </c>
      <c r="B26" s="58">
        <v>1.335</v>
      </c>
      <c r="C26" s="58"/>
      <c r="D26" s="58"/>
      <c r="P26" s="2">
        <v>1.0</v>
      </c>
      <c r="Q26" s="2" t="s">
        <v>82</v>
      </c>
      <c r="R26" s="56">
        <v>875.0</v>
      </c>
      <c r="S26" s="2">
        <v>-0.65</v>
      </c>
      <c r="T26" s="2">
        <v>7.99</v>
      </c>
      <c r="U26" s="2">
        <v>192.26</v>
      </c>
    </row>
    <row r="27">
      <c r="A27" s="46"/>
      <c r="B27" s="52"/>
      <c r="C27" s="52"/>
      <c r="D27" s="52"/>
      <c r="P27" s="2">
        <v>1.0</v>
      </c>
      <c r="Q27" s="2" t="s">
        <v>82</v>
      </c>
      <c r="R27" s="56">
        <v>917.0</v>
      </c>
      <c r="S27" s="2">
        <v>-0.68</v>
      </c>
      <c r="T27" s="2">
        <v>7.43</v>
      </c>
      <c r="U27" s="2">
        <v>379.99</v>
      </c>
    </row>
    <row r="28">
      <c r="A28" s="37" t="s">
        <v>113</v>
      </c>
      <c r="B28" s="57">
        <v>0.0398</v>
      </c>
      <c r="C28" s="52"/>
      <c r="D28" s="52"/>
      <c r="P28" s="2">
        <v>1.0</v>
      </c>
      <c r="Q28" s="2" t="s">
        <v>82</v>
      </c>
      <c r="R28" s="56">
        <v>958.0</v>
      </c>
      <c r="S28" s="2">
        <v>-0.71</v>
      </c>
      <c r="T28" s="2">
        <v>5.47</v>
      </c>
      <c r="U28" s="2">
        <v>198.18</v>
      </c>
    </row>
    <row r="29">
      <c r="A29" s="37" t="s">
        <v>114</v>
      </c>
      <c r="B29" s="58">
        <v>1.62</v>
      </c>
      <c r="C29" s="58"/>
      <c r="D29" s="58"/>
      <c r="P29" s="2">
        <v>1.0</v>
      </c>
      <c r="Q29" s="2" t="s">
        <v>82</v>
      </c>
      <c r="R29" s="56">
        <v>1.0</v>
      </c>
      <c r="S29" s="2">
        <v>-0.72</v>
      </c>
      <c r="T29" s="2">
        <v>6.96</v>
      </c>
      <c r="U29" s="2">
        <v>409.26</v>
      </c>
    </row>
    <row r="30">
      <c r="A30" s="37" t="s">
        <v>115</v>
      </c>
      <c r="B30" s="58">
        <v>1.592</v>
      </c>
      <c r="C30" s="58"/>
      <c r="D30" s="58"/>
      <c r="P30" s="2">
        <v>1.0</v>
      </c>
      <c r="Q30" s="2" t="s">
        <v>82</v>
      </c>
      <c r="R30" s="56">
        <v>1.042</v>
      </c>
      <c r="S30" s="2">
        <v>-0.77</v>
      </c>
      <c r="T30" s="2">
        <v>10.51</v>
      </c>
      <c r="U30" s="2">
        <v>375.41</v>
      </c>
    </row>
    <row r="31">
      <c r="A31" s="46"/>
      <c r="B31" s="52"/>
      <c r="C31" s="52"/>
      <c r="D31" s="52"/>
      <c r="P31" s="2">
        <v>1.0</v>
      </c>
      <c r="Q31" s="2" t="s">
        <v>82</v>
      </c>
      <c r="R31" s="56">
        <v>1.083</v>
      </c>
      <c r="S31" s="2">
        <v>-0.81</v>
      </c>
      <c r="T31" s="2">
        <v>9.43</v>
      </c>
      <c r="U31" s="2">
        <v>667.75</v>
      </c>
    </row>
    <row r="32">
      <c r="A32" s="37" t="s">
        <v>116</v>
      </c>
      <c r="B32" s="52"/>
      <c r="C32" s="52"/>
      <c r="D32" s="52"/>
      <c r="P32" s="2">
        <v>1.0</v>
      </c>
      <c r="Q32" s="2" t="s">
        <v>82</v>
      </c>
      <c r="R32" s="56">
        <v>1.125</v>
      </c>
      <c r="S32" s="2">
        <v>-0.85</v>
      </c>
      <c r="T32" s="2">
        <v>5.45</v>
      </c>
      <c r="U32" s="2">
        <v>397.81</v>
      </c>
    </row>
    <row r="33">
      <c r="A33" s="37" t="s">
        <v>117</v>
      </c>
      <c r="B33" s="58">
        <v>0.0595</v>
      </c>
      <c r="C33" s="52"/>
      <c r="D33" s="52"/>
      <c r="P33" s="2">
        <v>1.0</v>
      </c>
      <c r="Q33" s="2" t="s">
        <v>82</v>
      </c>
      <c r="R33" s="56">
        <v>1.167</v>
      </c>
      <c r="S33" s="2">
        <v>-0.86</v>
      </c>
      <c r="T33" s="2">
        <v>4.98</v>
      </c>
      <c r="U33" s="2">
        <v>217.63</v>
      </c>
    </row>
    <row r="34">
      <c r="A34" s="37" t="s">
        <v>118</v>
      </c>
      <c r="B34" s="58">
        <v>1.845</v>
      </c>
      <c r="C34" s="58"/>
      <c r="D34" s="58"/>
      <c r="P34" s="2">
        <v>1.0</v>
      </c>
      <c r="Q34" s="2" t="s">
        <v>82</v>
      </c>
      <c r="R34" s="56">
        <v>1.208</v>
      </c>
      <c r="S34" s="2">
        <v>-0.89</v>
      </c>
      <c r="T34" s="2">
        <v>7.99</v>
      </c>
      <c r="U34" s="2">
        <v>429.91</v>
      </c>
    </row>
    <row r="35">
      <c r="A35" s="37" t="s">
        <v>119</v>
      </c>
      <c r="B35" s="58">
        <v>1.84</v>
      </c>
      <c r="C35" s="58"/>
      <c r="D35" s="58"/>
      <c r="P35" s="2">
        <v>1.0</v>
      </c>
      <c r="Q35" s="2" t="s">
        <v>82</v>
      </c>
      <c r="R35" s="56">
        <v>1.25</v>
      </c>
      <c r="S35" s="2">
        <v>-0.92</v>
      </c>
      <c r="T35" s="2">
        <v>8.07</v>
      </c>
      <c r="U35" s="2">
        <v>140.13</v>
      </c>
    </row>
    <row r="36">
      <c r="A36" s="46"/>
      <c r="P36" s="2">
        <v>1.0</v>
      </c>
      <c r="Q36" s="2" t="s">
        <v>82</v>
      </c>
      <c r="R36" s="56">
        <v>1.292</v>
      </c>
      <c r="S36" s="2">
        <v>-0.95</v>
      </c>
      <c r="T36" s="2">
        <v>8.92</v>
      </c>
      <c r="U36" s="2">
        <v>214.96</v>
      </c>
    </row>
    <row r="37">
      <c r="P37" s="2">
        <v>1.0</v>
      </c>
      <c r="Q37" s="2" t="s">
        <v>82</v>
      </c>
      <c r="R37" s="56">
        <v>1.333</v>
      </c>
      <c r="S37" s="2">
        <v>-1.0</v>
      </c>
      <c r="T37" s="2">
        <v>8.92</v>
      </c>
      <c r="U37" s="2">
        <v>67.98</v>
      </c>
    </row>
    <row r="38">
      <c r="P38" s="2">
        <v>1.0</v>
      </c>
      <c r="Q38" s="2" t="s">
        <v>82</v>
      </c>
      <c r="R38" s="56">
        <v>1.375</v>
      </c>
      <c r="S38" s="2">
        <v>-1.03</v>
      </c>
      <c r="T38" s="2">
        <v>8.44</v>
      </c>
      <c r="U38" s="2">
        <v>107.48</v>
      </c>
    </row>
    <row r="39">
      <c r="P39" s="2">
        <v>1.0</v>
      </c>
      <c r="Q39" s="2" t="s">
        <v>82</v>
      </c>
      <c r="R39" s="56">
        <v>1.417</v>
      </c>
      <c r="S39" s="2">
        <v>-1.07</v>
      </c>
      <c r="T39" s="2">
        <v>8.44</v>
      </c>
      <c r="U39" s="2">
        <v>48.07</v>
      </c>
    </row>
    <row r="40">
      <c r="P40" s="2">
        <v>1.0</v>
      </c>
      <c r="Q40" s="2" t="s">
        <v>82</v>
      </c>
      <c r="R40" s="56">
        <v>1.458</v>
      </c>
      <c r="S40" s="2">
        <v>-1.1</v>
      </c>
      <c r="T40" s="2">
        <v>7.93</v>
      </c>
      <c r="U40" s="2">
        <v>214.96</v>
      </c>
    </row>
    <row r="41">
      <c r="P41" s="2">
        <v>1.0</v>
      </c>
      <c r="Q41" s="2" t="s">
        <v>82</v>
      </c>
      <c r="R41" s="56">
        <v>1.5</v>
      </c>
      <c r="S41" s="2">
        <v>-1.13</v>
      </c>
      <c r="T41" s="2">
        <v>6.94</v>
      </c>
      <c r="U41" s="2">
        <v>303.99</v>
      </c>
    </row>
    <row r="42">
      <c r="P42" s="2">
        <v>1.0</v>
      </c>
      <c r="Q42" s="2" t="s">
        <v>82</v>
      </c>
      <c r="R42" s="56">
        <v>1.542</v>
      </c>
      <c r="S42" s="2">
        <v>-1.16</v>
      </c>
      <c r="T42" s="2">
        <v>5.54</v>
      </c>
      <c r="U42" s="2">
        <v>122.54</v>
      </c>
    </row>
    <row r="43">
      <c r="P43" s="2">
        <v>1.0</v>
      </c>
      <c r="Q43" s="2" t="s">
        <v>82</v>
      </c>
      <c r="R43" s="56">
        <v>1.583</v>
      </c>
      <c r="S43" s="2">
        <v>-1.18</v>
      </c>
      <c r="T43" s="2">
        <v>7.43</v>
      </c>
      <c r="U43" s="2">
        <v>367.63</v>
      </c>
    </row>
    <row r="44">
      <c r="P44" s="2">
        <v>1.0</v>
      </c>
      <c r="Q44" s="2" t="s">
        <v>82</v>
      </c>
      <c r="R44" s="56">
        <v>1.625</v>
      </c>
      <c r="S44" s="2">
        <v>-1.22</v>
      </c>
      <c r="T44" s="2">
        <v>9.04</v>
      </c>
      <c r="U44" s="2">
        <v>122.54</v>
      </c>
    </row>
    <row r="45">
      <c r="P45" s="2">
        <v>1.0</v>
      </c>
      <c r="Q45" s="2" t="s">
        <v>82</v>
      </c>
      <c r="R45" s="56">
        <v>1.667</v>
      </c>
      <c r="S45" s="2">
        <v>-1.25</v>
      </c>
      <c r="T45" s="2">
        <v>7.45</v>
      </c>
      <c r="U45" s="2">
        <v>198.18</v>
      </c>
    </row>
    <row r="46">
      <c r="P46" s="2">
        <v>1.0</v>
      </c>
      <c r="Q46" s="2" t="s">
        <v>82</v>
      </c>
      <c r="R46" s="56">
        <v>1.708</v>
      </c>
      <c r="S46" s="2">
        <v>-1.28</v>
      </c>
      <c r="T46" s="2">
        <v>7.93</v>
      </c>
      <c r="U46" s="2">
        <v>152.0</v>
      </c>
    </row>
    <row r="47">
      <c r="P47" s="2">
        <v>1.0</v>
      </c>
      <c r="Q47" s="2" t="s">
        <v>82</v>
      </c>
      <c r="R47" s="56">
        <v>1.75</v>
      </c>
      <c r="S47" s="2">
        <v>-1.32</v>
      </c>
      <c r="T47" s="2">
        <v>7.45</v>
      </c>
      <c r="U47" s="2">
        <v>307.77</v>
      </c>
    </row>
    <row r="48">
      <c r="P48" s="2">
        <v>1.0</v>
      </c>
      <c r="Q48" s="2" t="s">
        <v>82</v>
      </c>
      <c r="R48" s="56">
        <v>1.792</v>
      </c>
      <c r="S48" s="2">
        <v>-1.34</v>
      </c>
      <c r="T48" s="2">
        <v>9.43</v>
      </c>
      <c r="U48" s="2">
        <v>173.3</v>
      </c>
    </row>
    <row r="49">
      <c r="P49" s="2">
        <v>1.0</v>
      </c>
      <c r="Q49" s="2" t="s">
        <v>82</v>
      </c>
      <c r="R49" s="56">
        <v>1.833</v>
      </c>
      <c r="S49" s="2">
        <v>-1.4</v>
      </c>
      <c r="T49" s="2">
        <v>7.93</v>
      </c>
      <c r="U49" s="2">
        <v>560.54</v>
      </c>
    </row>
    <row r="50">
      <c r="P50" s="2">
        <v>1.0</v>
      </c>
      <c r="Q50" s="2" t="s">
        <v>82</v>
      </c>
      <c r="R50" s="56">
        <v>1.875</v>
      </c>
      <c r="S50" s="2">
        <v>-1.41</v>
      </c>
      <c r="T50" s="2">
        <v>11.01</v>
      </c>
      <c r="U50" s="2">
        <v>265.45</v>
      </c>
    </row>
    <row r="51">
      <c r="P51" s="2">
        <v>1.0</v>
      </c>
      <c r="Q51" s="2" t="s">
        <v>82</v>
      </c>
      <c r="R51" s="56">
        <v>1.917</v>
      </c>
      <c r="S51" s="2">
        <v>-1.49</v>
      </c>
      <c r="T51" s="2">
        <v>10.42</v>
      </c>
      <c r="U51" s="2">
        <v>322.43</v>
      </c>
    </row>
    <row r="52">
      <c r="P52" s="2">
        <v>1.0</v>
      </c>
      <c r="Q52" s="2" t="s">
        <v>82</v>
      </c>
      <c r="R52" s="56">
        <v>1.958</v>
      </c>
      <c r="S52" s="2">
        <v>-1.5</v>
      </c>
      <c r="T52" s="2">
        <v>6.44</v>
      </c>
      <c r="U52" s="2">
        <v>420.4</v>
      </c>
    </row>
    <row r="53">
      <c r="P53" s="2">
        <v>1.0</v>
      </c>
      <c r="Q53" s="2" t="s">
        <v>82</v>
      </c>
      <c r="R53" s="56">
        <v>2.0</v>
      </c>
      <c r="S53" s="2">
        <v>-1.54</v>
      </c>
      <c r="T53" s="2">
        <v>9.43</v>
      </c>
      <c r="U53" s="2">
        <v>483.05</v>
      </c>
    </row>
    <row r="54">
      <c r="P54" s="2">
        <v>1.0</v>
      </c>
      <c r="Q54" s="2" t="s">
        <v>82</v>
      </c>
      <c r="R54" s="56">
        <v>2.042</v>
      </c>
      <c r="S54" s="2">
        <v>-1.57</v>
      </c>
      <c r="T54" s="2">
        <v>8.43</v>
      </c>
      <c r="U54" s="2">
        <v>274.02</v>
      </c>
    </row>
    <row r="55">
      <c r="P55" s="2">
        <v>1.0</v>
      </c>
      <c r="Q55" s="2" t="s">
        <v>82</v>
      </c>
      <c r="R55" s="56">
        <v>2.083</v>
      </c>
      <c r="S55" s="2">
        <v>-1.61</v>
      </c>
      <c r="T55" s="2">
        <v>7.45</v>
      </c>
      <c r="U55" s="2">
        <v>107.48</v>
      </c>
    </row>
    <row r="56">
      <c r="P56" s="2">
        <v>1.0</v>
      </c>
      <c r="Q56" s="2" t="s">
        <v>82</v>
      </c>
      <c r="R56" s="56">
        <v>2.125</v>
      </c>
      <c r="S56" s="2">
        <v>-1.64</v>
      </c>
      <c r="T56" s="2">
        <v>7.45</v>
      </c>
      <c r="U56" s="2">
        <v>107.48</v>
      </c>
    </row>
    <row r="57">
      <c r="P57" s="2">
        <v>1.0</v>
      </c>
      <c r="Q57" s="2" t="s">
        <v>82</v>
      </c>
      <c r="R57" s="56">
        <v>2.167</v>
      </c>
      <c r="S57" s="2">
        <v>-1.67</v>
      </c>
      <c r="T57" s="2">
        <v>8.43</v>
      </c>
      <c r="U57" s="2">
        <v>140.13</v>
      </c>
    </row>
    <row r="58">
      <c r="P58" s="2">
        <v>1.0</v>
      </c>
      <c r="Q58" s="2" t="s">
        <v>82</v>
      </c>
      <c r="R58" s="56">
        <v>2.208</v>
      </c>
      <c r="S58" s="2">
        <v>-1.71</v>
      </c>
      <c r="T58" s="2">
        <v>7.45</v>
      </c>
      <c r="U58" s="2">
        <v>107.48</v>
      </c>
    </row>
    <row r="59">
      <c r="P59" s="2">
        <v>1.0</v>
      </c>
      <c r="Q59" s="2" t="s">
        <v>82</v>
      </c>
      <c r="R59" s="56">
        <v>2.25</v>
      </c>
      <c r="S59" s="2">
        <v>-1.73</v>
      </c>
      <c r="T59" s="2">
        <v>8.44</v>
      </c>
      <c r="U59" s="2">
        <v>107.48</v>
      </c>
    </row>
    <row r="60">
      <c r="P60" s="2">
        <v>1.0</v>
      </c>
      <c r="Q60" s="2" t="s">
        <v>82</v>
      </c>
      <c r="R60" s="56">
        <v>2.292</v>
      </c>
      <c r="S60" s="2">
        <v>-1.78</v>
      </c>
      <c r="T60" s="2">
        <v>9.43</v>
      </c>
      <c r="U60" s="2">
        <v>173.3</v>
      </c>
    </row>
    <row r="61">
      <c r="P61" s="2">
        <v>1.0</v>
      </c>
      <c r="Q61" s="2" t="s">
        <v>82</v>
      </c>
      <c r="R61" s="56">
        <v>2.333</v>
      </c>
      <c r="S61" s="2">
        <v>-1.81</v>
      </c>
      <c r="T61" s="2">
        <v>8.98</v>
      </c>
      <c r="U61" s="2">
        <v>0.0</v>
      </c>
    </row>
    <row r="62">
      <c r="P62" s="2">
        <v>1.0</v>
      </c>
      <c r="Q62" s="2" t="s">
        <v>82</v>
      </c>
      <c r="R62" s="56">
        <v>2.375</v>
      </c>
      <c r="S62" s="2">
        <v>-1.85</v>
      </c>
      <c r="T62" s="2">
        <v>9.93</v>
      </c>
      <c r="U62" s="2">
        <v>290.39</v>
      </c>
    </row>
    <row r="63">
      <c r="P63" s="2">
        <v>1.0</v>
      </c>
      <c r="Q63" s="2" t="s">
        <v>82</v>
      </c>
      <c r="R63" s="56">
        <v>2.417</v>
      </c>
      <c r="S63" s="2">
        <v>-1.89</v>
      </c>
      <c r="T63" s="2">
        <v>6.94</v>
      </c>
      <c r="U63" s="2">
        <v>245.09</v>
      </c>
    </row>
    <row r="64">
      <c r="P64" s="2">
        <v>1.0</v>
      </c>
      <c r="Q64" s="2" t="s">
        <v>82</v>
      </c>
      <c r="R64" s="56">
        <v>2.458</v>
      </c>
      <c r="S64" s="2">
        <v>-1.91</v>
      </c>
      <c r="T64" s="2">
        <v>6.96</v>
      </c>
      <c r="U64" s="2">
        <v>140.13</v>
      </c>
    </row>
    <row r="65">
      <c r="P65" s="2">
        <v>1.0</v>
      </c>
      <c r="Q65" s="2" t="s">
        <v>82</v>
      </c>
      <c r="R65" s="56">
        <v>2.5</v>
      </c>
      <c r="S65" s="2">
        <v>-1.95</v>
      </c>
      <c r="T65" s="2">
        <v>9.42</v>
      </c>
      <c r="U65" s="2">
        <v>169.94</v>
      </c>
    </row>
    <row r="66">
      <c r="P66" s="2">
        <v>1.0</v>
      </c>
      <c r="Q66" s="2" t="s">
        <v>82</v>
      </c>
      <c r="R66" s="56">
        <v>2.542</v>
      </c>
      <c r="S66" s="2">
        <v>-1.99</v>
      </c>
      <c r="T66" s="2">
        <v>7.5</v>
      </c>
      <c r="U66" s="2">
        <v>290.39</v>
      </c>
    </row>
    <row r="67">
      <c r="P67" s="2">
        <v>1.0</v>
      </c>
      <c r="Q67" s="2" t="s">
        <v>82</v>
      </c>
      <c r="R67" s="56">
        <v>2.583</v>
      </c>
      <c r="S67" s="2">
        <v>-2.01</v>
      </c>
      <c r="T67" s="2">
        <v>8.17</v>
      </c>
      <c r="U67" s="2">
        <v>152.0</v>
      </c>
    </row>
    <row r="68">
      <c r="P68" s="2">
        <v>1.0</v>
      </c>
      <c r="Q68" s="2" t="s">
        <v>82</v>
      </c>
      <c r="R68" s="56">
        <v>2.625</v>
      </c>
      <c r="S68" s="2">
        <v>-2.05</v>
      </c>
      <c r="T68" s="2">
        <v>9.47</v>
      </c>
      <c r="U68" s="2">
        <v>367.63</v>
      </c>
    </row>
    <row r="69">
      <c r="P69" s="2">
        <v>1.0</v>
      </c>
      <c r="Q69" s="2" t="s">
        <v>82</v>
      </c>
      <c r="R69" s="56">
        <v>2.667</v>
      </c>
      <c r="S69" s="2">
        <v>-2.09</v>
      </c>
      <c r="T69" s="2">
        <v>9.93</v>
      </c>
      <c r="U69" s="2">
        <v>101.96</v>
      </c>
    </row>
    <row r="70">
      <c r="P70" s="2">
        <v>1.0</v>
      </c>
      <c r="Q70" s="2" t="s">
        <v>82</v>
      </c>
      <c r="R70" s="56">
        <v>2.708</v>
      </c>
      <c r="S70" s="2">
        <v>-2.14</v>
      </c>
      <c r="T70" s="2">
        <v>9.93</v>
      </c>
      <c r="U70" s="2">
        <v>420.4</v>
      </c>
    </row>
    <row r="71">
      <c r="P71" s="2">
        <v>1.0</v>
      </c>
      <c r="Q71" s="2" t="s">
        <v>82</v>
      </c>
      <c r="R71" s="56">
        <v>2.75</v>
      </c>
      <c r="S71" s="2">
        <v>-2.17</v>
      </c>
      <c r="T71" s="2">
        <v>6.46</v>
      </c>
      <c r="U71" s="2">
        <v>107.48</v>
      </c>
    </row>
    <row r="72">
      <c r="P72" s="2">
        <v>1.0</v>
      </c>
      <c r="Q72" s="2" t="s">
        <v>82</v>
      </c>
      <c r="R72" s="56">
        <v>2.792</v>
      </c>
      <c r="S72" s="2">
        <v>-2.19</v>
      </c>
      <c r="T72" s="2">
        <v>7.93</v>
      </c>
      <c r="U72" s="2">
        <v>214.96</v>
      </c>
    </row>
    <row r="73">
      <c r="P73" s="2">
        <v>1.0</v>
      </c>
      <c r="Q73" s="2" t="s">
        <v>82</v>
      </c>
      <c r="R73" s="56">
        <v>2.833</v>
      </c>
      <c r="S73" s="2">
        <v>-2.24</v>
      </c>
      <c r="T73" s="2">
        <v>9.96</v>
      </c>
      <c r="U73" s="2">
        <v>192.26</v>
      </c>
    </row>
    <row r="74">
      <c r="P74" s="2">
        <v>1.0</v>
      </c>
      <c r="Q74" s="2" t="s">
        <v>82</v>
      </c>
      <c r="R74" s="56">
        <v>2.875</v>
      </c>
      <c r="S74" s="2">
        <v>-2.27</v>
      </c>
      <c r="T74" s="2">
        <v>8.07</v>
      </c>
      <c r="U74" s="2">
        <v>379.99</v>
      </c>
    </row>
    <row r="75">
      <c r="P75" s="2">
        <v>1.0</v>
      </c>
      <c r="Q75" s="2" t="s">
        <v>82</v>
      </c>
      <c r="R75" s="56">
        <v>2.917</v>
      </c>
      <c r="S75" s="2">
        <v>-2.3</v>
      </c>
      <c r="T75" s="2">
        <v>7.45</v>
      </c>
      <c r="U75" s="2">
        <v>387.52</v>
      </c>
    </row>
    <row r="76">
      <c r="P76" s="2">
        <v>1.0</v>
      </c>
      <c r="Q76" s="2" t="s">
        <v>82</v>
      </c>
      <c r="R76" s="56">
        <v>2.958</v>
      </c>
      <c r="S76" s="2">
        <v>-2.33</v>
      </c>
      <c r="T76" s="2">
        <v>9.53</v>
      </c>
      <c r="U76" s="2">
        <v>240.33</v>
      </c>
    </row>
    <row r="77">
      <c r="P77" s="2">
        <v>1.0</v>
      </c>
      <c r="Q77" s="2" t="s">
        <v>82</v>
      </c>
      <c r="R77" s="56">
        <v>3.0</v>
      </c>
      <c r="S77" s="2">
        <v>-2.38</v>
      </c>
      <c r="T77" s="2">
        <v>10.02</v>
      </c>
      <c r="U77" s="2">
        <v>462.28</v>
      </c>
    </row>
    <row r="78">
      <c r="P78" s="2">
        <v>1.0</v>
      </c>
      <c r="Q78" s="2" t="s">
        <v>82</v>
      </c>
      <c r="R78" s="56">
        <v>3.042</v>
      </c>
      <c r="S78" s="2">
        <v>-2.42</v>
      </c>
      <c r="T78" s="2">
        <v>6.52</v>
      </c>
      <c r="U78" s="2">
        <v>274.02</v>
      </c>
    </row>
    <row r="79">
      <c r="P79" s="2">
        <v>1.0</v>
      </c>
      <c r="Q79" s="2" t="s">
        <v>82</v>
      </c>
      <c r="R79" s="56">
        <v>3.083</v>
      </c>
      <c r="S79" s="2">
        <v>-2.44</v>
      </c>
      <c r="T79" s="2">
        <v>9.14</v>
      </c>
      <c r="U79" s="2">
        <v>366.06</v>
      </c>
    </row>
    <row r="80">
      <c r="P80" s="2">
        <v>1.0</v>
      </c>
      <c r="Q80" s="2" t="s">
        <v>82</v>
      </c>
      <c r="R80" s="56">
        <v>3.125</v>
      </c>
      <c r="S80" s="2">
        <v>-2.49</v>
      </c>
      <c r="T80" s="2">
        <v>10.95</v>
      </c>
      <c r="U80" s="2">
        <v>490.18</v>
      </c>
    </row>
    <row r="81">
      <c r="P81" s="2">
        <v>1.0</v>
      </c>
      <c r="Q81" s="2" t="s">
        <v>82</v>
      </c>
      <c r="R81" s="56">
        <v>3.167</v>
      </c>
      <c r="S81" s="2">
        <v>-2.53</v>
      </c>
      <c r="T81" s="2">
        <v>6.13</v>
      </c>
      <c r="U81" s="2">
        <v>656.41</v>
      </c>
    </row>
    <row r="82">
      <c r="P82" s="2">
        <v>1.0</v>
      </c>
      <c r="Q82" s="2" t="s">
        <v>82</v>
      </c>
      <c r="R82" s="56">
        <v>3.208</v>
      </c>
      <c r="S82" s="2">
        <v>-2.54</v>
      </c>
      <c r="T82" s="2">
        <v>5.05</v>
      </c>
      <c r="U82" s="2">
        <v>455.99</v>
      </c>
    </row>
    <row r="83">
      <c r="P83" s="2">
        <v>1.0</v>
      </c>
      <c r="Q83" s="2" t="s">
        <v>82</v>
      </c>
      <c r="R83" s="56">
        <v>3.25</v>
      </c>
      <c r="S83" s="2">
        <v>-2.57</v>
      </c>
      <c r="T83" s="2">
        <v>8.78</v>
      </c>
      <c r="U83" s="2">
        <v>307.77</v>
      </c>
    </row>
    <row r="84">
      <c r="P84" s="2">
        <v>1.0</v>
      </c>
      <c r="Q84" s="2" t="s">
        <v>82</v>
      </c>
      <c r="R84" s="56">
        <v>3.292</v>
      </c>
      <c r="S84" s="2">
        <v>-2.61</v>
      </c>
      <c r="T84" s="2">
        <v>7.99</v>
      </c>
      <c r="U84" s="2">
        <v>303.99</v>
      </c>
    </row>
    <row r="85">
      <c r="P85" s="2">
        <v>1.0</v>
      </c>
      <c r="Q85" s="2" t="s">
        <v>82</v>
      </c>
      <c r="R85" s="56">
        <v>3.333</v>
      </c>
      <c r="S85" s="2">
        <v>-2.64</v>
      </c>
      <c r="T85" s="2">
        <v>6.44</v>
      </c>
      <c r="U85" s="2">
        <v>290.39</v>
      </c>
    </row>
    <row r="86">
      <c r="P86" s="2">
        <v>1.0</v>
      </c>
      <c r="Q86" s="2" t="s">
        <v>82</v>
      </c>
      <c r="R86" s="56">
        <v>3.375</v>
      </c>
      <c r="S86" s="2">
        <v>-2.66</v>
      </c>
      <c r="T86" s="2">
        <v>7.5</v>
      </c>
      <c r="U86" s="2">
        <v>313.35</v>
      </c>
    </row>
    <row r="87">
      <c r="P87" s="2">
        <v>1.0</v>
      </c>
      <c r="Q87" s="2" t="s">
        <v>82</v>
      </c>
      <c r="R87" s="56">
        <v>3.417</v>
      </c>
      <c r="S87" s="2">
        <v>-2.7</v>
      </c>
      <c r="T87" s="2">
        <v>8.92</v>
      </c>
      <c r="U87" s="2">
        <v>192.26</v>
      </c>
    </row>
    <row r="88">
      <c r="P88" s="2">
        <v>1.0</v>
      </c>
      <c r="Q88" s="2" t="s">
        <v>82</v>
      </c>
      <c r="R88" s="56">
        <v>3.458</v>
      </c>
      <c r="S88" s="2">
        <v>-2.74</v>
      </c>
      <c r="T88" s="2">
        <v>8.98</v>
      </c>
      <c r="U88" s="2">
        <v>152.0</v>
      </c>
    </row>
    <row r="89">
      <c r="P89" s="2">
        <v>1.0</v>
      </c>
      <c r="Q89" s="2" t="s">
        <v>82</v>
      </c>
      <c r="R89" s="56">
        <v>3.5</v>
      </c>
      <c r="S89" s="2">
        <v>-2.77</v>
      </c>
      <c r="T89" s="2">
        <v>7.43</v>
      </c>
      <c r="U89" s="2">
        <v>247.43</v>
      </c>
    </row>
    <row r="90">
      <c r="P90" s="2">
        <v>1.0</v>
      </c>
      <c r="Q90" s="2" t="s">
        <v>82</v>
      </c>
      <c r="R90" s="56">
        <v>3.542</v>
      </c>
      <c r="S90" s="2">
        <v>-2.8</v>
      </c>
      <c r="T90" s="2">
        <v>6.96</v>
      </c>
      <c r="U90" s="2">
        <v>341.57</v>
      </c>
    </row>
    <row r="91">
      <c r="P91" s="2">
        <v>1.0</v>
      </c>
      <c r="Q91" s="2" t="s">
        <v>82</v>
      </c>
      <c r="R91" s="56">
        <v>3.583</v>
      </c>
      <c r="S91" s="2">
        <v>-2.83</v>
      </c>
      <c r="T91" s="2">
        <v>9.93</v>
      </c>
      <c r="U91" s="2">
        <v>33.99</v>
      </c>
    </row>
    <row r="92">
      <c r="P92" s="2">
        <v>1.0</v>
      </c>
      <c r="Q92" s="2" t="s">
        <v>82</v>
      </c>
      <c r="R92" s="56">
        <v>3.625</v>
      </c>
      <c r="S92" s="2">
        <v>-2.88</v>
      </c>
      <c r="T92" s="2">
        <v>8.44</v>
      </c>
      <c r="U92" s="2">
        <v>48.07</v>
      </c>
    </row>
    <row r="93">
      <c r="P93" s="2">
        <v>1.0</v>
      </c>
      <c r="Q93" s="2" t="s">
        <v>82</v>
      </c>
      <c r="R93" s="56">
        <v>3.667</v>
      </c>
      <c r="S93" s="2">
        <v>-2.9</v>
      </c>
      <c r="T93" s="2">
        <v>7.95</v>
      </c>
      <c r="U93" s="2">
        <v>290.39</v>
      </c>
    </row>
    <row r="94">
      <c r="P94" s="2">
        <v>1.0</v>
      </c>
      <c r="Q94" s="2" t="s">
        <v>82</v>
      </c>
      <c r="R94" s="56">
        <v>3.708</v>
      </c>
      <c r="S94" s="2">
        <v>-2.95</v>
      </c>
      <c r="T94" s="2">
        <v>8.44</v>
      </c>
      <c r="U94" s="2">
        <v>198.18</v>
      </c>
    </row>
    <row r="95">
      <c r="P95" s="2">
        <v>1.0</v>
      </c>
      <c r="Q95" s="2" t="s">
        <v>82</v>
      </c>
      <c r="R95" s="56">
        <v>3.75</v>
      </c>
      <c r="S95" s="2">
        <v>-2.97</v>
      </c>
      <c r="T95" s="2">
        <v>7.45</v>
      </c>
      <c r="U95" s="2">
        <v>307.77</v>
      </c>
    </row>
    <row r="96">
      <c r="P96" s="2">
        <v>1.0</v>
      </c>
      <c r="Q96" s="2" t="s">
        <v>82</v>
      </c>
      <c r="R96" s="56">
        <v>3.792</v>
      </c>
      <c r="S96" s="2">
        <v>-3.01</v>
      </c>
      <c r="T96" s="2">
        <v>7.43</v>
      </c>
      <c r="U96" s="2">
        <v>140.13</v>
      </c>
    </row>
    <row r="97">
      <c r="P97" s="2">
        <v>1.0</v>
      </c>
      <c r="Q97" s="2" t="s">
        <v>82</v>
      </c>
      <c r="R97" s="56">
        <v>3.833</v>
      </c>
      <c r="S97" s="2">
        <v>-3.03</v>
      </c>
      <c r="T97" s="2">
        <v>6.61</v>
      </c>
      <c r="U97" s="2">
        <v>144.2</v>
      </c>
    </row>
    <row r="98">
      <c r="P98" s="2">
        <v>1.0</v>
      </c>
      <c r="Q98" s="2" t="s">
        <v>82</v>
      </c>
      <c r="R98" s="56">
        <v>3.875</v>
      </c>
      <c r="S98" s="2">
        <v>-3.06</v>
      </c>
      <c r="T98" s="2">
        <v>7.43</v>
      </c>
      <c r="U98" s="2">
        <v>649.33</v>
      </c>
    </row>
    <row r="99">
      <c r="P99" s="2">
        <v>1.0</v>
      </c>
      <c r="Q99" s="2" t="s">
        <v>82</v>
      </c>
      <c r="R99" s="56">
        <v>3.917</v>
      </c>
      <c r="S99" s="2">
        <v>-3.09</v>
      </c>
      <c r="T99" s="2">
        <v>10.04</v>
      </c>
      <c r="U99" s="2">
        <v>107.48</v>
      </c>
    </row>
    <row r="100">
      <c r="P100" s="2">
        <v>1.0</v>
      </c>
      <c r="Q100" s="2" t="s">
        <v>82</v>
      </c>
      <c r="R100" s="56">
        <v>3.958</v>
      </c>
      <c r="S100" s="2">
        <v>-3.14</v>
      </c>
      <c r="T100" s="2">
        <v>8.48</v>
      </c>
      <c r="U100" s="2">
        <v>620.22</v>
      </c>
    </row>
    <row r="101">
      <c r="P101" s="2">
        <v>1.0</v>
      </c>
      <c r="Q101" s="2" t="s">
        <v>82</v>
      </c>
      <c r="R101" s="56">
        <v>4.0</v>
      </c>
      <c r="S101" s="2">
        <v>-3.16</v>
      </c>
      <c r="T101" s="2">
        <v>8.78</v>
      </c>
      <c r="U101" s="2">
        <v>107.48</v>
      </c>
    </row>
    <row r="102">
      <c r="P102" s="2">
        <v>1.0</v>
      </c>
      <c r="Q102" s="2" t="s">
        <v>82</v>
      </c>
      <c r="R102" s="56">
        <v>4.042</v>
      </c>
      <c r="S102" s="2">
        <v>-3.21</v>
      </c>
      <c r="T102" s="2">
        <v>9.91</v>
      </c>
      <c r="U102" s="2">
        <v>413.48</v>
      </c>
    </row>
    <row r="103">
      <c r="P103" s="2">
        <v>1.0</v>
      </c>
      <c r="Q103" s="2" t="s">
        <v>82</v>
      </c>
      <c r="R103" s="56">
        <v>4.083</v>
      </c>
      <c r="S103" s="2">
        <v>-3.25</v>
      </c>
      <c r="T103" s="2">
        <v>8.17</v>
      </c>
      <c r="U103" s="2">
        <v>135.95</v>
      </c>
    </row>
    <row r="104">
      <c r="P104" s="2">
        <v>1.0</v>
      </c>
      <c r="Q104" s="2" t="s">
        <v>82</v>
      </c>
      <c r="R104" s="56">
        <v>4.125</v>
      </c>
      <c r="S104" s="2">
        <v>-3.28</v>
      </c>
      <c r="T104" s="2">
        <v>9.93</v>
      </c>
      <c r="U104" s="2">
        <v>169.94</v>
      </c>
    </row>
    <row r="105">
      <c r="P105" s="2">
        <v>1.0</v>
      </c>
      <c r="Q105" s="2" t="s">
        <v>82</v>
      </c>
      <c r="R105" s="56">
        <v>4.167</v>
      </c>
      <c r="S105" s="2">
        <v>-3.33</v>
      </c>
      <c r="T105" s="2">
        <v>8.94</v>
      </c>
      <c r="U105" s="2">
        <v>274.02</v>
      </c>
    </row>
    <row r="106">
      <c r="P106" s="2">
        <v>1.0</v>
      </c>
      <c r="Q106" s="2" t="s">
        <v>82</v>
      </c>
      <c r="R106" s="56">
        <v>4.208</v>
      </c>
      <c r="S106" s="2">
        <v>-3.35</v>
      </c>
      <c r="T106" s="2">
        <v>7.84</v>
      </c>
      <c r="U106" s="2">
        <v>198.18</v>
      </c>
    </row>
    <row r="107">
      <c r="P107" s="2">
        <v>1.0</v>
      </c>
      <c r="Q107" s="2" t="s">
        <v>82</v>
      </c>
      <c r="R107" s="56">
        <v>4.25</v>
      </c>
      <c r="S107" s="2">
        <v>-3.39</v>
      </c>
      <c r="T107" s="2">
        <v>8.66</v>
      </c>
      <c r="U107" s="2">
        <v>320.64</v>
      </c>
    </row>
    <row r="108">
      <c r="P108" s="2">
        <v>1.0</v>
      </c>
      <c r="Q108" s="2" t="s">
        <v>82</v>
      </c>
      <c r="R108" s="56">
        <v>4.292</v>
      </c>
      <c r="S108" s="2">
        <v>-3.42</v>
      </c>
      <c r="T108" s="2">
        <v>8.44</v>
      </c>
      <c r="U108" s="2">
        <v>349.92</v>
      </c>
    </row>
    <row r="109">
      <c r="P109" s="2">
        <v>1.0</v>
      </c>
      <c r="Q109" s="2" t="s">
        <v>82</v>
      </c>
      <c r="R109" s="56">
        <v>4.333</v>
      </c>
      <c r="S109" s="2">
        <v>-3.46</v>
      </c>
      <c r="T109" s="2">
        <v>7.45</v>
      </c>
      <c r="U109" s="2">
        <v>48.07</v>
      </c>
    </row>
    <row r="110">
      <c r="P110" s="2">
        <v>1.0</v>
      </c>
      <c r="Q110" s="2" t="s">
        <v>82</v>
      </c>
      <c r="R110" s="56">
        <v>4.375</v>
      </c>
      <c r="S110" s="2">
        <v>-3.49</v>
      </c>
      <c r="T110" s="2">
        <v>7.43</v>
      </c>
      <c r="U110" s="2">
        <v>313.35</v>
      </c>
    </row>
    <row r="111">
      <c r="P111" s="2">
        <v>1.0</v>
      </c>
      <c r="Q111" s="2" t="s">
        <v>82</v>
      </c>
      <c r="R111" s="56">
        <v>4.417</v>
      </c>
      <c r="S111" s="2">
        <v>-3.52</v>
      </c>
      <c r="T111" s="2">
        <v>10.41</v>
      </c>
      <c r="U111" s="2">
        <v>577.79</v>
      </c>
    </row>
    <row r="112">
      <c r="P112" s="2">
        <v>1.0</v>
      </c>
      <c r="Q112" s="2" t="s">
        <v>82</v>
      </c>
      <c r="R112" s="56">
        <v>4.458</v>
      </c>
      <c r="S112" s="2">
        <v>-3.57</v>
      </c>
      <c r="T112" s="2">
        <v>12.06</v>
      </c>
      <c r="U112" s="2">
        <v>152.0</v>
      </c>
    </row>
    <row r="113">
      <c r="P113" s="2">
        <v>1.0</v>
      </c>
      <c r="Q113" s="2" t="s">
        <v>82</v>
      </c>
      <c r="R113" s="56">
        <v>4.5</v>
      </c>
      <c r="S113" s="2">
        <v>-3.62</v>
      </c>
      <c r="T113" s="2">
        <v>9.91</v>
      </c>
      <c r="U113" s="2">
        <v>548.03</v>
      </c>
    </row>
    <row r="114">
      <c r="P114" s="2">
        <v>1.0</v>
      </c>
      <c r="Q114" s="2" t="s">
        <v>82</v>
      </c>
      <c r="R114" s="56">
        <v>4.542</v>
      </c>
      <c r="S114" s="2">
        <v>-3.66</v>
      </c>
      <c r="T114" s="2">
        <v>7.69</v>
      </c>
      <c r="U114" s="2">
        <v>274.02</v>
      </c>
    </row>
    <row r="115">
      <c r="P115" s="2">
        <v>1.0</v>
      </c>
      <c r="Q115" s="2" t="s">
        <v>82</v>
      </c>
      <c r="R115" s="56">
        <v>4.583</v>
      </c>
      <c r="S115" s="2">
        <v>-3.68</v>
      </c>
      <c r="T115" s="2">
        <v>7.93</v>
      </c>
      <c r="U115" s="2">
        <v>303.99</v>
      </c>
    </row>
    <row r="116">
      <c r="P116" s="2">
        <v>1.0</v>
      </c>
      <c r="Q116" s="2" t="s">
        <v>82</v>
      </c>
      <c r="R116" s="56">
        <v>4.625</v>
      </c>
      <c r="S116" s="2">
        <v>-3.72</v>
      </c>
      <c r="T116" s="2">
        <v>8.92</v>
      </c>
      <c r="U116" s="2">
        <v>384.53</v>
      </c>
    </row>
    <row r="117">
      <c r="P117" s="2">
        <v>1.0</v>
      </c>
      <c r="Q117" s="2" t="s">
        <v>82</v>
      </c>
      <c r="R117" s="56">
        <v>4.667</v>
      </c>
      <c r="S117" s="2">
        <v>-3.76</v>
      </c>
      <c r="T117" s="2">
        <v>10.11</v>
      </c>
      <c r="U117" s="2">
        <v>152.0</v>
      </c>
    </row>
    <row r="118">
      <c r="P118" s="2">
        <v>1.0</v>
      </c>
      <c r="Q118" s="2" t="s">
        <v>82</v>
      </c>
      <c r="R118" s="56">
        <v>4.708</v>
      </c>
      <c r="S118" s="2">
        <v>-3.8</v>
      </c>
      <c r="T118" s="2">
        <v>9.14</v>
      </c>
      <c r="U118" s="2">
        <v>192.26</v>
      </c>
    </row>
    <row r="119">
      <c r="P119" s="2">
        <v>1.0</v>
      </c>
      <c r="Q119" s="2" t="s">
        <v>82</v>
      </c>
      <c r="R119" s="56">
        <v>4.75</v>
      </c>
      <c r="S119" s="2">
        <v>-3.83</v>
      </c>
      <c r="T119" s="2">
        <v>7.93</v>
      </c>
      <c r="U119" s="2">
        <v>886.29</v>
      </c>
    </row>
    <row r="120">
      <c r="P120" s="2">
        <v>1.0</v>
      </c>
      <c r="Q120" s="2" t="s">
        <v>82</v>
      </c>
      <c r="R120" s="56">
        <v>4.792</v>
      </c>
      <c r="S120" s="2">
        <v>-3.87</v>
      </c>
      <c r="T120" s="2">
        <v>14.94</v>
      </c>
      <c r="U120" s="2">
        <v>274.02</v>
      </c>
    </row>
    <row r="121">
      <c r="P121" s="2">
        <v>1.0</v>
      </c>
      <c r="Q121" s="2" t="s">
        <v>82</v>
      </c>
      <c r="R121" s="56">
        <v>4.833</v>
      </c>
      <c r="S121" s="2">
        <v>-3.96</v>
      </c>
      <c r="T121" s="2">
        <v>9.96</v>
      </c>
      <c r="U121" s="2">
        <v>580.78</v>
      </c>
    </row>
    <row r="122">
      <c r="P122" s="2">
        <v>1.0</v>
      </c>
      <c r="Q122" s="2" t="s">
        <v>82</v>
      </c>
      <c r="R122" s="56">
        <v>4.875</v>
      </c>
      <c r="S122" s="2">
        <v>-3.95</v>
      </c>
      <c r="T122" s="2">
        <v>5.8</v>
      </c>
      <c r="U122" s="2">
        <v>447.04</v>
      </c>
    </row>
    <row r="123">
      <c r="P123" s="2">
        <v>1.0</v>
      </c>
      <c r="Q123" s="2" t="s">
        <v>82</v>
      </c>
      <c r="R123" s="56">
        <v>4.917</v>
      </c>
      <c r="S123" s="2">
        <v>-4.0</v>
      </c>
      <c r="T123" s="2">
        <v>9.91</v>
      </c>
      <c r="U123" s="2">
        <v>396.36</v>
      </c>
    </row>
    <row r="124">
      <c r="P124" s="2">
        <v>1.0</v>
      </c>
      <c r="Q124" s="2" t="s">
        <v>82</v>
      </c>
      <c r="R124" s="56">
        <v>4.958</v>
      </c>
      <c r="S124" s="2">
        <v>-4.04</v>
      </c>
      <c r="T124" s="2">
        <v>7.01</v>
      </c>
      <c r="U124" s="2">
        <v>339.88</v>
      </c>
    </row>
    <row r="125">
      <c r="P125" s="2">
        <v>1.0</v>
      </c>
      <c r="Q125" s="2" t="s">
        <v>82</v>
      </c>
      <c r="R125" s="56">
        <v>5.0</v>
      </c>
      <c r="S125" s="2">
        <v>-4.06</v>
      </c>
      <c r="T125" s="2">
        <v>6.94</v>
      </c>
      <c r="U125" s="2">
        <v>214.96</v>
      </c>
    </row>
    <row r="126">
      <c r="P126" s="2">
        <v>1.0</v>
      </c>
      <c r="Q126" s="2" t="s">
        <v>82</v>
      </c>
      <c r="R126" s="56">
        <v>5.042</v>
      </c>
      <c r="S126" s="2">
        <v>-4.09</v>
      </c>
      <c r="T126" s="2">
        <v>8.92</v>
      </c>
      <c r="U126" s="2">
        <v>384.53</v>
      </c>
    </row>
    <row r="127">
      <c r="P127" s="2">
        <v>1.0</v>
      </c>
      <c r="Q127" s="2" t="s">
        <v>82</v>
      </c>
      <c r="R127" s="56">
        <v>5.083</v>
      </c>
      <c r="S127" s="2">
        <v>-4.13</v>
      </c>
      <c r="T127" s="2">
        <v>9.74</v>
      </c>
      <c r="U127" s="2">
        <v>107.48</v>
      </c>
    </row>
    <row r="128">
      <c r="P128" s="2">
        <v>1.0</v>
      </c>
      <c r="Q128" s="2" t="s">
        <v>82</v>
      </c>
      <c r="R128" s="56">
        <v>5.125</v>
      </c>
      <c r="S128" s="2">
        <v>-4.17</v>
      </c>
      <c r="T128" s="2">
        <v>9.43</v>
      </c>
      <c r="U128" s="2">
        <v>387.52</v>
      </c>
    </row>
    <row r="129">
      <c r="P129" s="2">
        <v>1.0</v>
      </c>
      <c r="Q129" s="2" t="s">
        <v>82</v>
      </c>
      <c r="R129" s="56">
        <v>5.167</v>
      </c>
      <c r="S129" s="2">
        <v>-4.21</v>
      </c>
      <c r="T129" s="2">
        <v>9.14</v>
      </c>
      <c r="U129" s="2">
        <v>490.18</v>
      </c>
    </row>
    <row r="130">
      <c r="P130" s="2">
        <v>1.0</v>
      </c>
      <c r="Q130" s="2" t="s">
        <v>82</v>
      </c>
      <c r="R130" s="56">
        <v>5.208</v>
      </c>
      <c r="S130" s="2">
        <v>-4.25</v>
      </c>
      <c r="T130" s="2">
        <v>11.94</v>
      </c>
      <c r="U130" s="2">
        <v>288.39</v>
      </c>
    </row>
    <row r="131">
      <c r="P131" s="2">
        <v>1.0</v>
      </c>
      <c r="Q131" s="2" t="s">
        <v>82</v>
      </c>
      <c r="R131" s="56">
        <v>5.25</v>
      </c>
      <c r="S131" s="2">
        <v>-4.31</v>
      </c>
      <c r="T131" s="2">
        <v>12.4</v>
      </c>
      <c r="U131" s="2">
        <v>240.33</v>
      </c>
    </row>
    <row r="132">
      <c r="P132" s="2">
        <v>1.0</v>
      </c>
      <c r="Q132" s="2" t="s">
        <v>82</v>
      </c>
      <c r="R132" s="56">
        <v>5.292</v>
      </c>
      <c r="S132" s="2">
        <v>-4.35</v>
      </c>
      <c r="T132" s="2">
        <v>8.48</v>
      </c>
      <c r="U132" s="2">
        <v>577.79</v>
      </c>
    </row>
    <row r="133">
      <c r="P133" s="2">
        <v>1.0</v>
      </c>
      <c r="Q133" s="2" t="s">
        <v>82</v>
      </c>
      <c r="R133" s="56">
        <v>5.333</v>
      </c>
      <c r="S133" s="2">
        <v>-4.38</v>
      </c>
      <c r="T133" s="2">
        <v>7.99</v>
      </c>
      <c r="U133" s="2">
        <v>214.96</v>
      </c>
    </row>
    <row r="134">
      <c r="P134" s="2">
        <v>1.0</v>
      </c>
      <c r="Q134" s="2" t="s">
        <v>82</v>
      </c>
      <c r="R134" s="56">
        <v>5.375</v>
      </c>
      <c r="S134" s="2">
        <v>-4.42</v>
      </c>
      <c r="T134" s="2">
        <v>7.99</v>
      </c>
      <c r="U134" s="2">
        <v>339.88</v>
      </c>
    </row>
    <row r="135">
      <c r="P135" s="2">
        <v>1.0</v>
      </c>
      <c r="Q135" s="2" t="s">
        <v>82</v>
      </c>
      <c r="R135" s="56">
        <v>5.417</v>
      </c>
      <c r="S135" s="2">
        <v>-4.45</v>
      </c>
      <c r="T135" s="2">
        <v>6.03</v>
      </c>
      <c r="U135" s="2">
        <v>152.0</v>
      </c>
    </row>
    <row r="136">
      <c r="P136" s="2">
        <v>1.0</v>
      </c>
      <c r="Q136" s="2" t="s">
        <v>82</v>
      </c>
      <c r="R136" s="56">
        <v>5.458</v>
      </c>
      <c r="S136" s="2">
        <v>-4.47</v>
      </c>
      <c r="T136" s="2">
        <v>5.95</v>
      </c>
      <c r="U136" s="2">
        <v>339.88</v>
      </c>
    </row>
    <row r="137">
      <c r="P137" s="2">
        <v>1.0</v>
      </c>
      <c r="Q137" s="2" t="s">
        <v>82</v>
      </c>
      <c r="R137" s="56">
        <v>5.5</v>
      </c>
      <c r="S137" s="2">
        <v>-4.5</v>
      </c>
      <c r="T137" s="2">
        <v>9.47</v>
      </c>
      <c r="U137" s="2">
        <v>183.03</v>
      </c>
    </row>
    <row r="138">
      <c r="P138" s="2">
        <v>1.0</v>
      </c>
      <c r="Q138" s="2" t="s">
        <v>82</v>
      </c>
      <c r="R138" s="56">
        <v>5.542</v>
      </c>
      <c r="S138" s="2">
        <v>-4.54</v>
      </c>
      <c r="T138" s="2">
        <v>7.99</v>
      </c>
      <c r="U138" s="2">
        <v>346.61</v>
      </c>
    </row>
    <row r="139">
      <c r="P139" s="2">
        <v>1.0</v>
      </c>
      <c r="Q139" s="2" t="s">
        <v>82</v>
      </c>
      <c r="R139" s="56">
        <v>5.583</v>
      </c>
      <c r="S139" s="2">
        <v>-4.56</v>
      </c>
      <c r="T139" s="2">
        <v>5.45</v>
      </c>
      <c r="U139" s="2">
        <v>518.8</v>
      </c>
    </row>
    <row r="140">
      <c r="P140" s="2">
        <v>1.0</v>
      </c>
      <c r="Q140" s="2" t="s">
        <v>82</v>
      </c>
      <c r="R140" s="56">
        <v>5.625</v>
      </c>
      <c r="S140" s="2">
        <v>-4.59</v>
      </c>
      <c r="T140" s="2">
        <v>5.05</v>
      </c>
      <c r="U140" s="2">
        <v>67.98</v>
      </c>
    </row>
    <row r="141">
      <c r="P141" s="2">
        <v>1.0</v>
      </c>
      <c r="Q141" s="2" t="s">
        <v>82</v>
      </c>
      <c r="R141" s="56">
        <v>5.667</v>
      </c>
      <c r="S141" s="2">
        <v>-4.61</v>
      </c>
      <c r="T141" s="2">
        <v>4.49</v>
      </c>
      <c r="U141" s="2">
        <v>198.18</v>
      </c>
    </row>
    <row r="142">
      <c r="P142" s="2">
        <v>1.0</v>
      </c>
      <c r="Q142" s="2" t="s">
        <v>82</v>
      </c>
      <c r="R142" s="56">
        <v>5.708</v>
      </c>
      <c r="S142" s="2">
        <v>-4.63</v>
      </c>
      <c r="T142" s="2">
        <v>6.03</v>
      </c>
      <c r="U142" s="2">
        <v>245.09</v>
      </c>
    </row>
    <row r="143">
      <c r="P143" s="2">
        <v>2.0</v>
      </c>
      <c r="Q143" s="2" t="s">
        <v>82</v>
      </c>
      <c r="R143" s="56">
        <v>22.583</v>
      </c>
      <c r="S143" s="2">
        <v>0.06</v>
      </c>
      <c r="T143" s="2">
        <v>4.3</v>
      </c>
    </row>
    <row r="144">
      <c r="P144" s="2">
        <v>2.0</v>
      </c>
      <c r="Q144" s="2" t="s">
        <v>82</v>
      </c>
      <c r="R144" s="56">
        <v>22.625</v>
      </c>
      <c r="S144" s="2">
        <v>0.05</v>
      </c>
      <c r="T144" s="2">
        <v>5.23</v>
      </c>
      <c r="U144" s="2">
        <v>294.99</v>
      </c>
    </row>
    <row r="145">
      <c r="P145" s="2">
        <v>2.0</v>
      </c>
      <c r="Q145" s="2" t="s">
        <v>82</v>
      </c>
      <c r="R145" s="56">
        <v>22.667</v>
      </c>
      <c r="S145" s="2">
        <v>0.02</v>
      </c>
      <c r="T145" s="2">
        <v>7.33</v>
      </c>
      <c r="U145" s="2">
        <v>208.59</v>
      </c>
    </row>
    <row r="146">
      <c r="P146" s="2">
        <v>2.0</v>
      </c>
      <c r="Q146" s="2" t="s">
        <v>82</v>
      </c>
      <c r="R146" s="56">
        <v>22.708</v>
      </c>
      <c r="S146" s="2">
        <v>-0.02</v>
      </c>
      <c r="T146" s="2">
        <v>6.88</v>
      </c>
      <c r="U146" s="2">
        <v>243.25</v>
      </c>
    </row>
    <row r="147">
      <c r="P147" s="2">
        <v>2.0</v>
      </c>
      <c r="Q147" s="2" t="s">
        <v>82</v>
      </c>
      <c r="R147" s="56">
        <v>22.75</v>
      </c>
      <c r="S147" s="2">
        <v>-0.04</v>
      </c>
      <c r="T147" s="2">
        <v>5.18</v>
      </c>
      <c r="U147" s="2">
        <v>296.46</v>
      </c>
    </row>
    <row r="148">
      <c r="P148" s="2">
        <v>2.0</v>
      </c>
      <c r="Q148" s="2" t="s">
        <v>82</v>
      </c>
      <c r="R148" s="56">
        <v>22.792</v>
      </c>
      <c r="S148" s="2">
        <v>-0.06</v>
      </c>
      <c r="T148" s="2">
        <v>4.3</v>
      </c>
      <c r="U148" s="2">
        <v>166.87</v>
      </c>
    </row>
    <row r="149">
      <c r="P149" s="2">
        <v>2.0</v>
      </c>
      <c r="Q149" s="2" t="s">
        <v>82</v>
      </c>
      <c r="R149" s="56">
        <v>22.833</v>
      </c>
      <c r="S149" s="2">
        <v>-0.08</v>
      </c>
      <c r="T149" s="2">
        <v>6.16</v>
      </c>
      <c r="U149" s="2">
        <v>252.04</v>
      </c>
    </row>
    <row r="150">
      <c r="P150" s="2">
        <v>2.0</v>
      </c>
      <c r="Q150" s="2" t="s">
        <v>82</v>
      </c>
      <c r="R150" s="56">
        <v>22.875</v>
      </c>
      <c r="S150" s="2">
        <v>-0.11</v>
      </c>
      <c r="T150" s="2">
        <v>7.0</v>
      </c>
      <c r="U150" s="2">
        <v>106.36</v>
      </c>
    </row>
    <row r="151">
      <c r="P151" s="2">
        <v>2.0</v>
      </c>
      <c r="Q151" s="2" t="s">
        <v>82</v>
      </c>
      <c r="R151" s="56">
        <v>22.917</v>
      </c>
      <c r="S151" s="2">
        <v>-0.13</v>
      </c>
      <c r="T151" s="2">
        <v>6.02</v>
      </c>
      <c r="U151" s="2">
        <v>300.83</v>
      </c>
    </row>
    <row r="152">
      <c r="P152" s="2">
        <v>2.0</v>
      </c>
      <c r="Q152" s="2" t="s">
        <v>82</v>
      </c>
      <c r="R152" s="56">
        <v>22.958</v>
      </c>
      <c r="S152" s="2">
        <v>-0.16</v>
      </c>
      <c r="T152" s="2">
        <v>7.36</v>
      </c>
      <c r="U152" s="2">
        <v>121.63</v>
      </c>
    </row>
    <row r="153">
      <c r="P153" s="2">
        <v>2.0</v>
      </c>
      <c r="Q153" s="2" t="s">
        <v>82</v>
      </c>
      <c r="R153" s="56">
        <v>23.0</v>
      </c>
      <c r="S153" s="2">
        <v>-0.19</v>
      </c>
      <c r="T153" s="2">
        <v>7.0</v>
      </c>
      <c r="U153" s="2">
        <v>121.63</v>
      </c>
    </row>
    <row r="154">
      <c r="P154" s="2">
        <v>2.0</v>
      </c>
      <c r="Q154" s="2" t="s">
        <v>82</v>
      </c>
      <c r="R154" s="56">
        <v>23.042</v>
      </c>
      <c r="S154" s="2">
        <v>-0.22</v>
      </c>
      <c r="T154" s="2">
        <v>5.66</v>
      </c>
      <c r="U154" s="2">
        <v>307.98</v>
      </c>
    </row>
    <row r="155">
      <c r="P155" s="2">
        <v>2.0</v>
      </c>
      <c r="Q155" s="2" t="s">
        <v>82</v>
      </c>
      <c r="R155" s="56">
        <v>23.083</v>
      </c>
      <c r="S155" s="2">
        <v>-0.24</v>
      </c>
      <c r="T155" s="2">
        <v>6.51</v>
      </c>
      <c r="U155" s="2">
        <v>214.75</v>
      </c>
    </row>
    <row r="156">
      <c r="P156" s="2">
        <v>2.0</v>
      </c>
      <c r="Q156" s="2" t="s">
        <v>82</v>
      </c>
      <c r="R156" s="56">
        <v>23.125</v>
      </c>
      <c r="S156" s="2">
        <v>-0.27</v>
      </c>
      <c r="T156" s="2">
        <v>7.33</v>
      </c>
      <c r="U156" s="2">
        <v>267.12</v>
      </c>
    </row>
    <row r="157">
      <c r="P157" s="2">
        <v>2.0</v>
      </c>
      <c r="Q157" s="2" t="s">
        <v>82</v>
      </c>
      <c r="R157" s="56">
        <v>23.167</v>
      </c>
      <c r="S157" s="2">
        <v>-0.3</v>
      </c>
      <c r="T157" s="2">
        <v>8.61</v>
      </c>
      <c r="U157" s="2">
        <v>387.99</v>
      </c>
    </row>
    <row r="158">
      <c r="P158" s="2">
        <v>2.0</v>
      </c>
      <c r="Q158" s="2" t="s">
        <v>82</v>
      </c>
      <c r="R158" s="56">
        <v>23.208</v>
      </c>
      <c r="S158" s="2">
        <v>-0.34</v>
      </c>
      <c r="T158" s="2">
        <v>8.35</v>
      </c>
      <c r="U158" s="2">
        <v>158.86</v>
      </c>
    </row>
    <row r="159">
      <c r="P159" s="2">
        <v>2.0</v>
      </c>
      <c r="Q159" s="2" t="s">
        <v>82</v>
      </c>
      <c r="R159" s="56">
        <v>23.25</v>
      </c>
      <c r="S159" s="2">
        <v>-0.37</v>
      </c>
      <c r="T159" s="2">
        <v>7.21</v>
      </c>
      <c r="U159" s="2">
        <v>622.27</v>
      </c>
    </row>
    <row r="160">
      <c r="P160" s="2">
        <v>2.0</v>
      </c>
      <c r="Q160" s="2" t="s">
        <v>82</v>
      </c>
      <c r="R160" s="56">
        <v>23.292</v>
      </c>
      <c r="S160" s="2">
        <v>-0.4</v>
      </c>
      <c r="T160" s="2">
        <v>4.63</v>
      </c>
      <c r="U160" s="2">
        <v>294.99</v>
      </c>
    </row>
    <row r="161">
      <c r="P161" s="2">
        <v>2.0</v>
      </c>
      <c r="Q161" s="2" t="s">
        <v>82</v>
      </c>
      <c r="R161" s="56">
        <v>23.333</v>
      </c>
      <c r="S161" s="2">
        <v>-0.41</v>
      </c>
      <c r="T161" s="2">
        <v>4.32</v>
      </c>
      <c r="U161" s="2">
        <v>179.43</v>
      </c>
    </row>
    <row r="162">
      <c r="P162" s="2">
        <v>2.0</v>
      </c>
      <c r="Q162" s="2" t="s">
        <v>82</v>
      </c>
      <c r="R162" s="56">
        <v>23.375</v>
      </c>
      <c r="S162" s="2">
        <v>-0.43</v>
      </c>
      <c r="T162" s="2">
        <v>6.88</v>
      </c>
      <c r="U162" s="2">
        <v>460.78</v>
      </c>
    </row>
    <row r="163">
      <c r="P163" s="2">
        <v>2.0</v>
      </c>
      <c r="Q163" s="2" t="s">
        <v>82</v>
      </c>
      <c r="R163" s="56">
        <v>23.417</v>
      </c>
      <c r="S163" s="2">
        <v>-0.46</v>
      </c>
      <c r="T163" s="2">
        <v>6.9</v>
      </c>
      <c r="U163" s="2">
        <v>188.88</v>
      </c>
    </row>
    <row r="164">
      <c r="P164" s="2">
        <v>2.0</v>
      </c>
      <c r="Q164" s="2" t="s">
        <v>82</v>
      </c>
      <c r="R164" s="56">
        <v>23.458</v>
      </c>
      <c r="S164" s="2">
        <v>-0.49</v>
      </c>
      <c r="T164" s="2">
        <v>6.04</v>
      </c>
      <c r="U164" s="2">
        <v>271.96</v>
      </c>
    </row>
    <row r="165">
      <c r="P165" s="2">
        <v>2.0</v>
      </c>
      <c r="Q165" s="2" t="s">
        <v>82</v>
      </c>
      <c r="R165" s="56">
        <v>23.5</v>
      </c>
      <c r="S165" s="2">
        <v>-0.51</v>
      </c>
      <c r="T165" s="2">
        <v>8.16</v>
      </c>
      <c r="U165" s="2">
        <v>243.25</v>
      </c>
    </row>
    <row r="166">
      <c r="P166" s="2">
        <v>2.0</v>
      </c>
      <c r="Q166" s="2" t="s">
        <v>82</v>
      </c>
      <c r="R166" s="56">
        <v>23.542</v>
      </c>
      <c r="S166" s="2">
        <v>-0.56</v>
      </c>
      <c r="T166" s="2">
        <v>9.03</v>
      </c>
      <c r="U166" s="2">
        <v>355.21</v>
      </c>
    </row>
    <row r="167">
      <c r="P167" s="2">
        <v>2.0</v>
      </c>
      <c r="Q167" s="2" t="s">
        <v>82</v>
      </c>
      <c r="R167" s="56">
        <v>23.583</v>
      </c>
      <c r="S167" s="2">
        <v>-0.59</v>
      </c>
      <c r="T167" s="2">
        <v>7.0</v>
      </c>
      <c r="U167" s="2">
        <v>296.46</v>
      </c>
    </row>
    <row r="168">
      <c r="P168" s="2">
        <v>2.0</v>
      </c>
      <c r="Q168" s="2" t="s">
        <v>82</v>
      </c>
      <c r="R168" s="56">
        <v>23.625</v>
      </c>
      <c r="S168" s="2">
        <v>-0.61</v>
      </c>
      <c r="T168" s="2">
        <v>6.47</v>
      </c>
      <c r="U168" s="2">
        <v>253.76</v>
      </c>
    </row>
    <row r="169">
      <c r="P169" s="2">
        <v>2.0</v>
      </c>
      <c r="Q169" s="2" t="s">
        <v>82</v>
      </c>
      <c r="R169" s="56">
        <v>23.667</v>
      </c>
      <c r="S169" s="2">
        <v>-0.64</v>
      </c>
      <c r="T169" s="2">
        <v>6.04</v>
      </c>
      <c r="U169" s="2">
        <v>237.83</v>
      </c>
    </row>
    <row r="170">
      <c r="P170" s="2">
        <v>2.0</v>
      </c>
      <c r="Q170" s="2" t="s">
        <v>82</v>
      </c>
      <c r="R170" s="56">
        <v>23.708</v>
      </c>
      <c r="S170" s="2">
        <v>-0.66</v>
      </c>
      <c r="T170" s="2">
        <v>7.0</v>
      </c>
      <c r="U170" s="2">
        <v>329.81</v>
      </c>
    </row>
    <row r="171">
      <c r="P171" s="2">
        <v>2.0</v>
      </c>
      <c r="Q171" s="2" t="s">
        <v>82</v>
      </c>
      <c r="R171" s="56">
        <v>23.75</v>
      </c>
      <c r="S171" s="2">
        <v>-0.7</v>
      </c>
      <c r="T171" s="2">
        <v>9.13</v>
      </c>
      <c r="U171" s="2">
        <v>93.28</v>
      </c>
    </row>
    <row r="172">
      <c r="P172" s="2">
        <v>2.0</v>
      </c>
      <c r="Q172" s="2" t="s">
        <v>82</v>
      </c>
      <c r="R172" s="56">
        <v>23.792</v>
      </c>
      <c r="S172" s="2">
        <v>-0.74</v>
      </c>
      <c r="T172" s="2">
        <v>7.31</v>
      </c>
      <c r="U172" s="2">
        <v>401.23</v>
      </c>
    </row>
    <row r="173">
      <c r="P173" s="2">
        <v>2.0</v>
      </c>
      <c r="Q173" s="2" t="s">
        <v>82</v>
      </c>
      <c r="R173" s="56">
        <v>23.833</v>
      </c>
      <c r="S173" s="2">
        <v>-0.76</v>
      </c>
      <c r="T173" s="2">
        <v>5.61</v>
      </c>
      <c r="U173" s="2">
        <v>267.12</v>
      </c>
    </row>
    <row r="174">
      <c r="P174" s="2">
        <v>2.0</v>
      </c>
      <c r="Q174" s="2" t="s">
        <v>82</v>
      </c>
      <c r="R174" s="56">
        <v>23.875</v>
      </c>
      <c r="S174" s="2">
        <v>-0.79</v>
      </c>
      <c r="T174" s="2">
        <v>5.61</v>
      </c>
      <c r="U174" s="2">
        <v>253.76</v>
      </c>
    </row>
    <row r="175">
      <c r="P175" s="2">
        <v>2.0</v>
      </c>
      <c r="Q175" s="2" t="s">
        <v>82</v>
      </c>
      <c r="R175" s="56">
        <v>23.917</v>
      </c>
      <c r="S175" s="2">
        <v>-0.81</v>
      </c>
      <c r="T175" s="2">
        <v>6.94</v>
      </c>
      <c r="U175" s="2">
        <v>471.98</v>
      </c>
    </row>
    <row r="176">
      <c r="P176" s="2">
        <v>2.0</v>
      </c>
      <c r="Q176" s="2" t="s">
        <v>82</v>
      </c>
      <c r="R176" s="56">
        <v>23.958</v>
      </c>
      <c r="S176" s="2">
        <v>-0.84</v>
      </c>
      <c r="T176" s="2">
        <v>9.89</v>
      </c>
      <c r="U176" s="2">
        <v>147.49</v>
      </c>
    </row>
    <row r="177">
      <c r="P177" s="2">
        <v>2.0</v>
      </c>
      <c r="Q177" s="2" t="s">
        <v>82</v>
      </c>
      <c r="R177" s="56">
        <v>24.0</v>
      </c>
      <c r="S177" s="2">
        <v>-0.89</v>
      </c>
      <c r="T177" s="2">
        <v>6.94</v>
      </c>
      <c r="U177" s="2">
        <v>412.98</v>
      </c>
    </row>
    <row r="178">
      <c r="P178" s="2">
        <v>2.0</v>
      </c>
      <c r="Q178" s="2" t="s">
        <v>82</v>
      </c>
      <c r="R178" s="56">
        <v>24.042</v>
      </c>
      <c r="S178" s="2">
        <v>-0.9</v>
      </c>
      <c r="T178" s="2">
        <v>4.75</v>
      </c>
      <c r="U178" s="2">
        <v>93.28</v>
      </c>
    </row>
    <row r="179">
      <c r="P179" s="2">
        <v>2.0</v>
      </c>
      <c r="Q179" s="2" t="s">
        <v>82</v>
      </c>
      <c r="R179" s="56">
        <v>24.083</v>
      </c>
      <c r="S179" s="2">
        <v>-0.93</v>
      </c>
      <c r="T179" s="2">
        <v>7.74</v>
      </c>
      <c r="U179" s="2">
        <v>417.17</v>
      </c>
    </row>
    <row r="180">
      <c r="P180" s="2">
        <v>2.0</v>
      </c>
      <c r="Q180" s="2" t="s">
        <v>82</v>
      </c>
      <c r="R180" s="56">
        <v>24.125</v>
      </c>
      <c r="S180" s="2">
        <v>-0.97</v>
      </c>
      <c r="T180" s="2">
        <v>8.18</v>
      </c>
      <c r="U180" s="2">
        <v>208.59</v>
      </c>
    </row>
    <row r="181">
      <c r="P181" s="2">
        <v>2.0</v>
      </c>
      <c r="Q181" s="2" t="s">
        <v>82</v>
      </c>
      <c r="R181" s="56">
        <v>24.167</v>
      </c>
      <c r="S181" s="2">
        <v>-1.0</v>
      </c>
      <c r="T181" s="2">
        <v>6.02</v>
      </c>
      <c r="U181" s="2">
        <v>83.43</v>
      </c>
    </row>
    <row r="182">
      <c r="P182" s="2">
        <v>2.0</v>
      </c>
      <c r="Q182" s="2" t="s">
        <v>82</v>
      </c>
      <c r="R182" s="56">
        <v>24.208</v>
      </c>
      <c r="S182" s="2">
        <v>-1.02</v>
      </c>
      <c r="T182" s="2">
        <v>6.88</v>
      </c>
      <c r="U182" s="2">
        <v>0.0</v>
      </c>
    </row>
    <row r="183">
      <c r="P183" s="2">
        <v>2.0</v>
      </c>
      <c r="Q183" s="2" t="s">
        <v>82</v>
      </c>
      <c r="R183" s="56">
        <v>24.25</v>
      </c>
      <c r="S183" s="2">
        <v>-1.06</v>
      </c>
      <c r="T183" s="2">
        <v>7.31</v>
      </c>
      <c r="U183" s="2">
        <v>147.49</v>
      </c>
    </row>
    <row r="184">
      <c r="P184" s="2">
        <v>2.0</v>
      </c>
      <c r="Q184" s="2" t="s">
        <v>82</v>
      </c>
      <c r="R184" s="56">
        <v>24.292</v>
      </c>
      <c r="S184" s="2">
        <v>-1.08</v>
      </c>
      <c r="T184" s="2">
        <v>6.88</v>
      </c>
      <c r="U184" s="2">
        <v>59.0</v>
      </c>
    </row>
    <row r="185">
      <c r="P185" s="2">
        <v>2.0</v>
      </c>
      <c r="Q185" s="2" t="s">
        <v>82</v>
      </c>
      <c r="R185" s="56">
        <v>24.333</v>
      </c>
      <c r="S185" s="2">
        <v>-1.11</v>
      </c>
      <c r="T185" s="2">
        <v>8.18</v>
      </c>
      <c r="U185" s="2">
        <v>172.01</v>
      </c>
    </row>
    <row r="186">
      <c r="P186" s="2">
        <v>2.0</v>
      </c>
      <c r="Q186" s="2" t="s">
        <v>82</v>
      </c>
      <c r="R186" s="56">
        <v>24.375</v>
      </c>
      <c r="S186" s="2">
        <v>-1.14</v>
      </c>
      <c r="T186" s="2">
        <v>7.76</v>
      </c>
      <c r="U186" s="2">
        <v>252.04</v>
      </c>
    </row>
    <row r="187">
      <c r="P187" s="2">
        <v>2.0</v>
      </c>
      <c r="Q187" s="2" t="s">
        <v>82</v>
      </c>
      <c r="R187" s="56">
        <v>24.417</v>
      </c>
      <c r="S187" s="2">
        <v>-1.18</v>
      </c>
      <c r="T187" s="2">
        <v>6.51</v>
      </c>
      <c r="U187" s="2">
        <v>324.49</v>
      </c>
    </row>
    <row r="188">
      <c r="P188" s="2">
        <v>2.0</v>
      </c>
      <c r="Q188" s="2" t="s">
        <v>82</v>
      </c>
      <c r="R188" s="56">
        <v>24.458</v>
      </c>
      <c r="S188" s="2">
        <v>-1.2</v>
      </c>
      <c r="T188" s="2">
        <v>4.73</v>
      </c>
      <c r="U188" s="2">
        <v>345.27</v>
      </c>
    </row>
    <row r="189">
      <c r="P189" s="2">
        <v>2.0</v>
      </c>
      <c r="Q189" s="2" t="s">
        <v>82</v>
      </c>
      <c r="R189" s="56">
        <v>24.5</v>
      </c>
      <c r="S189" s="2">
        <v>-1.22</v>
      </c>
      <c r="T189" s="2">
        <v>8.6</v>
      </c>
      <c r="U189" s="2">
        <v>412.98</v>
      </c>
    </row>
    <row r="190">
      <c r="P190" s="2">
        <v>2.0</v>
      </c>
      <c r="Q190" s="2" t="s">
        <v>82</v>
      </c>
      <c r="R190" s="56">
        <v>24.542</v>
      </c>
      <c r="S190" s="2">
        <v>-1.27</v>
      </c>
      <c r="T190" s="2">
        <v>9.89</v>
      </c>
      <c r="U190" s="2">
        <v>88.5</v>
      </c>
    </row>
    <row r="191">
      <c r="P191" s="2">
        <v>2.0</v>
      </c>
      <c r="Q191" s="2" t="s">
        <v>82</v>
      </c>
      <c r="R191" s="56">
        <v>24.583</v>
      </c>
      <c r="S191" s="2">
        <v>-1.3</v>
      </c>
      <c r="T191" s="2">
        <v>7.74</v>
      </c>
      <c r="U191" s="2">
        <v>429.51</v>
      </c>
    </row>
    <row r="192">
      <c r="P192" s="2">
        <v>2.0</v>
      </c>
      <c r="Q192" s="2" t="s">
        <v>82</v>
      </c>
      <c r="R192" s="56">
        <v>24.625</v>
      </c>
      <c r="S192" s="2">
        <v>-1.33</v>
      </c>
      <c r="T192" s="2">
        <v>7.36</v>
      </c>
      <c r="U192" s="2">
        <v>563.57</v>
      </c>
    </row>
    <row r="193">
      <c r="P193" s="2">
        <v>2.0</v>
      </c>
      <c r="Q193" s="2" t="s">
        <v>82</v>
      </c>
      <c r="R193" s="56">
        <v>24.667</v>
      </c>
      <c r="S193" s="2">
        <v>-1.36</v>
      </c>
      <c r="T193" s="2">
        <v>3.01</v>
      </c>
      <c r="U193" s="2">
        <v>147.49</v>
      </c>
    </row>
    <row r="194">
      <c r="P194" s="2">
        <v>2.0</v>
      </c>
      <c r="Q194" s="2" t="s">
        <v>82</v>
      </c>
      <c r="R194" s="56">
        <v>24.708</v>
      </c>
      <c r="S194" s="2">
        <v>-1.36</v>
      </c>
      <c r="T194" s="2">
        <v>6.51</v>
      </c>
      <c r="U194" s="2">
        <v>563.57</v>
      </c>
    </row>
    <row r="195">
      <c r="P195" s="2">
        <v>2.0</v>
      </c>
      <c r="Q195" s="2" t="s">
        <v>82</v>
      </c>
      <c r="R195" s="56">
        <v>24.75</v>
      </c>
      <c r="S195" s="2">
        <v>-1.41</v>
      </c>
      <c r="T195" s="2">
        <v>10.32</v>
      </c>
      <c r="U195" s="2">
        <v>429.51</v>
      </c>
    </row>
    <row r="196">
      <c r="P196" s="2">
        <v>2.0</v>
      </c>
      <c r="Q196" s="2" t="s">
        <v>82</v>
      </c>
      <c r="R196" s="56">
        <v>24.792</v>
      </c>
      <c r="S196" s="2">
        <v>-1.45</v>
      </c>
      <c r="T196" s="2">
        <v>8.17</v>
      </c>
      <c r="U196" s="2">
        <v>324.49</v>
      </c>
    </row>
    <row r="197">
      <c r="P197" s="2">
        <v>2.0</v>
      </c>
      <c r="Q197" s="2" t="s">
        <v>82</v>
      </c>
      <c r="R197" s="56">
        <v>24.833</v>
      </c>
      <c r="S197" s="2">
        <v>-1.48</v>
      </c>
      <c r="T197" s="2">
        <v>8.17</v>
      </c>
      <c r="U197" s="2">
        <v>158.86</v>
      </c>
    </row>
    <row r="198">
      <c r="P198" s="2">
        <v>2.0</v>
      </c>
      <c r="Q198" s="2" t="s">
        <v>82</v>
      </c>
      <c r="R198" s="56">
        <v>24.875</v>
      </c>
      <c r="S198" s="2">
        <v>-1.51</v>
      </c>
      <c r="T198" s="2">
        <v>6.9</v>
      </c>
      <c r="U198" s="2">
        <v>29.5</v>
      </c>
    </row>
    <row r="199">
      <c r="P199" s="2">
        <v>2.0</v>
      </c>
      <c r="Q199" s="2" t="s">
        <v>82</v>
      </c>
      <c r="R199" s="56">
        <v>24.917</v>
      </c>
      <c r="S199" s="2">
        <v>-1.54</v>
      </c>
      <c r="T199" s="2">
        <v>7.76</v>
      </c>
      <c r="U199" s="2">
        <v>106.36</v>
      </c>
    </row>
    <row r="200">
      <c r="P200" s="2">
        <v>2.0</v>
      </c>
      <c r="Q200" s="2" t="s">
        <v>82</v>
      </c>
      <c r="R200" s="56">
        <v>24.958</v>
      </c>
      <c r="S200" s="2">
        <v>-1.58</v>
      </c>
      <c r="T200" s="2">
        <v>7.33</v>
      </c>
      <c r="U200" s="2">
        <v>172.01</v>
      </c>
    </row>
    <row r="201">
      <c r="P201" s="2">
        <v>2.0</v>
      </c>
      <c r="Q201" s="2" t="s">
        <v>82</v>
      </c>
      <c r="R201" s="56">
        <v>25.0</v>
      </c>
      <c r="S201" s="2">
        <v>-1.6</v>
      </c>
      <c r="T201" s="2">
        <v>5.61</v>
      </c>
      <c r="U201" s="2">
        <v>41.72</v>
      </c>
    </row>
    <row r="202">
      <c r="P202" s="2">
        <v>2.0</v>
      </c>
      <c r="Q202" s="2" t="s">
        <v>82</v>
      </c>
      <c r="R202" s="56">
        <v>25.042</v>
      </c>
      <c r="S202" s="2">
        <v>-1.63</v>
      </c>
      <c r="T202" s="2">
        <v>7.31</v>
      </c>
      <c r="U202" s="2">
        <v>214.75</v>
      </c>
    </row>
    <row r="203">
      <c r="P203" s="2">
        <v>2.0</v>
      </c>
      <c r="Q203" s="2" t="s">
        <v>82</v>
      </c>
      <c r="R203" s="56">
        <v>25.083</v>
      </c>
      <c r="S203" s="2">
        <v>-1.66</v>
      </c>
      <c r="T203" s="2">
        <v>7.74</v>
      </c>
      <c r="U203" s="2">
        <v>176.99</v>
      </c>
    </row>
    <row r="204">
      <c r="P204" s="2">
        <v>2.0</v>
      </c>
      <c r="Q204" s="2" t="s">
        <v>82</v>
      </c>
      <c r="R204" s="56">
        <v>25.125</v>
      </c>
      <c r="S204" s="2">
        <v>-1.69</v>
      </c>
      <c r="T204" s="2">
        <v>5.59</v>
      </c>
      <c r="U204" s="2">
        <v>106.36</v>
      </c>
    </row>
    <row r="205">
      <c r="P205" s="2">
        <v>2.0</v>
      </c>
      <c r="Q205" s="2" t="s">
        <v>82</v>
      </c>
      <c r="R205" s="56">
        <v>25.167</v>
      </c>
      <c r="S205" s="2">
        <v>-1.71</v>
      </c>
      <c r="T205" s="2">
        <v>6.47</v>
      </c>
      <c r="U205" s="2">
        <v>208.59</v>
      </c>
    </row>
    <row r="206">
      <c r="P206" s="2">
        <v>2.0</v>
      </c>
      <c r="Q206" s="2" t="s">
        <v>82</v>
      </c>
      <c r="R206" s="56">
        <v>25.208</v>
      </c>
      <c r="S206" s="2">
        <v>-1.74</v>
      </c>
      <c r="T206" s="2">
        <v>8.18</v>
      </c>
      <c r="U206" s="2">
        <v>443.46</v>
      </c>
    </row>
    <row r="207">
      <c r="P207" s="2">
        <v>2.0</v>
      </c>
      <c r="Q207" s="2" t="s">
        <v>82</v>
      </c>
      <c r="R207" s="56">
        <v>25.25</v>
      </c>
      <c r="S207" s="2">
        <v>-1.78</v>
      </c>
      <c r="T207" s="2">
        <v>9.46</v>
      </c>
      <c r="U207" s="2">
        <v>131.92</v>
      </c>
    </row>
    <row r="208">
      <c r="P208" s="2">
        <v>2.0</v>
      </c>
      <c r="Q208" s="2" t="s">
        <v>82</v>
      </c>
      <c r="R208" s="56">
        <v>25.292</v>
      </c>
      <c r="S208" s="2">
        <v>-1.82</v>
      </c>
      <c r="T208" s="2">
        <v>8.61</v>
      </c>
      <c r="U208" s="2">
        <v>121.63</v>
      </c>
    </row>
    <row r="209">
      <c r="P209" s="2">
        <v>2.0</v>
      </c>
      <c r="Q209" s="2" t="s">
        <v>82</v>
      </c>
      <c r="R209" s="56">
        <v>25.333</v>
      </c>
      <c r="S209" s="2">
        <v>-1.85</v>
      </c>
      <c r="T209" s="2">
        <v>7.31</v>
      </c>
      <c r="U209" s="2">
        <v>147.49</v>
      </c>
    </row>
    <row r="210">
      <c r="P210" s="2">
        <v>2.0</v>
      </c>
      <c r="Q210" s="2" t="s">
        <v>82</v>
      </c>
      <c r="R210" s="56">
        <v>25.375</v>
      </c>
      <c r="S210" s="2">
        <v>-1.88</v>
      </c>
      <c r="T210" s="2">
        <v>8.17</v>
      </c>
      <c r="U210" s="2">
        <v>29.5</v>
      </c>
    </row>
    <row r="211">
      <c r="P211" s="2">
        <v>2.0</v>
      </c>
      <c r="Q211" s="2" t="s">
        <v>82</v>
      </c>
      <c r="R211" s="56">
        <v>25.417</v>
      </c>
      <c r="S211" s="2">
        <v>-1.92</v>
      </c>
      <c r="T211" s="2">
        <v>7.33</v>
      </c>
      <c r="U211" s="2">
        <v>208.59</v>
      </c>
    </row>
    <row r="212">
      <c r="P212" s="2">
        <v>2.0</v>
      </c>
      <c r="Q212" s="2" t="s">
        <v>82</v>
      </c>
      <c r="R212" s="56">
        <v>25.458</v>
      </c>
      <c r="S212" s="2">
        <v>-1.94</v>
      </c>
      <c r="T212" s="2">
        <v>6.45</v>
      </c>
      <c r="U212" s="2">
        <v>265.49</v>
      </c>
    </row>
    <row r="213">
      <c r="P213" s="2">
        <v>2.0</v>
      </c>
      <c r="Q213" s="2" t="s">
        <v>82</v>
      </c>
      <c r="R213" s="56">
        <v>25.5</v>
      </c>
      <c r="S213" s="2">
        <v>-1.97</v>
      </c>
      <c r="T213" s="2">
        <v>9.04</v>
      </c>
      <c r="U213" s="2">
        <v>41.72</v>
      </c>
    </row>
    <row r="214">
      <c r="P214" s="2">
        <v>2.0</v>
      </c>
      <c r="Q214" s="2" t="s">
        <v>82</v>
      </c>
      <c r="R214" s="56">
        <v>25.542</v>
      </c>
      <c r="S214" s="2">
        <v>-2.02</v>
      </c>
      <c r="T214" s="2">
        <v>7.76</v>
      </c>
      <c r="U214" s="2">
        <v>237.83</v>
      </c>
    </row>
    <row r="215">
      <c r="P215" s="2">
        <v>2.0</v>
      </c>
      <c r="Q215" s="2" t="s">
        <v>82</v>
      </c>
      <c r="R215" s="56">
        <v>25.583</v>
      </c>
      <c r="S215" s="2">
        <v>-2.03</v>
      </c>
      <c r="T215" s="2">
        <v>5.16</v>
      </c>
      <c r="U215" s="2">
        <v>475.65</v>
      </c>
    </row>
    <row r="216">
      <c r="P216" s="2">
        <v>2.0</v>
      </c>
      <c r="Q216" s="2" t="s">
        <v>82</v>
      </c>
      <c r="R216" s="56">
        <v>25.625</v>
      </c>
      <c r="S216" s="2">
        <v>-2.06</v>
      </c>
      <c r="T216" s="2">
        <v>5.16</v>
      </c>
      <c r="U216" s="2">
        <v>353.98</v>
      </c>
    </row>
    <row r="217">
      <c r="P217" s="2">
        <v>2.0</v>
      </c>
      <c r="Q217" s="2" t="s">
        <v>82</v>
      </c>
      <c r="R217" s="56">
        <v>25.667</v>
      </c>
      <c r="S217" s="2">
        <v>-2.08</v>
      </c>
      <c r="T217" s="2">
        <v>6.88</v>
      </c>
      <c r="U217" s="2">
        <v>353.98</v>
      </c>
    </row>
    <row r="218">
      <c r="P218" s="2">
        <v>2.0</v>
      </c>
      <c r="Q218" s="2" t="s">
        <v>82</v>
      </c>
      <c r="R218" s="56">
        <v>25.708</v>
      </c>
      <c r="S218" s="2">
        <v>-2.12</v>
      </c>
      <c r="T218" s="2">
        <v>9.46</v>
      </c>
      <c r="U218" s="2">
        <v>243.25</v>
      </c>
    </row>
    <row r="219">
      <c r="P219" s="2">
        <v>2.0</v>
      </c>
      <c r="Q219" s="2" t="s">
        <v>82</v>
      </c>
      <c r="R219" s="56">
        <v>25.75</v>
      </c>
      <c r="S219" s="2">
        <v>-2.16</v>
      </c>
      <c r="T219" s="2">
        <v>8.18</v>
      </c>
      <c r="U219" s="2">
        <v>451.24</v>
      </c>
    </row>
    <row r="220">
      <c r="P220" s="2">
        <v>2.0</v>
      </c>
      <c r="Q220" s="2" t="s">
        <v>82</v>
      </c>
      <c r="R220" s="56">
        <v>25.792</v>
      </c>
      <c r="S220" s="2">
        <v>-2.19</v>
      </c>
      <c r="T220" s="2">
        <v>6.04</v>
      </c>
      <c r="U220" s="2">
        <v>106.36</v>
      </c>
    </row>
    <row r="221">
      <c r="P221" s="2">
        <v>2.0</v>
      </c>
      <c r="Q221" s="2" t="s">
        <v>82</v>
      </c>
      <c r="R221" s="56">
        <v>25.833</v>
      </c>
      <c r="S221" s="2">
        <v>-2.21</v>
      </c>
      <c r="T221" s="2">
        <v>6.94</v>
      </c>
      <c r="U221" s="2">
        <v>176.99</v>
      </c>
    </row>
    <row r="222">
      <c r="P222" s="2">
        <v>2.0</v>
      </c>
      <c r="Q222" s="2" t="s">
        <v>82</v>
      </c>
      <c r="R222" s="56">
        <v>25.875</v>
      </c>
      <c r="S222" s="2">
        <v>-2.25</v>
      </c>
      <c r="T222" s="2">
        <v>8.6</v>
      </c>
      <c r="U222" s="2">
        <v>412.98</v>
      </c>
    </row>
    <row r="223">
      <c r="P223" s="2">
        <v>2.0</v>
      </c>
      <c r="Q223" s="2" t="s">
        <v>82</v>
      </c>
      <c r="R223" s="56">
        <v>25.917</v>
      </c>
      <c r="S223" s="2">
        <v>-2.28</v>
      </c>
      <c r="T223" s="2">
        <v>9.5</v>
      </c>
      <c r="U223" s="2">
        <v>534.24</v>
      </c>
    </row>
    <row r="224">
      <c r="P224" s="2">
        <v>2.0</v>
      </c>
      <c r="Q224" s="2" t="s">
        <v>82</v>
      </c>
      <c r="R224" s="56">
        <v>25.958</v>
      </c>
      <c r="S224" s="2">
        <v>-2.32</v>
      </c>
      <c r="T224" s="2">
        <v>5.66</v>
      </c>
      <c r="U224" s="2">
        <v>214.75</v>
      </c>
    </row>
    <row r="225">
      <c r="P225" s="2">
        <v>2.0</v>
      </c>
      <c r="Q225" s="2" t="s">
        <v>82</v>
      </c>
      <c r="R225" s="56">
        <v>26.0</v>
      </c>
      <c r="S225" s="2">
        <v>-2.32</v>
      </c>
      <c r="T225" s="2">
        <v>5.16</v>
      </c>
      <c r="U225" s="2">
        <v>300.83</v>
      </c>
    </row>
    <row r="226">
      <c r="P226" s="2">
        <v>2.0</v>
      </c>
      <c r="Q226" s="2" t="s">
        <v>82</v>
      </c>
      <c r="R226" s="56">
        <v>26.042</v>
      </c>
      <c r="S226" s="2">
        <v>-2.37</v>
      </c>
      <c r="T226" s="2">
        <v>8.7</v>
      </c>
      <c r="U226" s="2">
        <v>383.48</v>
      </c>
    </row>
    <row r="227">
      <c r="P227" s="2">
        <v>2.0</v>
      </c>
      <c r="Q227" s="2" t="s">
        <v>82</v>
      </c>
      <c r="R227" s="56">
        <v>26.083</v>
      </c>
      <c r="S227" s="2">
        <v>-2.4</v>
      </c>
      <c r="T227" s="2">
        <v>7.09</v>
      </c>
      <c r="U227" s="2">
        <v>243.25</v>
      </c>
    </row>
    <row r="228">
      <c r="P228" s="2">
        <v>2.0</v>
      </c>
      <c r="Q228" s="2" t="s">
        <v>82</v>
      </c>
      <c r="R228" s="56">
        <v>26.125</v>
      </c>
      <c r="S228" s="2">
        <v>-2.42</v>
      </c>
      <c r="T228" s="2">
        <v>6.9</v>
      </c>
      <c r="U228" s="2">
        <v>206.49</v>
      </c>
    </row>
    <row r="229">
      <c r="P229" s="2">
        <v>2.0</v>
      </c>
      <c r="Q229" s="2" t="s">
        <v>82</v>
      </c>
      <c r="R229" s="56">
        <v>26.167</v>
      </c>
      <c r="S229" s="2">
        <v>-2.45</v>
      </c>
      <c r="T229" s="2">
        <v>6.88</v>
      </c>
      <c r="U229" s="2">
        <v>263.84</v>
      </c>
    </row>
    <row r="230">
      <c r="P230" s="2">
        <v>2.0</v>
      </c>
      <c r="Q230" s="2" t="s">
        <v>82</v>
      </c>
      <c r="R230" s="56">
        <v>26.208</v>
      </c>
      <c r="S230" s="2">
        <v>-2.48</v>
      </c>
      <c r="T230" s="2">
        <v>7.85</v>
      </c>
      <c r="U230" s="2">
        <v>179.43</v>
      </c>
    </row>
    <row r="231">
      <c r="P231" s="2">
        <v>2.0</v>
      </c>
      <c r="Q231" s="2" t="s">
        <v>82</v>
      </c>
      <c r="R231" s="56">
        <v>26.25</v>
      </c>
      <c r="S231" s="2">
        <v>-2.52</v>
      </c>
      <c r="T231" s="2">
        <v>8.61</v>
      </c>
      <c r="U231" s="2">
        <v>214.75</v>
      </c>
    </row>
    <row r="232">
      <c r="P232" s="2">
        <v>2.0</v>
      </c>
      <c r="Q232" s="2" t="s">
        <v>82</v>
      </c>
      <c r="R232" s="56">
        <v>26.292</v>
      </c>
      <c r="S232" s="2">
        <v>-2.55</v>
      </c>
      <c r="T232" s="2">
        <v>8.27</v>
      </c>
      <c r="U232" s="2">
        <v>325.82</v>
      </c>
    </row>
    <row r="233">
      <c r="P233" s="2">
        <v>2.0</v>
      </c>
      <c r="Q233" s="2" t="s">
        <v>82</v>
      </c>
      <c r="R233" s="56">
        <v>26.333</v>
      </c>
      <c r="S233" s="2">
        <v>-2.59</v>
      </c>
      <c r="T233" s="2">
        <v>6.08</v>
      </c>
      <c r="U233" s="2">
        <v>243.25</v>
      </c>
    </row>
    <row r="234">
      <c r="P234" s="2">
        <v>2.0</v>
      </c>
      <c r="Q234" s="2" t="s">
        <v>82</v>
      </c>
      <c r="R234" s="56">
        <v>26.375</v>
      </c>
      <c r="S234" s="2">
        <v>-2.6</v>
      </c>
      <c r="T234" s="2">
        <v>7.0</v>
      </c>
      <c r="U234" s="2">
        <v>65.96</v>
      </c>
    </row>
    <row r="235">
      <c r="P235" s="2">
        <v>2.0</v>
      </c>
      <c r="Q235" s="2" t="s">
        <v>82</v>
      </c>
      <c r="R235" s="56">
        <v>26.417</v>
      </c>
      <c r="S235" s="2">
        <v>-2.64</v>
      </c>
      <c r="T235" s="2">
        <v>7.74</v>
      </c>
      <c r="U235" s="2">
        <v>294.99</v>
      </c>
    </row>
    <row r="236">
      <c r="P236" s="2">
        <v>2.0</v>
      </c>
      <c r="Q236" s="2" t="s">
        <v>82</v>
      </c>
      <c r="R236" s="56">
        <v>26.458</v>
      </c>
      <c r="S236" s="2">
        <v>-2.67</v>
      </c>
      <c r="T236" s="2">
        <v>6.08</v>
      </c>
      <c r="U236" s="2">
        <v>373.13</v>
      </c>
    </row>
    <row r="237">
      <c r="P237" s="2">
        <v>2.0</v>
      </c>
      <c r="Q237" s="2" t="s">
        <v>82</v>
      </c>
      <c r="R237" s="56">
        <v>26.5</v>
      </c>
      <c r="S237" s="2">
        <v>-2.69</v>
      </c>
      <c r="T237" s="2">
        <v>5.32</v>
      </c>
      <c r="U237" s="2">
        <v>179.43</v>
      </c>
    </row>
    <row r="238">
      <c r="P238" s="2">
        <v>2.0</v>
      </c>
      <c r="Q238" s="2" t="s">
        <v>82</v>
      </c>
      <c r="R238" s="56">
        <v>26.542</v>
      </c>
      <c r="S238" s="2">
        <v>-2.71</v>
      </c>
      <c r="T238" s="2">
        <v>6.9</v>
      </c>
      <c r="U238" s="2">
        <v>383.48</v>
      </c>
    </row>
    <row r="239">
      <c r="P239" s="2">
        <v>2.0</v>
      </c>
      <c r="Q239" s="2" t="s">
        <v>82</v>
      </c>
      <c r="R239" s="56">
        <v>26.583</v>
      </c>
      <c r="S239" s="2">
        <v>-2.75</v>
      </c>
      <c r="T239" s="2">
        <v>9.03</v>
      </c>
      <c r="U239" s="2">
        <v>147.49</v>
      </c>
    </row>
    <row r="240">
      <c r="P240" s="2">
        <v>2.0</v>
      </c>
      <c r="Q240" s="2" t="s">
        <v>82</v>
      </c>
      <c r="R240" s="56">
        <v>26.625</v>
      </c>
      <c r="S240" s="2">
        <v>-2.79</v>
      </c>
      <c r="T240" s="2">
        <v>7.76</v>
      </c>
      <c r="U240" s="2">
        <v>179.43</v>
      </c>
    </row>
    <row r="241">
      <c r="P241" s="2">
        <v>2.0</v>
      </c>
      <c r="Q241" s="2" t="s">
        <v>82</v>
      </c>
      <c r="R241" s="56">
        <v>26.667</v>
      </c>
      <c r="S241" s="2">
        <v>-2.82</v>
      </c>
      <c r="T241" s="2">
        <v>7.33</v>
      </c>
      <c r="U241" s="2">
        <v>150.41</v>
      </c>
    </row>
    <row r="242">
      <c r="P242" s="2">
        <v>2.0</v>
      </c>
      <c r="Q242" s="2" t="s">
        <v>82</v>
      </c>
      <c r="R242" s="56">
        <v>26.708</v>
      </c>
      <c r="S242" s="2">
        <v>-2.85</v>
      </c>
      <c r="T242" s="2">
        <v>8.22</v>
      </c>
      <c r="U242" s="2">
        <v>179.43</v>
      </c>
    </row>
    <row r="243">
      <c r="P243" s="2">
        <v>2.0</v>
      </c>
      <c r="Q243" s="2" t="s">
        <v>82</v>
      </c>
      <c r="R243" s="56">
        <v>26.75</v>
      </c>
      <c r="S243" s="2">
        <v>-2.88</v>
      </c>
      <c r="T243" s="2">
        <v>7.85</v>
      </c>
      <c r="U243" s="2">
        <v>147.49</v>
      </c>
    </row>
    <row r="244">
      <c r="P244" s="2">
        <v>2.0</v>
      </c>
      <c r="Q244" s="2" t="s">
        <v>82</v>
      </c>
      <c r="R244" s="56">
        <v>26.792</v>
      </c>
      <c r="S244" s="2">
        <v>-2.91</v>
      </c>
      <c r="T244" s="2">
        <v>6.88</v>
      </c>
      <c r="U244" s="2">
        <v>344.01</v>
      </c>
    </row>
    <row r="245">
      <c r="P245" s="2">
        <v>2.0</v>
      </c>
      <c r="Q245" s="2" t="s">
        <v>82</v>
      </c>
      <c r="R245" s="56">
        <v>26.833</v>
      </c>
      <c r="S245" s="2">
        <v>-2.94</v>
      </c>
      <c r="T245" s="2">
        <v>5.61</v>
      </c>
      <c r="U245" s="2">
        <v>172.01</v>
      </c>
    </row>
    <row r="246">
      <c r="P246" s="2">
        <v>2.0</v>
      </c>
      <c r="Q246" s="2" t="s">
        <v>82</v>
      </c>
      <c r="R246" s="56">
        <v>26.875</v>
      </c>
      <c r="S246" s="2">
        <v>-2.96</v>
      </c>
      <c r="T246" s="2">
        <v>7.33</v>
      </c>
      <c r="U246" s="2">
        <v>208.59</v>
      </c>
    </row>
    <row r="247">
      <c r="P247" s="2">
        <v>2.0</v>
      </c>
      <c r="Q247" s="2" t="s">
        <v>82</v>
      </c>
      <c r="R247" s="56">
        <v>26.917</v>
      </c>
      <c r="S247" s="2">
        <v>-3.0</v>
      </c>
      <c r="T247" s="2">
        <v>8.61</v>
      </c>
      <c r="U247" s="2">
        <v>307.98</v>
      </c>
    </row>
    <row r="248">
      <c r="P248" s="2">
        <v>2.0</v>
      </c>
      <c r="Q248" s="2" t="s">
        <v>82</v>
      </c>
      <c r="R248" s="56">
        <v>26.958</v>
      </c>
      <c r="S248" s="2">
        <v>-3.03</v>
      </c>
      <c r="T248" s="2">
        <v>8.61</v>
      </c>
      <c r="U248" s="2">
        <v>237.83</v>
      </c>
    </row>
    <row r="249">
      <c r="P249" s="2">
        <v>2.0</v>
      </c>
      <c r="Q249" s="2" t="s">
        <v>82</v>
      </c>
      <c r="R249" s="56">
        <v>27.0</v>
      </c>
      <c r="S249" s="2">
        <v>-3.07</v>
      </c>
      <c r="T249" s="2">
        <v>8.7</v>
      </c>
      <c r="U249" s="2">
        <v>296.46</v>
      </c>
    </row>
    <row r="250">
      <c r="P250" s="2">
        <v>2.0</v>
      </c>
      <c r="Q250" s="2" t="s">
        <v>82</v>
      </c>
      <c r="R250" s="56">
        <v>27.042</v>
      </c>
      <c r="S250" s="2">
        <v>-3.1</v>
      </c>
      <c r="T250" s="2">
        <v>9.93</v>
      </c>
      <c r="U250" s="2">
        <v>360.08</v>
      </c>
    </row>
    <row r="251">
      <c r="P251" s="2">
        <v>2.0</v>
      </c>
      <c r="Q251" s="2" t="s">
        <v>82</v>
      </c>
      <c r="R251" s="56">
        <v>27.083</v>
      </c>
      <c r="S251" s="2">
        <v>-3.16</v>
      </c>
      <c r="T251" s="2">
        <v>8.7</v>
      </c>
      <c r="U251" s="2">
        <v>360.08</v>
      </c>
    </row>
    <row r="252">
      <c r="P252" s="2">
        <v>2.0</v>
      </c>
      <c r="Q252" s="2" t="s">
        <v>82</v>
      </c>
      <c r="R252" s="56">
        <v>27.125</v>
      </c>
      <c r="S252" s="2">
        <v>-3.17</v>
      </c>
      <c r="T252" s="2">
        <v>5.74</v>
      </c>
      <c r="U252" s="2">
        <v>597.3</v>
      </c>
    </row>
    <row r="253">
      <c r="P253" s="2">
        <v>2.0</v>
      </c>
      <c r="Q253" s="2" t="s">
        <v>82</v>
      </c>
      <c r="R253" s="56">
        <v>27.167</v>
      </c>
      <c r="S253" s="2">
        <v>-3.2</v>
      </c>
      <c r="T253" s="2">
        <v>5.23</v>
      </c>
      <c r="U253" s="2">
        <v>263.84</v>
      </c>
    </row>
    <row r="254">
      <c r="P254" s="2">
        <v>2.0</v>
      </c>
      <c r="Q254" s="2" t="s">
        <v>82</v>
      </c>
      <c r="R254" s="56">
        <v>27.208</v>
      </c>
      <c r="S254" s="2">
        <v>-3.22</v>
      </c>
      <c r="T254" s="2">
        <v>3.97</v>
      </c>
      <c r="U254" s="2">
        <v>214.75</v>
      </c>
    </row>
    <row r="255">
      <c r="P255" s="2">
        <v>2.0</v>
      </c>
      <c r="Q255" s="2" t="s">
        <v>82</v>
      </c>
      <c r="R255" s="56">
        <v>27.25</v>
      </c>
      <c r="S255" s="2">
        <v>-3.23</v>
      </c>
      <c r="T255" s="2">
        <v>6.88</v>
      </c>
      <c r="U255" s="2">
        <v>429.51</v>
      </c>
    </row>
    <row r="256">
      <c r="P256" s="2">
        <v>2.0</v>
      </c>
      <c r="Q256" s="2" t="s">
        <v>82</v>
      </c>
      <c r="R256" s="56">
        <v>27.292</v>
      </c>
      <c r="S256" s="2">
        <v>-3.27</v>
      </c>
      <c r="T256" s="2">
        <v>8.17</v>
      </c>
      <c r="U256" s="2">
        <v>88.5</v>
      </c>
    </row>
    <row r="257">
      <c r="P257" s="2">
        <v>2.0</v>
      </c>
      <c r="Q257" s="2" t="s">
        <v>82</v>
      </c>
      <c r="R257" s="56">
        <v>27.333</v>
      </c>
      <c r="S257" s="2">
        <v>-3.3</v>
      </c>
      <c r="T257" s="2">
        <v>6.88</v>
      </c>
      <c r="U257" s="2">
        <v>59.0</v>
      </c>
    </row>
    <row r="258">
      <c r="P258" s="2">
        <v>2.0</v>
      </c>
      <c r="Q258" s="2" t="s">
        <v>82</v>
      </c>
      <c r="R258" s="56">
        <v>27.375</v>
      </c>
      <c r="S258" s="2">
        <v>-3.33</v>
      </c>
      <c r="T258" s="2">
        <v>8.18</v>
      </c>
      <c r="U258" s="2">
        <v>41.72</v>
      </c>
    </row>
    <row r="259">
      <c r="P259" s="2">
        <v>2.0</v>
      </c>
      <c r="Q259" s="2" t="s">
        <v>82</v>
      </c>
      <c r="R259" s="56">
        <v>27.417</v>
      </c>
      <c r="S259" s="2">
        <v>-3.37</v>
      </c>
      <c r="T259" s="2">
        <v>7.31</v>
      </c>
      <c r="U259" s="2">
        <v>65.96</v>
      </c>
    </row>
    <row r="260">
      <c r="P260" s="2">
        <v>2.0</v>
      </c>
      <c r="Q260" s="2" t="s">
        <v>82</v>
      </c>
      <c r="R260" s="56">
        <v>27.458</v>
      </c>
      <c r="S260" s="2">
        <v>-3.39</v>
      </c>
      <c r="T260" s="2">
        <v>6.9</v>
      </c>
      <c r="U260" s="2">
        <v>65.96</v>
      </c>
    </row>
    <row r="261">
      <c r="P261" s="2">
        <v>2.0</v>
      </c>
      <c r="Q261" s="2" t="s">
        <v>82</v>
      </c>
      <c r="R261" s="56">
        <v>27.5</v>
      </c>
      <c r="S261" s="2">
        <v>-3.43</v>
      </c>
      <c r="T261" s="2">
        <v>7.79</v>
      </c>
      <c r="U261" s="2">
        <v>59.0</v>
      </c>
    </row>
    <row r="262">
      <c r="P262" s="2">
        <v>2.0</v>
      </c>
      <c r="Q262" s="2" t="s">
        <v>82</v>
      </c>
      <c r="R262" s="56">
        <v>27.542</v>
      </c>
      <c r="S262" s="2">
        <v>-3.46</v>
      </c>
      <c r="T262" s="2">
        <v>6.47</v>
      </c>
      <c r="U262" s="2">
        <v>172.01</v>
      </c>
    </row>
    <row r="263">
      <c r="P263" s="2">
        <v>2.0</v>
      </c>
      <c r="Q263" s="2" t="s">
        <v>82</v>
      </c>
      <c r="R263" s="56">
        <v>27.583</v>
      </c>
      <c r="S263" s="2">
        <v>-3.48</v>
      </c>
      <c r="T263" s="2">
        <v>6.9</v>
      </c>
      <c r="U263" s="2">
        <v>237.83</v>
      </c>
    </row>
    <row r="264">
      <c r="P264" s="2">
        <v>2.0</v>
      </c>
      <c r="Q264" s="2" t="s">
        <v>82</v>
      </c>
      <c r="R264" s="56">
        <v>27.625</v>
      </c>
      <c r="S264" s="2">
        <v>-3.51</v>
      </c>
      <c r="T264" s="2">
        <v>8.6</v>
      </c>
      <c r="U264" s="2">
        <v>235.99</v>
      </c>
    </row>
    <row r="265">
      <c r="P265" s="2">
        <v>2.0</v>
      </c>
      <c r="Q265" s="2" t="s">
        <v>82</v>
      </c>
      <c r="R265" s="56">
        <v>27.667</v>
      </c>
      <c r="S265" s="2">
        <v>-3.55</v>
      </c>
      <c r="T265" s="2">
        <v>9.04</v>
      </c>
      <c r="U265" s="2">
        <v>125.15</v>
      </c>
    </row>
    <row r="266">
      <c r="P266" s="2">
        <v>2.0</v>
      </c>
      <c r="Q266" s="2" t="s">
        <v>82</v>
      </c>
      <c r="R266" s="56">
        <v>27.708</v>
      </c>
      <c r="S266" s="2">
        <v>-3.59</v>
      </c>
      <c r="T266" s="2">
        <v>7.79</v>
      </c>
      <c r="U266" s="2">
        <v>59.0</v>
      </c>
    </row>
    <row r="267">
      <c r="P267" s="2">
        <v>2.0</v>
      </c>
      <c r="Q267" s="2" t="s">
        <v>82</v>
      </c>
      <c r="R267" s="56">
        <v>27.75</v>
      </c>
      <c r="S267" s="2">
        <v>-3.62</v>
      </c>
      <c r="T267" s="2">
        <v>8.6</v>
      </c>
      <c r="U267" s="2">
        <v>263.84</v>
      </c>
    </row>
    <row r="268">
      <c r="P268" s="2">
        <v>2.0</v>
      </c>
      <c r="Q268" s="2" t="s">
        <v>82</v>
      </c>
      <c r="R268" s="56">
        <v>27.792</v>
      </c>
      <c r="S268" s="2">
        <v>-3.66</v>
      </c>
      <c r="T268" s="2">
        <v>6.9</v>
      </c>
      <c r="U268" s="2">
        <v>296.46</v>
      </c>
    </row>
    <row r="269">
      <c r="P269" s="2">
        <v>2.0</v>
      </c>
      <c r="Q269" s="2" t="s">
        <v>82</v>
      </c>
      <c r="R269" s="56">
        <v>27.833</v>
      </c>
      <c r="S269" s="2">
        <v>-3.68</v>
      </c>
      <c r="T269" s="2">
        <v>4.73</v>
      </c>
      <c r="U269" s="2">
        <v>106.36</v>
      </c>
    </row>
    <row r="270">
      <c r="P270" s="2">
        <v>2.0</v>
      </c>
      <c r="Q270" s="2" t="s">
        <v>82</v>
      </c>
      <c r="R270" s="56">
        <v>27.875</v>
      </c>
      <c r="S270" s="2">
        <v>-3.7</v>
      </c>
      <c r="T270" s="2">
        <v>6.88</v>
      </c>
      <c r="U270" s="2">
        <v>373.13</v>
      </c>
    </row>
    <row r="271">
      <c r="P271" s="2">
        <v>2.0</v>
      </c>
      <c r="Q271" s="2" t="s">
        <v>82</v>
      </c>
      <c r="R271" s="56">
        <v>27.917</v>
      </c>
      <c r="S271" s="2">
        <v>-3.73</v>
      </c>
      <c r="T271" s="2">
        <v>7.79</v>
      </c>
      <c r="U271" s="2">
        <v>186.57</v>
      </c>
    </row>
    <row r="272">
      <c r="P272" s="2">
        <v>2.0</v>
      </c>
      <c r="Q272" s="2" t="s">
        <v>82</v>
      </c>
      <c r="R272" s="56">
        <v>27.958</v>
      </c>
      <c r="S272" s="2">
        <v>-3.77</v>
      </c>
      <c r="T272" s="2">
        <v>8.22</v>
      </c>
      <c r="U272" s="2">
        <v>271.96</v>
      </c>
    </row>
    <row r="273">
      <c r="P273" s="2">
        <v>2.0</v>
      </c>
      <c r="Q273" s="2" t="s">
        <v>82</v>
      </c>
      <c r="R273" s="56">
        <v>28.0</v>
      </c>
      <c r="S273" s="2">
        <v>-3.8</v>
      </c>
      <c r="T273" s="2">
        <v>9.89</v>
      </c>
      <c r="U273" s="2">
        <v>121.63</v>
      </c>
    </row>
    <row r="274">
      <c r="P274" s="2">
        <v>2.0</v>
      </c>
      <c r="Q274" s="2" t="s">
        <v>82</v>
      </c>
      <c r="R274" s="56">
        <v>28.042</v>
      </c>
      <c r="S274" s="2">
        <v>-3.85</v>
      </c>
      <c r="T274" s="2">
        <v>9.03</v>
      </c>
      <c r="U274" s="2">
        <v>29.5</v>
      </c>
    </row>
    <row r="275">
      <c r="P275" s="2">
        <v>2.0</v>
      </c>
      <c r="Q275" s="2" t="s">
        <v>82</v>
      </c>
      <c r="R275" s="56">
        <v>28.083</v>
      </c>
      <c r="S275" s="2">
        <v>-3.88</v>
      </c>
      <c r="T275" s="2">
        <v>8.6</v>
      </c>
      <c r="U275" s="2">
        <v>0.0</v>
      </c>
    </row>
    <row r="276">
      <c r="P276" s="2">
        <v>2.0</v>
      </c>
      <c r="Q276" s="2" t="s">
        <v>82</v>
      </c>
      <c r="R276" s="56">
        <v>28.125</v>
      </c>
      <c r="S276" s="2">
        <v>-3.92</v>
      </c>
      <c r="T276" s="2">
        <v>9.89</v>
      </c>
      <c r="U276" s="2">
        <v>329.81</v>
      </c>
    </row>
    <row r="277">
      <c r="P277" s="2">
        <v>2.0</v>
      </c>
      <c r="Q277" s="2" t="s">
        <v>82</v>
      </c>
      <c r="R277" s="56">
        <v>28.167</v>
      </c>
      <c r="S277" s="2">
        <v>-3.96</v>
      </c>
      <c r="T277" s="2">
        <v>6.04</v>
      </c>
      <c r="U277" s="2">
        <v>538.3</v>
      </c>
    </row>
    <row r="278">
      <c r="P278" s="2">
        <v>2.0</v>
      </c>
      <c r="Q278" s="2" t="s">
        <v>82</v>
      </c>
      <c r="R278" s="56">
        <v>28.208</v>
      </c>
      <c r="S278" s="2">
        <v>-3.97</v>
      </c>
      <c r="T278" s="2">
        <v>4.39</v>
      </c>
      <c r="U278" s="2">
        <v>235.99</v>
      </c>
    </row>
    <row r="279">
      <c r="P279" s="2">
        <v>2.0</v>
      </c>
      <c r="Q279" s="2" t="s">
        <v>82</v>
      </c>
      <c r="R279" s="56">
        <v>28.25</v>
      </c>
      <c r="S279" s="2">
        <v>-3.99</v>
      </c>
      <c r="T279" s="2">
        <v>5.18</v>
      </c>
      <c r="U279" s="2">
        <v>147.49</v>
      </c>
    </row>
    <row r="280">
      <c r="P280" s="2">
        <v>2.0</v>
      </c>
      <c r="Q280" s="2" t="s">
        <v>82</v>
      </c>
      <c r="R280" s="56">
        <v>28.292</v>
      </c>
      <c r="S280" s="2">
        <v>-4.01</v>
      </c>
      <c r="T280" s="2">
        <v>4.73</v>
      </c>
      <c r="U280" s="2">
        <v>88.5</v>
      </c>
    </row>
    <row r="281">
      <c r="P281" s="2">
        <v>2.0</v>
      </c>
      <c r="Q281" s="2" t="s">
        <v>82</v>
      </c>
      <c r="R281" s="56">
        <v>28.333</v>
      </c>
      <c r="S281" s="2">
        <v>-4.03</v>
      </c>
      <c r="T281" s="2">
        <v>6.04</v>
      </c>
      <c r="U281" s="2">
        <v>494.49</v>
      </c>
    </row>
    <row r="282">
      <c r="P282" s="2">
        <v>2.0</v>
      </c>
      <c r="Q282" s="2" t="s">
        <v>82</v>
      </c>
      <c r="R282" s="56">
        <v>28.375</v>
      </c>
      <c r="S282" s="2">
        <v>-4.06</v>
      </c>
      <c r="T282" s="2">
        <v>8.7</v>
      </c>
    </row>
    <row r="283">
      <c r="P283" s="2">
        <v>3.0</v>
      </c>
      <c r="Q283" s="2" t="s">
        <v>82</v>
      </c>
      <c r="R283" s="56">
        <v>62.833</v>
      </c>
      <c r="S283" s="2">
        <v>0.07</v>
      </c>
      <c r="T283" s="2">
        <v>6.76</v>
      </c>
    </row>
    <row r="284">
      <c r="P284" s="2">
        <v>3.0</v>
      </c>
      <c r="Q284" s="2" t="s">
        <v>82</v>
      </c>
      <c r="R284" s="56">
        <v>62.875</v>
      </c>
      <c r="S284" s="2">
        <v>0.04</v>
      </c>
      <c r="T284" s="2">
        <v>7.27</v>
      </c>
      <c r="U284" s="2">
        <v>286.47</v>
      </c>
    </row>
    <row r="285">
      <c r="P285" s="2">
        <v>3.0</v>
      </c>
      <c r="Q285" s="2" t="s">
        <v>82</v>
      </c>
      <c r="R285" s="56">
        <v>62.917</v>
      </c>
      <c r="S285" s="2">
        <v>0.01</v>
      </c>
      <c r="T285" s="2">
        <v>8.31</v>
      </c>
      <c r="U285" s="2">
        <v>191.35</v>
      </c>
    </row>
    <row r="286">
      <c r="P286" s="2">
        <v>3.0</v>
      </c>
      <c r="Q286" s="2" t="s">
        <v>82</v>
      </c>
      <c r="R286" s="56">
        <v>62.958</v>
      </c>
      <c r="S286" s="2">
        <v>-0.03</v>
      </c>
      <c r="T286" s="2">
        <v>8.87</v>
      </c>
      <c r="U286" s="2">
        <v>106.6</v>
      </c>
    </row>
    <row r="287">
      <c r="P287" s="2">
        <v>3.0</v>
      </c>
      <c r="Q287" s="2" t="s">
        <v>82</v>
      </c>
      <c r="R287" s="56">
        <v>63.0</v>
      </c>
      <c r="S287" s="2">
        <v>-0.06</v>
      </c>
      <c r="T287" s="2">
        <v>6.74</v>
      </c>
      <c r="U287" s="2">
        <v>286.47</v>
      </c>
    </row>
    <row r="288">
      <c r="P288" s="2">
        <v>3.0</v>
      </c>
      <c r="Q288" s="2" t="s">
        <v>82</v>
      </c>
      <c r="R288" s="56">
        <v>63.042</v>
      </c>
      <c r="S288" s="2">
        <v>-0.09</v>
      </c>
      <c r="T288" s="2">
        <v>6.82</v>
      </c>
      <c r="U288" s="2">
        <v>128.11</v>
      </c>
    </row>
    <row r="289">
      <c r="P289" s="2">
        <v>3.0</v>
      </c>
      <c r="Q289" s="2" t="s">
        <v>82</v>
      </c>
      <c r="R289" s="56">
        <v>63.083</v>
      </c>
      <c r="S289" s="2">
        <v>-0.12</v>
      </c>
      <c r="T289" s="2">
        <v>6.22</v>
      </c>
      <c r="U289" s="2">
        <v>158.91</v>
      </c>
    </row>
    <row r="290">
      <c r="P290" s="2">
        <v>3.0</v>
      </c>
      <c r="Q290" s="2" t="s">
        <v>82</v>
      </c>
      <c r="R290" s="56">
        <v>63.125</v>
      </c>
      <c r="S290" s="2">
        <v>-0.14</v>
      </c>
      <c r="T290" s="2">
        <v>5.7</v>
      </c>
      <c r="U290" s="2">
        <v>106.6</v>
      </c>
    </row>
    <row r="291">
      <c r="P291" s="2">
        <v>3.0</v>
      </c>
      <c r="Q291" s="2" t="s">
        <v>82</v>
      </c>
      <c r="R291" s="56">
        <v>63.167</v>
      </c>
      <c r="S291" s="2">
        <v>-0.16</v>
      </c>
      <c r="T291" s="2">
        <v>5.7</v>
      </c>
      <c r="U291" s="2">
        <v>461.92</v>
      </c>
    </row>
    <row r="292">
      <c r="P292" s="2">
        <v>3.0</v>
      </c>
      <c r="Q292" s="2" t="s">
        <v>82</v>
      </c>
      <c r="R292" s="56">
        <v>63.208</v>
      </c>
      <c r="S292" s="2">
        <v>-0.19</v>
      </c>
      <c r="T292" s="2">
        <v>8.81</v>
      </c>
      <c r="U292" s="2">
        <v>191.35</v>
      </c>
    </row>
    <row r="293">
      <c r="P293" s="2">
        <v>3.0</v>
      </c>
      <c r="Q293" s="2" t="s">
        <v>82</v>
      </c>
      <c r="R293" s="56">
        <v>63.25</v>
      </c>
      <c r="S293" s="2">
        <v>-0.24</v>
      </c>
      <c r="T293" s="2">
        <v>8.82</v>
      </c>
      <c r="U293" s="2">
        <v>207.19</v>
      </c>
    </row>
    <row r="294">
      <c r="P294" s="2">
        <v>3.0</v>
      </c>
      <c r="Q294" s="2" t="s">
        <v>82</v>
      </c>
      <c r="R294" s="56">
        <v>63.292</v>
      </c>
      <c r="S294" s="2">
        <v>-0.26</v>
      </c>
      <c r="T294" s="2">
        <v>6.41</v>
      </c>
      <c r="U294" s="2">
        <v>216.14</v>
      </c>
    </row>
    <row r="295">
      <c r="P295" s="2">
        <v>3.0</v>
      </c>
      <c r="Q295" s="2" t="s">
        <v>82</v>
      </c>
      <c r="R295" s="56">
        <v>63.333</v>
      </c>
      <c r="S295" s="2">
        <v>-0.29</v>
      </c>
      <c r="T295" s="2">
        <v>7.84</v>
      </c>
      <c r="U295" s="2">
        <v>349.95</v>
      </c>
    </row>
    <row r="296">
      <c r="P296" s="2">
        <v>3.0</v>
      </c>
      <c r="Q296" s="2" t="s">
        <v>82</v>
      </c>
      <c r="R296" s="56">
        <v>63.375</v>
      </c>
      <c r="S296" s="2">
        <v>-0.32</v>
      </c>
      <c r="T296" s="2">
        <v>8.81</v>
      </c>
      <c r="U296" s="2">
        <v>177.66</v>
      </c>
    </row>
    <row r="297">
      <c r="P297" s="2">
        <v>3.0</v>
      </c>
      <c r="Q297" s="2" t="s">
        <v>82</v>
      </c>
      <c r="R297" s="56">
        <v>63.417</v>
      </c>
      <c r="S297" s="2">
        <v>-0.36</v>
      </c>
      <c r="T297" s="2">
        <v>8.81</v>
      </c>
      <c r="U297" s="2">
        <v>35.53</v>
      </c>
    </row>
    <row r="298">
      <c r="P298" s="2">
        <v>3.0</v>
      </c>
      <c r="Q298" s="2" t="s">
        <v>82</v>
      </c>
      <c r="R298" s="56">
        <v>63.458</v>
      </c>
      <c r="S298" s="2">
        <v>-0.4</v>
      </c>
      <c r="T298" s="2">
        <v>8.29</v>
      </c>
      <c r="U298" s="2">
        <v>142.13</v>
      </c>
    </row>
    <row r="299">
      <c r="P299" s="2">
        <v>3.0</v>
      </c>
      <c r="Q299" s="2" t="s">
        <v>82</v>
      </c>
      <c r="R299" s="56">
        <v>63.5</v>
      </c>
      <c r="S299" s="2">
        <v>-0.43</v>
      </c>
      <c r="T299" s="2">
        <v>7.77</v>
      </c>
      <c r="U299" s="2">
        <v>35.53</v>
      </c>
    </row>
    <row r="300">
      <c r="P300" s="2">
        <v>3.0</v>
      </c>
      <c r="Q300" s="2" t="s">
        <v>82</v>
      </c>
      <c r="R300" s="56">
        <v>63.542</v>
      </c>
      <c r="S300" s="2">
        <v>-0.46</v>
      </c>
      <c r="T300" s="2">
        <v>7.77</v>
      </c>
      <c r="U300" s="2">
        <v>79.45</v>
      </c>
    </row>
    <row r="301">
      <c r="P301" s="2">
        <v>3.0</v>
      </c>
      <c r="Q301" s="2" t="s">
        <v>82</v>
      </c>
      <c r="R301" s="56">
        <v>63.583</v>
      </c>
      <c r="S301" s="2">
        <v>-0.5</v>
      </c>
      <c r="T301" s="2">
        <v>8.31</v>
      </c>
      <c r="U301" s="2">
        <v>79.45</v>
      </c>
    </row>
    <row r="302">
      <c r="P302" s="2">
        <v>3.0</v>
      </c>
      <c r="Q302" s="2" t="s">
        <v>82</v>
      </c>
      <c r="R302" s="56">
        <v>63.625</v>
      </c>
      <c r="S302" s="2">
        <v>-0.53</v>
      </c>
      <c r="T302" s="2">
        <v>8.31</v>
      </c>
      <c r="U302" s="2">
        <v>35.53</v>
      </c>
    </row>
    <row r="303">
      <c r="P303" s="2">
        <v>3.0</v>
      </c>
      <c r="Q303" s="2" t="s">
        <v>82</v>
      </c>
      <c r="R303" s="56">
        <v>63.667</v>
      </c>
      <c r="S303" s="2">
        <v>-0.57</v>
      </c>
      <c r="T303" s="2">
        <v>8.29</v>
      </c>
      <c r="U303" s="2">
        <v>158.91</v>
      </c>
    </row>
    <row r="304">
      <c r="P304" s="2">
        <v>3.0</v>
      </c>
      <c r="Q304" s="2" t="s">
        <v>82</v>
      </c>
      <c r="R304" s="56">
        <v>63.708</v>
      </c>
      <c r="S304" s="2">
        <v>-0.6</v>
      </c>
      <c r="T304" s="2">
        <v>7.79</v>
      </c>
      <c r="U304" s="2">
        <v>50.25</v>
      </c>
    </row>
    <row r="305">
      <c r="P305" s="2">
        <v>3.0</v>
      </c>
      <c r="Q305" s="2" t="s">
        <v>82</v>
      </c>
      <c r="R305" s="56">
        <v>63.75</v>
      </c>
      <c r="S305" s="2">
        <v>-0.63</v>
      </c>
      <c r="T305" s="2">
        <v>7.79</v>
      </c>
      <c r="U305" s="2">
        <v>112.36</v>
      </c>
    </row>
    <row r="306">
      <c r="P306" s="2">
        <v>3.0</v>
      </c>
      <c r="Q306" s="2" t="s">
        <v>82</v>
      </c>
      <c r="R306" s="56">
        <v>63.792</v>
      </c>
      <c r="S306" s="2">
        <v>-0.66</v>
      </c>
      <c r="T306" s="2">
        <v>8.81</v>
      </c>
      <c r="U306" s="2">
        <v>258.68</v>
      </c>
    </row>
    <row r="307">
      <c r="P307" s="2">
        <v>3.0</v>
      </c>
      <c r="Q307" s="2" t="s">
        <v>82</v>
      </c>
      <c r="R307" s="56">
        <v>63.833</v>
      </c>
      <c r="S307" s="2">
        <v>-0.7</v>
      </c>
      <c r="T307" s="2">
        <v>9.85</v>
      </c>
      <c r="U307" s="2">
        <v>35.53</v>
      </c>
    </row>
    <row r="308">
      <c r="P308" s="2">
        <v>3.0</v>
      </c>
      <c r="Q308" s="2" t="s">
        <v>82</v>
      </c>
      <c r="R308" s="56">
        <v>63.875</v>
      </c>
      <c r="S308" s="2">
        <v>-0.75</v>
      </c>
      <c r="T308" s="2">
        <v>9.33</v>
      </c>
      <c r="U308" s="2">
        <v>355.32</v>
      </c>
    </row>
    <row r="309">
      <c r="P309" s="2">
        <v>3.0</v>
      </c>
      <c r="Q309" s="2" t="s">
        <v>82</v>
      </c>
      <c r="R309" s="56">
        <v>63.917</v>
      </c>
      <c r="S309" s="2">
        <v>-0.78</v>
      </c>
      <c r="T309" s="2">
        <v>6.74</v>
      </c>
      <c r="U309" s="2">
        <v>248.73</v>
      </c>
    </row>
    <row r="310">
      <c r="P310" s="2">
        <v>3.0</v>
      </c>
      <c r="Q310" s="2" t="s">
        <v>82</v>
      </c>
      <c r="R310" s="56">
        <v>63.958</v>
      </c>
      <c r="S310" s="2">
        <v>-0.8</v>
      </c>
      <c r="T310" s="2">
        <v>6.74</v>
      </c>
      <c r="U310" s="2">
        <v>390.86</v>
      </c>
    </row>
    <row r="311">
      <c r="P311" s="2">
        <v>3.0</v>
      </c>
      <c r="Q311" s="2" t="s">
        <v>82</v>
      </c>
      <c r="R311" s="56">
        <v>64.0</v>
      </c>
      <c r="S311" s="2">
        <v>-0.84</v>
      </c>
      <c r="T311" s="2">
        <v>10.36</v>
      </c>
      <c r="U311" s="2">
        <v>426.39</v>
      </c>
    </row>
    <row r="312">
      <c r="P312" s="2">
        <v>3.0</v>
      </c>
      <c r="Q312" s="2" t="s">
        <v>82</v>
      </c>
      <c r="R312" s="56">
        <v>64.042</v>
      </c>
      <c r="S312" s="2">
        <v>-0.89</v>
      </c>
      <c r="T312" s="2">
        <v>10.88</v>
      </c>
      <c r="U312" s="2">
        <v>319.79</v>
      </c>
    </row>
    <row r="313">
      <c r="P313" s="2">
        <v>3.0</v>
      </c>
      <c r="Q313" s="2" t="s">
        <v>82</v>
      </c>
      <c r="R313" s="56">
        <v>64.083</v>
      </c>
      <c r="S313" s="2">
        <v>-0.93</v>
      </c>
      <c r="T313" s="2">
        <v>7.25</v>
      </c>
      <c r="U313" s="2">
        <v>497.45</v>
      </c>
    </row>
    <row r="314">
      <c r="P314" s="2">
        <v>3.0</v>
      </c>
      <c r="Q314" s="2" t="s">
        <v>82</v>
      </c>
      <c r="R314" s="56">
        <v>64.125</v>
      </c>
      <c r="S314" s="2">
        <v>-0.95</v>
      </c>
      <c r="T314" s="2">
        <v>6.22</v>
      </c>
      <c r="U314" s="2">
        <v>568.52</v>
      </c>
    </row>
    <row r="315">
      <c r="P315" s="2">
        <v>3.0</v>
      </c>
      <c r="Q315" s="2" t="s">
        <v>82</v>
      </c>
      <c r="R315" s="56">
        <v>64.167</v>
      </c>
      <c r="S315" s="2">
        <v>-0.98</v>
      </c>
      <c r="T315" s="2">
        <v>3.63</v>
      </c>
      <c r="U315" s="2">
        <v>959.38</v>
      </c>
    </row>
    <row r="316">
      <c r="P316" s="2">
        <v>3.0</v>
      </c>
      <c r="Q316" s="2" t="s">
        <v>82</v>
      </c>
      <c r="R316" s="56">
        <v>64.208</v>
      </c>
      <c r="S316" s="2">
        <v>-0.98</v>
      </c>
      <c r="T316" s="2">
        <v>11.4</v>
      </c>
      <c r="U316" s="2">
        <v>607.18</v>
      </c>
    </row>
    <row r="317">
      <c r="P317" s="2">
        <v>3.0</v>
      </c>
      <c r="Q317" s="2" t="s">
        <v>82</v>
      </c>
      <c r="R317" s="56">
        <v>64.25</v>
      </c>
      <c r="S317" s="2">
        <v>-1.07</v>
      </c>
      <c r="T317" s="2">
        <v>13.56</v>
      </c>
      <c r="U317" s="2">
        <v>238.36</v>
      </c>
    </row>
    <row r="318">
      <c r="P318" s="2">
        <v>3.0</v>
      </c>
      <c r="Q318" s="2" t="s">
        <v>82</v>
      </c>
      <c r="R318" s="56">
        <v>64.292</v>
      </c>
      <c r="S318" s="2">
        <v>-1.09</v>
      </c>
      <c r="T318" s="2">
        <v>5.41</v>
      </c>
      <c r="U318" s="2">
        <v>782.52</v>
      </c>
    </row>
    <row r="319">
      <c r="P319" s="2">
        <v>3.0</v>
      </c>
      <c r="Q319" s="2" t="s">
        <v>82</v>
      </c>
      <c r="R319" s="56">
        <v>64.333</v>
      </c>
      <c r="S319" s="2">
        <v>-1.12</v>
      </c>
      <c r="T319" s="2">
        <v>8.36</v>
      </c>
      <c r="U319" s="2">
        <v>449.45</v>
      </c>
    </row>
    <row r="320">
      <c r="P320" s="2">
        <v>3.0</v>
      </c>
      <c r="Q320" s="2" t="s">
        <v>82</v>
      </c>
      <c r="R320" s="56">
        <v>64.375</v>
      </c>
      <c r="S320" s="2">
        <v>-1.16</v>
      </c>
      <c r="T320" s="2">
        <v>9.38</v>
      </c>
      <c r="U320" s="2">
        <v>355.32</v>
      </c>
    </row>
    <row r="321">
      <c r="P321" s="2">
        <v>3.0</v>
      </c>
      <c r="Q321" s="2" t="s">
        <v>82</v>
      </c>
      <c r="R321" s="56">
        <v>64.417</v>
      </c>
      <c r="S321" s="2">
        <v>-1.2</v>
      </c>
      <c r="T321" s="2">
        <v>9.46</v>
      </c>
      <c r="U321" s="2">
        <v>248.73</v>
      </c>
    </row>
    <row r="322">
      <c r="P322" s="2">
        <v>3.0</v>
      </c>
      <c r="Q322" s="2" t="s">
        <v>82</v>
      </c>
      <c r="R322" s="56">
        <v>64.458</v>
      </c>
      <c r="S322" s="2">
        <v>-1.24</v>
      </c>
      <c r="T322" s="2">
        <v>9.97</v>
      </c>
      <c r="U322" s="2">
        <v>181.18</v>
      </c>
    </row>
    <row r="323">
      <c r="P323" s="2">
        <v>3.0</v>
      </c>
      <c r="Q323" s="2" t="s">
        <v>82</v>
      </c>
      <c r="R323" s="56">
        <v>64.5</v>
      </c>
      <c r="S323" s="2">
        <v>-1.28</v>
      </c>
      <c r="T323" s="2">
        <v>8.82</v>
      </c>
      <c r="U323" s="2">
        <v>251.25</v>
      </c>
    </row>
    <row r="324">
      <c r="P324" s="2">
        <v>3.0</v>
      </c>
      <c r="Q324" s="2" t="s">
        <v>82</v>
      </c>
      <c r="R324" s="56">
        <v>64.542</v>
      </c>
      <c r="S324" s="2">
        <v>-1.31</v>
      </c>
      <c r="T324" s="2">
        <v>8.29</v>
      </c>
      <c r="U324" s="2">
        <v>224.73</v>
      </c>
    </row>
    <row r="325">
      <c r="P325" s="2">
        <v>3.0</v>
      </c>
      <c r="Q325" s="2" t="s">
        <v>82</v>
      </c>
      <c r="R325" s="56">
        <v>64.583</v>
      </c>
      <c r="S325" s="2">
        <v>-1.35</v>
      </c>
      <c r="T325" s="2">
        <v>7.27</v>
      </c>
      <c r="U325" s="2">
        <v>146.5</v>
      </c>
    </row>
    <row r="326">
      <c r="P326" s="2">
        <v>3.0</v>
      </c>
      <c r="Q326" s="2" t="s">
        <v>82</v>
      </c>
      <c r="R326" s="56">
        <v>64.625</v>
      </c>
      <c r="S326" s="2">
        <v>-1.37</v>
      </c>
      <c r="T326" s="2">
        <v>6.74</v>
      </c>
      <c r="U326" s="2">
        <v>397.27</v>
      </c>
    </row>
    <row r="327">
      <c r="P327" s="2">
        <v>3.0</v>
      </c>
      <c r="Q327" s="2" t="s">
        <v>82</v>
      </c>
      <c r="R327" s="56">
        <v>64.667</v>
      </c>
      <c r="S327" s="2">
        <v>-1.4</v>
      </c>
      <c r="T327" s="2">
        <v>10.36</v>
      </c>
      <c r="U327" s="2">
        <v>568.52</v>
      </c>
    </row>
    <row r="328">
      <c r="P328" s="2">
        <v>3.0</v>
      </c>
      <c r="Q328" s="2" t="s">
        <v>82</v>
      </c>
      <c r="R328" s="56">
        <v>64.708</v>
      </c>
      <c r="S328" s="2">
        <v>-1.46</v>
      </c>
      <c r="T328" s="2">
        <v>12.44</v>
      </c>
      <c r="U328" s="2">
        <v>100.5</v>
      </c>
    </row>
    <row r="329">
      <c r="P329" s="2">
        <v>3.0</v>
      </c>
      <c r="Q329" s="2" t="s">
        <v>82</v>
      </c>
      <c r="R329" s="56">
        <v>64.75</v>
      </c>
      <c r="S329" s="2">
        <v>-1.51</v>
      </c>
      <c r="T329" s="2">
        <v>10.38</v>
      </c>
      <c r="U329" s="2">
        <v>498.72</v>
      </c>
    </row>
    <row r="330">
      <c r="P330" s="2">
        <v>3.0</v>
      </c>
      <c r="Q330" s="2" t="s">
        <v>82</v>
      </c>
      <c r="R330" s="56">
        <v>64.792</v>
      </c>
      <c r="S330" s="2">
        <v>-1.55</v>
      </c>
      <c r="T330" s="2">
        <v>8.31</v>
      </c>
      <c r="U330" s="2">
        <v>128.11</v>
      </c>
    </row>
    <row r="331">
      <c r="P331" s="2">
        <v>3.0</v>
      </c>
      <c r="Q331" s="2" t="s">
        <v>82</v>
      </c>
      <c r="R331" s="56">
        <v>64.833</v>
      </c>
      <c r="S331" s="2">
        <v>-1.58</v>
      </c>
      <c r="T331" s="2">
        <v>9.34</v>
      </c>
      <c r="U331" s="2">
        <v>357.1</v>
      </c>
    </row>
    <row r="332">
      <c r="P332" s="2">
        <v>3.0</v>
      </c>
      <c r="Q332" s="2" t="s">
        <v>82</v>
      </c>
      <c r="R332" s="56">
        <v>64.875</v>
      </c>
      <c r="S332" s="2">
        <v>-1.62</v>
      </c>
      <c r="T332" s="2">
        <v>6.74</v>
      </c>
      <c r="U332" s="2">
        <v>327.59</v>
      </c>
    </row>
    <row r="333">
      <c r="P333" s="2">
        <v>3.0</v>
      </c>
      <c r="Q333" s="2" t="s">
        <v>82</v>
      </c>
      <c r="R333" s="56">
        <v>64.917</v>
      </c>
      <c r="S333" s="2">
        <v>-1.63</v>
      </c>
      <c r="T333" s="2">
        <v>4.69</v>
      </c>
      <c r="U333" s="2">
        <v>50.25</v>
      </c>
    </row>
    <row r="334">
      <c r="P334" s="2">
        <v>3.0</v>
      </c>
      <c r="Q334" s="2" t="s">
        <v>82</v>
      </c>
      <c r="R334" s="56">
        <v>64.958</v>
      </c>
      <c r="S334" s="2">
        <v>-1.66</v>
      </c>
      <c r="T334" s="2">
        <v>8.29</v>
      </c>
      <c r="U334" s="2">
        <v>502.51</v>
      </c>
    </row>
    <row r="335">
      <c r="P335" s="2">
        <v>3.0</v>
      </c>
      <c r="Q335" s="2" t="s">
        <v>82</v>
      </c>
      <c r="R335" s="56">
        <v>65.0</v>
      </c>
      <c r="S335" s="2">
        <v>-1.7</v>
      </c>
      <c r="T335" s="2">
        <v>8.81</v>
      </c>
      <c r="U335" s="2">
        <v>177.66</v>
      </c>
    </row>
    <row r="336">
      <c r="P336" s="2">
        <v>3.0</v>
      </c>
      <c r="Q336" s="2" t="s">
        <v>82</v>
      </c>
      <c r="R336" s="56">
        <v>65.042</v>
      </c>
      <c r="S336" s="2">
        <v>-1.74</v>
      </c>
      <c r="T336" s="2">
        <v>9.33</v>
      </c>
      <c r="U336" s="2">
        <v>71.06</v>
      </c>
    </row>
    <row r="337">
      <c r="P337" s="2">
        <v>3.0</v>
      </c>
      <c r="Q337" s="2" t="s">
        <v>82</v>
      </c>
      <c r="R337" s="56">
        <v>65.083</v>
      </c>
      <c r="S337" s="2">
        <v>-1.78</v>
      </c>
      <c r="T337" s="2">
        <v>9.85</v>
      </c>
      <c r="U337" s="2">
        <v>35.53</v>
      </c>
    </row>
    <row r="338">
      <c r="P338" s="2">
        <v>3.0</v>
      </c>
      <c r="Q338" s="2" t="s">
        <v>82</v>
      </c>
      <c r="R338" s="56">
        <v>65.125</v>
      </c>
      <c r="S338" s="2">
        <v>-1.82</v>
      </c>
      <c r="T338" s="2">
        <v>8.81</v>
      </c>
      <c r="U338" s="2">
        <v>177.66</v>
      </c>
    </row>
    <row r="339">
      <c r="P339" s="2">
        <v>3.0</v>
      </c>
      <c r="Q339" s="2" t="s">
        <v>82</v>
      </c>
      <c r="R339" s="56">
        <v>65.167</v>
      </c>
      <c r="S339" s="2">
        <v>-1.85</v>
      </c>
      <c r="T339" s="2">
        <v>8.29</v>
      </c>
      <c r="U339" s="2">
        <v>497.45</v>
      </c>
    </row>
    <row r="340">
      <c r="P340" s="2">
        <v>3.0</v>
      </c>
      <c r="Q340" s="2" t="s">
        <v>82</v>
      </c>
      <c r="R340" s="56">
        <v>65.208</v>
      </c>
      <c r="S340" s="2">
        <v>-1.89</v>
      </c>
      <c r="T340" s="2">
        <v>12.44</v>
      </c>
      <c r="U340" s="2">
        <v>142.13</v>
      </c>
    </row>
    <row r="341">
      <c r="P341" s="2">
        <v>3.0</v>
      </c>
      <c r="Q341" s="2" t="s">
        <v>82</v>
      </c>
      <c r="R341" s="56">
        <v>65.25</v>
      </c>
      <c r="S341" s="2">
        <v>-1.96</v>
      </c>
      <c r="T341" s="2">
        <v>11.4</v>
      </c>
      <c r="U341" s="2">
        <v>572.94</v>
      </c>
    </row>
    <row r="342">
      <c r="P342" s="2">
        <v>3.0</v>
      </c>
      <c r="Q342" s="2" t="s">
        <v>82</v>
      </c>
      <c r="R342" s="56">
        <v>65.292</v>
      </c>
      <c r="S342" s="2">
        <v>-1.98</v>
      </c>
      <c r="T342" s="2">
        <v>5.72</v>
      </c>
      <c r="U342" s="2">
        <v>392.47</v>
      </c>
    </row>
    <row r="343">
      <c r="P343" s="2">
        <v>3.0</v>
      </c>
      <c r="Q343" s="2" t="s">
        <v>82</v>
      </c>
      <c r="R343" s="56">
        <v>65.333</v>
      </c>
      <c r="S343" s="2">
        <v>-2.0</v>
      </c>
      <c r="T343" s="2">
        <v>8.31</v>
      </c>
      <c r="U343" s="2">
        <v>569.63</v>
      </c>
    </row>
    <row r="344">
      <c r="P344" s="2">
        <v>3.0</v>
      </c>
      <c r="Q344" s="2" t="s">
        <v>82</v>
      </c>
      <c r="R344" s="56">
        <v>65.375</v>
      </c>
      <c r="S344" s="2">
        <v>-2.05</v>
      </c>
      <c r="T344" s="2">
        <v>11.41</v>
      </c>
      <c r="U344" s="2">
        <v>146.5</v>
      </c>
    </row>
    <row r="345">
      <c r="P345" s="2">
        <v>3.0</v>
      </c>
      <c r="Q345" s="2" t="s">
        <v>82</v>
      </c>
      <c r="R345" s="56">
        <v>65.417</v>
      </c>
      <c r="S345" s="2">
        <v>-2.1</v>
      </c>
      <c r="T345" s="2">
        <v>9.34</v>
      </c>
      <c r="U345" s="2">
        <v>216.14</v>
      </c>
    </row>
    <row r="346">
      <c r="P346" s="2">
        <v>3.0</v>
      </c>
      <c r="Q346" s="2" t="s">
        <v>82</v>
      </c>
      <c r="R346" s="56">
        <v>65.458</v>
      </c>
      <c r="S346" s="2">
        <v>-2.13</v>
      </c>
      <c r="T346" s="2">
        <v>8.81</v>
      </c>
      <c r="U346" s="2">
        <v>79.45</v>
      </c>
    </row>
    <row r="347">
      <c r="P347" s="2">
        <v>3.0</v>
      </c>
      <c r="Q347" s="2" t="s">
        <v>82</v>
      </c>
      <c r="R347" s="56">
        <v>65.5</v>
      </c>
      <c r="S347" s="2">
        <v>-2.17</v>
      </c>
      <c r="T347" s="2">
        <v>10.36</v>
      </c>
      <c r="U347" s="2">
        <v>71.06</v>
      </c>
    </row>
    <row r="348">
      <c r="P348" s="2">
        <v>3.0</v>
      </c>
      <c r="Q348" s="2" t="s">
        <v>82</v>
      </c>
      <c r="R348" s="56">
        <v>65.542</v>
      </c>
      <c r="S348" s="2">
        <v>-2.21</v>
      </c>
      <c r="T348" s="2">
        <v>8.29</v>
      </c>
      <c r="U348" s="2">
        <v>213.19</v>
      </c>
    </row>
    <row r="349">
      <c r="P349" s="2">
        <v>3.0</v>
      </c>
      <c r="Q349" s="2" t="s">
        <v>82</v>
      </c>
      <c r="R349" s="56">
        <v>65.583</v>
      </c>
      <c r="S349" s="2">
        <v>-2.24</v>
      </c>
      <c r="T349" s="2">
        <v>7.77</v>
      </c>
      <c r="U349" s="2">
        <v>319.79</v>
      </c>
    </row>
    <row r="350">
      <c r="P350" s="2">
        <v>3.0</v>
      </c>
      <c r="Q350" s="2" t="s">
        <v>82</v>
      </c>
      <c r="R350" s="56">
        <v>65.625</v>
      </c>
      <c r="S350" s="2">
        <v>-2.28</v>
      </c>
      <c r="T350" s="2">
        <v>11.4</v>
      </c>
      <c r="U350" s="2">
        <v>224.73</v>
      </c>
    </row>
    <row r="351">
      <c r="P351" s="2">
        <v>3.0</v>
      </c>
      <c r="Q351" s="2" t="s">
        <v>82</v>
      </c>
      <c r="R351" s="56">
        <v>65.667</v>
      </c>
      <c r="S351" s="2">
        <v>-2.34</v>
      </c>
      <c r="T351" s="2">
        <v>10.38</v>
      </c>
      <c r="U351" s="2">
        <v>595.63</v>
      </c>
    </row>
    <row r="352">
      <c r="P352" s="2">
        <v>3.0</v>
      </c>
      <c r="Q352" s="2" t="s">
        <v>82</v>
      </c>
      <c r="R352" s="56">
        <v>65.708</v>
      </c>
      <c r="S352" s="2">
        <v>-2.37</v>
      </c>
      <c r="T352" s="2">
        <v>5.91</v>
      </c>
      <c r="U352" s="2">
        <v>270.61</v>
      </c>
    </row>
    <row r="353">
      <c r="P353" s="2">
        <v>3.0</v>
      </c>
      <c r="Q353" s="2" t="s">
        <v>82</v>
      </c>
      <c r="R353" s="56">
        <v>65.75</v>
      </c>
      <c r="S353" s="2">
        <v>-2.38</v>
      </c>
      <c r="T353" s="2">
        <v>7.77</v>
      </c>
      <c r="U353" s="2">
        <v>445.22</v>
      </c>
    </row>
    <row r="354">
      <c r="P354" s="2">
        <v>3.0</v>
      </c>
      <c r="Q354" s="2" t="s">
        <v>82</v>
      </c>
      <c r="R354" s="56">
        <v>65.792</v>
      </c>
      <c r="S354" s="2">
        <v>-2.43</v>
      </c>
      <c r="T354" s="2">
        <v>10.42</v>
      </c>
      <c r="U354" s="2">
        <v>362.36</v>
      </c>
    </row>
    <row r="355">
      <c r="P355" s="2">
        <v>3.0</v>
      </c>
      <c r="Q355" s="2" t="s">
        <v>82</v>
      </c>
      <c r="R355" s="56">
        <v>65.833</v>
      </c>
      <c r="S355" s="2">
        <v>-2.47</v>
      </c>
      <c r="T355" s="2">
        <v>9.85</v>
      </c>
      <c r="U355" s="2">
        <v>551.61</v>
      </c>
    </row>
    <row r="356">
      <c r="P356" s="2">
        <v>3.0</v>
      </c>
      <c r="Q356" s="2" t="s">
        <v>82</v>
      </c>
      <c r="R356" s="56">
        <v>65.875</v>
      </c>
      <c r="S356" s="2">
        <v>-2.51</v>
      </c>
      <c r="T356" s="2">
        <v>6.74</v>
      </c>
      <c r="U356" s="2">
        <v>177.66</v>
      </c>
    </row>
    <row r="357">
      <c r="P357" s="2">
        <v>3.0</v>
      </c>
      <c r="Q357" s="2" t="s">
        <v>82</v>
      </c>
      <c r="R357" s="56">
        <v>65.917</v>
      </c>
      <c r="S357" s="2">
        <v>-2.53</v>
      </c>
      <c r="T357" s="2">
        <v>6.74</v>
      </c>
      <c r="U357" s="2">
        <v>319.79</v>
      </c>
    </row>
    <row r="358">
      <c r="P358" s="2">
        <v>3.0</v>
      </c>
      <c r="Q358" s="2" t="s">
        <v>82</v>
      </c>
      <c r="R358" s="56">
        <v>65.958</v>
      </c>
      <c r="S358" s="2">
        <v>-2.57</v>
      </c>
      <c r="T358" s="2">
        <v>10.88</v>
      </c>
      <c r="U358" s="2">
        <v>537.7</v>
      </c>
    </row>
    <row r="359">
      <c r="P359" s="2">
        <v>3.0</v>
      </c>
      <c r="Q359" s="2" t="s">
        <v>82</v>
      </c>
      <c r="R359" s="56">
        <v>66.0</v>
      </c>
      <c r="S359" s="2">
        <v>-2.62</v>
      </c>
      <c r="T359" s="2">
        <v>10.89</v>
      </c>
      <c r="U359" s="2">
        <v>181.18</v>
      </c>
    </row>
    <row r="360">
      <c r="P360" s="2">
        <v>3.0</v>
      </c>
      <c r="Q360" s="2" t="s">
        <v>82</v>
      </c>
      <c r="R360" s="56">
        <v>66.042</v>
      </c>
      <c r="S360" s="2">
        <v>-2.66</v>
      </c>
      <c r="T360" s="2">
        <v>9.34</v>
      </c>
      <c r="U360" s="2">
        <v>286.47</v>
      </c>
    </row>
    <row r="361">
      <c r="P361" s="2">
        <v>3.0</v>
      </c>
      <c r="Q361" s="2" t="s">
        <v>82</v>
      </c>
      <c r="R361" s="56">
        <v>66.083</v>
      </c>
      <c r="S361" s="2">
        <v>-2.69</v>
      </c>
      <c r="T361" s="2">
        <v>8.29</v>
      </c>
      <c r="U361" s="2">
        <v>158.91</v>
      </c>
    </row>
    <row r="362">
      <c r="P362" s="2">
        <v>3.0</v>
      </c>
      <c r="Q362" s="2" t="s">
        <v>82</v>
      </c>
      <c r="R362" s="56">
        <v>66.125</v>
      </c>
      <c r="S362" s="2">
        <v>-2.73</v>
      </c>
      <c r="T362" s="2">
        <v>8.29</v>
      </c>
      <c r="U362" s="2">
        <v>224.73</v>
      </c>
    </row>
    <row r="363">
      <c r="P363" s="2">
        <v>3.0</v>
      </c>
      <c r="Q363" s="2" t="s">
        <v>82</v>
      </c>
      <c r="R363" s="56">
        <v>66.167</v>
      </c>
      <c r="S363" s="2">
        <v>-2.76</v>
      </c>
      <c r="T363" s="2">
        <v>9.86</v>
      </c>
      <c r="U363" s="2">
        <v>181.18</v>
      </c>
    </row>
    <row r="364">
      <c r="P364" s="2">
        <v>3.0</v>
      </c>
      <c r="Q364" s="2" t="s">
        <v>82</v>
      </c>
      <c r="R364" s="56">
        <v>66.208</v>
      </c>
      <c r="S364" s="2">
        <v>-2.81</v>
      </c>
      <c r="T364" s="2">
        <v>7.79</v>
      </c>
      <c r="U364" s="2">
        <v>181.18</v>
      </c>
    </row>
    <row r="365">
      <c r="P365" s="2">
        <v>3.0</v>
      </c>
      <c r="Q365" s="2" t="s">
        <v>82</v>
      </c>
      <c r="R365" s="56">
        <v>66.25</v>
      </c>
      <c r="S365" s="2">
        <v>-2.83</v>
      </c>
      <c r="T365" s="2">
        <v>6.74</v>
      </c>
      <c r="U365" s="2">
        <v>79.45</v>
      </c>
    </row>
    <row r="366">
      <c r="P366" s="2">
        <v>3.0</v>
      </c>
      <c r="Q366" s="2" t="s">
        <v>82</v>
      </c>
      <c r="R366" s="56">
        <v>66.292</v>
      </c>
      <c r="S366" s="2">
        <v>-2.87</v>
      </c>
      <c r="T366" s="2">
        <v>8.81</v>
      </c>
      <c r="U366" s="2">
        <v>461.92</v>
      </c>
    </row>
    <row r="367">
      <c r="P367" s="2">
        <v>3.0</v>
      </c>
      <c r="Q367" s="2" t="s">
        <v>82</v>
      </c>
      <c r="R367" s="56">
        <v>66.333</v>
      </c>
      <c r="S367" s="2">
        <v>-2.9</v>
      </c>
      <c r="T367" s="2">
        <v>9.85</v>
      </c>
      <c r="U367" s="2">
        <v>106.6</v>
      </c>
    </row>
    <row r="368">
      <c r="P368" s="2">
        <v>3.0</v>
      </c>
      <c r="Q368" s="2" t="s">
        <v>82</v>
      </c>
      <c r="R368" s="56">
        <v>66.375</v>
      </c>
      <c r="S368" s="2">
        <v>-2.95</v>
      </c>
      <c r="T368" s="2">
        <v>10.36</v>
      </c>
      <c r="U368" s="2">
        <v>100.5</v>
      </c>
    </row>
    <row r="369">
      <c r="P369" s="2">
        <v>3.0</v>
      </c>
      <c r="Q369" s="2" t="s">
        <v>82</v>
      </c>
      <c r="R369" s="56">
        <v>66.417</v>
      </c>
      <c r="S369" s="2">
        <v>-2.99</v>
      </c>
      <c r="T369" s="2">
        <v>9.86</v>
      </c>
      <c r="U369" s="2">
        <v>405.13</v>
      </c>
    </row>
    <row r="370">
      <c r="P370" s="2">
        <v>3.0</v>
      </c>
      <c r="Q370" s="2" t="s">
        <v>82</v>
      </c>
      <c r="R370" s="56">
        <v>66.458</v>
      </c>
      <c r="S370" s="2">
        <v>-3.03</v>
      </c>
      <c r="T370" s="2">
        <v>7.84</v>
      </c>
      <c r="U370" s="2">
        <v>177.66</v>
      </c>
    </row>
    <row r="371">
      <c r="P371" s="2">
        <v>3.0</v>
      </c>
      <c r="Q371" s="2" t="s">
        <v>82</v>
      </c>
      <c r="R371" s="56">
        <v>66.5</v>
      </c>
      <c r="S371" s="2">
        <v>-3.05</v>
      </c>
      <c r="T371" s="2">
        <v>7.27</v>
      </c>
      <c r="U371" s="2">
        <v>177.66</v>
      </c>
    </row>
    <row r="372">
      <c r="P372" s="2">
        <v>3.0</v>
      </c>
      <c r="Q372" s="2" t="s">
        <v>82</v>
      </c>
      <c r="R372" s="56">
        <v>66.542</v>
      </c>
      <c r="S372" s="2">
        <v>-3.09</v>
      </c>
      <c r="T372" s="2">
        <v>9.85</v>
      </c>
      <c r="U372" s="2">
        <v>397.27</v>
      </c>
    </row>
    <row r="373">
      <c r="P373" s="2">
        <v>3.0</v>
      </c>
      <c r="Q373" s="2" t="s">
        <v>82</v>
      </c>
      <c r="R373" s="56">
        <v>66.583</v>
      </c>
      <c r="S373" s="2">
        <v>-3.13</v>
      </c>
      <c r="T373" s="2">
        <v>10.36</v>
      </c>
      <c r="U373" s="2">
        <v>71.06</v>
      </c>
    </row>
    <row r="374">
      <c r="P374" s="2">
        <v>3.0</v>
      </c>
      <c r="Q374" s="2" t="s">
        <v>82</v>
      </c>
      <c r="R374" s="56">
        <v>66.625</v>
      </c>
      <c r="S374" s="2">
        <v>-3.18</v>
      </c>
      <c r="T374" s="2">
        <v>10.36</v>
      </c>
      <c r="U374" s="2">
        <v>71.06</v>
      </c>
    </row>
    <row r="375">
      <c r="P375" s="2">
        <v>3.0</v>
      </c>
      <c r="Q375" s="2" t="s">
        <v>82</v>
      </c>
      <c r="R375" s="56">
        <v>66.667</v>
      </c>
      <c r="S375" s="2">
        <v>-3.22</v>
      </c>
      <c r="T375" s="2">
        <v>9.85</v>
      </c>
      <c r="U375" s="2">
        <v>177.66</v>
      </c>
    </row>
    <row r="376">
      <c r="P376" s="2">
        <v>3.0</v>
      </c>
      <c r="Q376" s="2" t="s">
        <v>82</v>
      </c>
      <c r="R376" s="56">
        <v>66.708</v>
      </c>
      <c r="S376" s="2">
        <v>-3.26</v>
      </c>
      <c r="T376" s="2">
        <v>8.81</v>
      </c>
      <c r="U376" s="2">
        <v>248.73</v>
      </c>
    </row>
    <row r="377">
      <c r="P377" s="2">
        <v>3.0</v>
      </c>
      <c r="Q377" s="2" t="s">
        <v>82</v>
      </c>
      <c r="R377" s="56">
        <v>66.75</v>
      </c>
      <c r="S377" s="2">
        <v>-3.29</v>
      </c>
      <c r="T377" s="2">
        <v>7.77</v>
      </c>
      <c r="U377" s="2">
        <v>35.53</v>
      </c>
    </row>
    <row r="378">
      <c r="P378" s="2">
        <v>3.0</v>
      </c>
      <c r="Q378" s="2" t="s">
        <v>82</v>
      </c>
      <c r="R378" s="56">
        <v>66.792</v>
      </c>
      <c r="S378" s="2">
        <v>-3.32</v>
      </c>
      <c r="T378" s="2">
        <v>8.81</v>
      </c>
      <c r="U378" s="2">
        <v>106.6</v>
      </c>
    </row>
    <row r="379">
      <c r="P379" s="2">
        <v>3.0</v>
      </c>
      <c r="Q379" s="2" t="s">
        <v>82</v>
      </c>
      <c r="R379" s="56">
        <v>66.833</v>
      </c>
      <c r="S379" s="2">
        <v>-3.37</v>
      </c>
      <c r="T379" s="2">
        <v>9.33</v>
      </c>
      <c r="U379" s="2">
        <v>71.06</v>
      </c>
    </row>
    <row r="380">
      <c r="P380" s="2">
        <v>3.0</v>
      </c>
      <c r="Q380" s="2" t="s">
        <v>82</v>
      </c>
      <c r="R380" s="56">
        <v>66.875</v>
      </c>
      <c r="S380" s="2">
        <v>-3.4</v>
      </c>
      <c r="T380" s="2">
        <v>8.81</v>
      </c>
      <c r="U380" s="2">
        <v>128.11</v>
      </c>
    </row>
    <row r="381">
      <c r="P381" s="2">
        <v>3.0</v>
      </c>
      <c r="Q381" s="2" t="s">
        <v>82</v>
      </c>
      <c r="R381" s="56">
        <v>66.917</v>
      </c>
      <c r="S381" s="2">
        <v>-3.44</v>
      </c>
      <c r="T381" s="2">
        <v>10.38</v>
      </c>
      <c r="U381" s="2">
        <v>146.5</v>
      </c>
    </row>
    <row r="382">
      <c r="P382" s="2">
        <v>3.0</v>
      </c>
      <c r="Q382" s="2" t="s">
        <v>82</v>
      </c>
      <c r="R382" s="56">
        <v>66.958</v>
      </c>
      <c r="S382" s="2">
        <v>-3.49</v>
      </c>
      <c r="T382" s="2">
        <v>8.31</v>
      </c>
      <c r="U382" s="2">
        <v>79.45</v>
      </c>
    </row>
    <row r="383">
      <c r="P383" s="2">
        <v>3.0</v>
      </c>
      <c r="Q383" s="2" t="s">
        <v>82</v>
      </c>
      <c r="R383" s="56">
        <v>67.0</v>
      </c>
      <c r="S383" s="2">
        <v>-3.51</v>
      </c>
      <c r="T383" s="2">
        <v>8.29</v>
      </c>
      <c r="U383" s="2">
        <v>158.91</v>
      </c>
    </row>
    <row r="384">
      <c r="P384" s="2">
        <v>3.0</v>
      </c>
      <c r="Q384" s="2" t="s">
        <v>82</v>
      </c>
      <c r="R384" s="56">
        <v>67.042</v>
      </c>
      <c r="S384" s="2">
        <v>-3.56</v>
      </c>
      <c r="T384" s="2">
        <v>10.88</v>
      </c>
      <c r="U384" s="2">
        <v>327.59</v>
      </c>
    </row>
    <row r="385">
      <c r="P385" s="2">
        <v>3.0</v>
      </c>
      <c r="Q385" s="2" t="s">
        <v>82</v>
      </c>
      <c r="R385" s="56">
        <v>67.083</v>
      </c>
      <c r="S385" s="2">
        <v>-3.6</v>
      </c>
      <c r="T385" s="2">
        <v>10.38</v>
      </c>
      <c r="U385" s="2">
        <v>146.5</v>
      </c>
    </row>
    <row r="386">
      <c r="P386" s="2">
        <v>3.0</v>
      </c>
      <c r="Q386" s="2" t="s">
        <v>82</v>
      </c>
      <c r="R386" s="56">
        <v>67.125</v>
      </c>
      <c r="S386" s="2">
        <v>-3.64</v>
      </c>
      <c r="T386" s="2">
        <v>9.86</v>
      </c>
      <c r="U386" s="2">
        <v>50.25</v>
      </c>
    </row>
    <row r="387">
      <c r="P387" s="2">
        <v>3.0</v>
      </c>
      <c r="Q387" s="2" t="s">
        <v>82</v>
      </c>
      <c r="R387" s="56">
        <v>67.167</v>
      </c>
      <c r="S387" s="2">
        <v>-3.68</v>
      </c>
      <c r="T387" s="2">
        <v>9.85</v>
      </c>
      <c r="U387" s="2">
        <v>79.45</v>
      </c>
    </row>
    <row r="388">
      <c r="P388" s="2">
        <v>3.0</v>
      </c>
      <c r="Q388" s="2" t="s">
        <v>82</v>
      </c>
      <c r="R388" s="56">
        <v>67.208</v>
      </c>
      <c r="S388" s="2">
        <v>-3.73</v>
      </c>
      <c r="T388" s="2">
        <v>9.85</v>
      </c>
      <c r="U388" s="2">
        <v>106.6</v>
      </c>
    </row>
    <row r="389">
      <c r="P389" s="2">
        <v>3.0</v>
      </c>
      <c r="Q389" s="2" t="s">
        <v>82</v>
      </c>
      <c r="R389" s="56">
        <v>67.25</v>
      </c>
      <c r="S389" s="2">
        <v>-3.76</v>
      </c>
      <c r="T389" s="2">
        <v>10.36</v>
      </c>
      <c r="U389" s="2">
        <v>100.5</v>
      </c>
    </row>
    <row r="390">
      <c r="P390" s="2">
        <v>3.0</v>
      </c>
      <c r="Q390" s="2" t="s">
        <v>82</v>
      </c>
      <c r="R390" s="56">
        <v>67.292</v>
      </c>
      <c r="S390" s="2">
        <v>-3.81</v>
      </c>
      <c r="T390" s="2">
        <v>9.86</v>
      </c>
      <c r="U390" s="2">
        <v>405.13</v>
      </c>
    </row>
    <row r="391">
      <c r="P391" s="2">
        <v>3.0</v>
      </c>
      <c r="Q391" s="2" t="s">
        <v>82</v>
      </c>
      <c r="R391" s="56">
        <v>67.333</v>
      </c>
      <c r="S391" s="2">
        <v>-3.85</v>
      </c>
      <c r="T391" s="2">
        <v>6.76</v>
      </c>
      <c r="U391" s="2">
        <v>270.61</v>
      </c>
    </row>
    <row r="392">
      <c r="P392" s="2">
        <v>3.0</v>
      </c>
      <c r="Q392" s="2" t="s">
        <v>82</v>
      </c>
      <c r="R392" s="56">
        <v>67.375</v>
      </c>
      <c r="S392" s="2">
        <v>-3.87</v>
      </c>
      <c r="T392" s="2">
        <v>7.33</v>
      </c>
      <c r="U392" s="2">
        <v>213.19</v>
      </c>
    </row>
    <row r="393">
      <c r="P393" s="2">
        <v>3.0</v>
      </c>
      <c r="Q393" s="2" t="s">
        <v>82</v>
      </c>
      <c r="R393" s="56">
        <v>67.417</v>
      </c>
      <c r="S393" s="2">
        <v>-3.91</v>
      </c>
      <c r="T393" s="2">
        <v>9.33</v>
      </c>
      <c r="U393" s="2">
        <v>382.7</v>
      </c>
    </row>
    <row r="394">
      <c r="P394" s="2">
        <v>3.0</v>
      </c>
      <c r="Q394" s="2" t="s">
        <v>82</v>
      </c>
      <c r="R394" s="56">
        <v>67.458</v>
      </c>
      <c r="S394" s="2">
        <v>-3.95</v>
      </c>
      <c r="T394" s="2">
        <v>9.85</v>
      </c>
      <c r="U394" s="2">
        <v>177.66</v>
      </c>
    </row>
    <row r="395">
      <c r="P395" s="2">
        <v>3.0</v>
      </c>
      <c r="Q395" s="2" t="s">
        <v>82</v>
      </c>
      <c r="R395" s="56">
        <v>67.5</v>
      </c>
      <c r="S395" s="2">
        <v>-3.99</v>
      </c>
      <c r="T395" s="2">
        <v>10.88</v>
      </c>
      <c r="U395" s="2">
        <v>35.53</v>
      </c>
    </row>
    <row r="396">
      <c r="P396" s="2">
        <v>3.0</v>
      </c>
      <c r="Q396" s="2" t="s">
        <v>82</v>
      </c>
      <c r="R396" s="56">
        <v>67.542</v>
      </c>
      <c r="S396" s="2">
        <v>-4.04</v>
      </c>
      <c r="T396" s="2">
        <v>10.36</v>
      </c>
      <c r="U396" s="2">
        <v>284.26</v>
      </c>
    </row>
    <row r="397">
      <c r="P397" s="2">
        <v>3.0</v>
      </c>
      <c r="Q397" s="2" t="s">
        <v>82</v>
      </c>
      <c r="R397" s="56">
        <v>67.583</v>
      </c>
      <c r="S397" s="2">
        <v>-4.08</v>
      </c>
      <c r="T397" s="2">
        <v>8.29</v>
      </c>
      <c r="U397" s="2">
        <v>142.13</v>
      </c>
    </row>
    <row r="398">
      <c r="P398" s="2">
        <v>3.0</v>
      </c>
      <c r="Q398" s="2" t="s">
        <v>82</v>
      </c>
      <c r="R398" s="56">
        <v>67.625</v>
      </c>
      <c r="S398" s="2">
        <v>-4.11</v>
      </c>
      <c r="T398" s="2">
        <v>8.81</v>
      </c>
      <c r="U398" s="2">
        <v>177.66</v>
      </c>
    </row>
    <row r="399">
      <c r="P399" s="2">
        <v>3.0</v>
      </c>
      <c r="Q399" s="2" t="s">
        <v>82</v>
      </c>
      <c r="R399" s="56">
        <v>67.667</v>
      </c>
      <c r="S399" s="2">
        <v>-4.15</v>
      </c>
      <c r="T399" s="2">
        <v>10.36</v>
      </c>
      <c r="U399" s="2">
        <v>201.0</v>
      </c>
    </row>
    <row r="400">
      <c r="P400" s="2">
        <v>3.0</v>
      </c>
      <c r="Q400" s="2" t="s">
        <v>82</v>
      </c>
      <c r="R400" s="56">
        <v>67.708</v>
      </c>
      <c r="S400" s="2">
        <v>-4.19</v>
      </c>
      <c r="T400" s="2">
        <v>9.9</v>
      </c>
      <c r="U400" s="2">
        <v>433.73</v>
      </c>
    </row>
    <row r="401">
      <c r="P401" s="2">
        <v>3.0</v>
      </c>
      <c r="Q401" s="2" t="s">
        <v>82</v>
      </c>
      <c r="R401" s="56">
        <v>67.75</v>
      </c>
      <c r="S401" s="2">
        <v>-4.23</v>
      </c>
      <c r="T401" s="2">
        <v>12.32</v>
      </c>
      <c r="U401" s="2">
        <v>397.27</v>
      </c>
    </row>
    <row r="402">
      <c r="P402" s="2">
        <v>3.0</v>
      </c>
      <c r="Q402" s="2" t="s">
        <v>82</v>
      </c>
      <c r="R402" s="56">
        <v>67.792</v>
      </c>
      <c r="S402" s="2">
        <v>-4.29</v>
      </c>
      <c r="T402" s="2">
        <v>8.55</v>
      </c>
      <c r="U402" s="2">
        <v>455.04</v>
      </c>
    </row>
    <row r="403">
      <c r="P403" s="2">
        <v>3.0</v>
      </c>
      <c r="Q403" s="2" t="s">
        <v>82</v>
      </c>
      <c r="R403" s="56">
        <v>67.833</v>
      </c>
      <c r="S403" s="2">
        <v>-4.3</v>
      </c>
      <c r="T403" s="2">
        <v>6.22</v>
      </c>
      <c r="U403" s="2">
        <v>317.81</v>
      </c>
    </row>
    <row r="404">
      <c r="P404" s="2">
        <v>3.0</v>
      </c>
      <c r="Q404" s="2" t="s">
        <v>82</v>
      </c>
      <c r="R404" s="56">
        <v>67.875</v>
      </c>
      <c r="S404" s="2">
        <v>-4.34</v>
      </c>
      <c r="T404" s="2">
        <v>11.4</v>
      </c>
      <c r="U404" s="2">
        <v>639.58</v>
      </c>
    </row>
    <row r="405">
      <c r="P405" s="2">
        <v>3.0</v>
      </c>
      <c r="Q405" s="2" t="s">
        <v>82</v>
      </c>
      <c r="R405" s="56">
        <v>67.917</v>
      </c>
      <c r="S405" s="2">
        <v>-4.4</v>
      </c>
      <c r="T405" s="2">
        <v>11.4</v>
      </c>
      <c r="U405" s="2">
        <v>426.39</v>
      </c>
    </row>
    <row r="406">
      <c r="P406" s="2">
        <v>3.0</v>
      </c>
      <c r="Q406" s="2" t="s">
        <v>82</v>
      </c>
      <c r="R406" s="56">
        <v>67.958</v>
      </c>
      <c r="S406" s="2">
        <v>-4.44</v>
      </c>
      <c r="T406" s="2">
        <v>7.77</v>
      </c>
      <c r="U406" s="2">
        <v>248.73</v>
      </c>
    </row>
    <row r="407">
      <c r="P407" s="2">
        <v>3.0</v>
      </c>
      <c r="Q407" s="2" t="s">
        <v>82</v>
      </c>
      <c r="R407" s="56">
        <v>68.0</v>
      </c>
      <c r="S407" s="2">
        <v>-4.46</v>
      </c>
      <c r="T407" s="2">
        <v>8.29</v>
      </c>
      <c r="U407" s="2">
        <v>71.06</v>
      </c>
    </row>
    <row r="408">
      <c r="P408" s="2">
        <v>3.0</v>
      </c>
      <c r="Q408" s="2" t="s">
        <v>82</v>
      </c>
      <c r="R408" s="56">
        <v>68.042</v>
      </c>
      <c r="S408" s="2">
        <v>-4.51</v>
      </c>
      <c r="T408" s="2">
        <v>9.85</v>
      </c>
      <c r="U408" s="2">
        <v>248.73</v>
      </c>
    </row>
    <row r="409">
      <c r="P409" s="2">
        <v>3.0</v>
      </c>
      <c r="Q409" s="2" t="s">
        <v>82</v>
      </c>
      <c r="R409" s="56">
        <v>68.083</v>
      </c>
      <c r="S409" s="2">
        <v>-4.54</v>
      </c>
      <c r="T409" s="2">
        <v>9.33</v>
      </c>
      <c r="U409" s="2">
        <v>142.13</v>
      </c>
    </row>
    <row r="410">
      <c r="P410" s="2">
        <v>3.0</v>
      </c>
      <c r="Q410" s="2" t="s">
        <v>82</v>
      </c>
      <c r="R410" s="56">
        <v>68.125</v>
      </c>
      <c r="S410" s="2">
        <v>-4.59</v>
      </c>
      <c r="T410" s="2">
        <v>9.33</v>
      </c>
      <c r="U410" s="2">
        <v>100.5</v>
      </c>
    </row>
    <row r="411">
      <c r="P411" s="2">
        <v>3.0</v>
      </c>
      <c r="Q411" s="2" t="s">
        <v>82</v>
      </c>
      <c r="R411" s="56">
        <v>68.167</v>
      </c>
      <c r="S411" s="2">
        <v>-4.62</v>
      </c>
      <c r="T411" s="2">
        <v>9.34</v>
      </c>
      <c r="U411" s="2">
        <v>79.45</v>
      </c>
    </row>
    <row r="412">
      <c r="P412" s="2">
        <v>3.0</v>
      </c>
      <c r="Q412" s="2" t="s">
        <v>82</v>
      </c>
      <c r="R412" s="56">
        <v>68.208</v>
      </c>
      <c r="S412" s="2">
        <v>-4.66</v>
      </c>
      <c r="T412" s="2">
        <v>10.38</v>
      </c>
      <c r="U412" s="2">
        <v>357.1</v>
      </c>
    </row>
    <row r="413">
      <c r="P413" s="2">
        <v>3.0</v>
      </c>
      <c r="Q413" s="2" t="s">
        <v>82</v>
      </c>
      <c r="R413" s="56">
        <v>68.25</v>
      </c>
      <c r="S413" s="2">
        <v>-4.71</v>
      </c>
      <c r="T413" s="2">
        <v>11.92</v>
      </c>
      <c r="U413" s="2">
        <v>128.11</v>
      </c>
    </row>
    <row r="414">
      <c r="P414" s="2">
        <v>3.0</v>
      </c>
      <c r="Q414" s="2" t="s">
        <v>82</v>
      </c>
      <c r="R414" s="56">
        <v>68.292</v>
      </c>
      <c r="S414" s="2">
        <v>-4.76</v>
      </c>
      <c r="T414" s="2">
        <v>10.36</v>
      </c>
      <c r="U414" s="2">
        <v>382.7</v>
      </c>
    </row>
    <row r="415">
      <c r="P415" s="2">
        <v>3.0</v>
      </c>
      <c r="Q415" s="2" t="s">
        <v>82</v>
      </c>
      <c r="R415" s="56">
        <v>68.333</v>
      </c>
      <c r="S415" s="2">
        <v>-4.79</v>
      </c>
      <c r="T415" s="2">
        <v>7.84</v>
      </c>
      <c r="U415" s="2">
        <v>327.59</v>
      </c>
    </row>
    <row r="416">
      <c r="P416" s="2">
        <v>3.0</v>
      </c>
      <c r="Q416" s="2" t="s">
        <v>82</v>
      </c>
      <c r="R416" s="56">
        <v>68.375</v>
      </c>
      <c r="S416" s="2">
        <v>-4.83</v>
      </c>
      <c r="T416" s="2">
        <v>8.36</v>
      </c>
      <c r="U416" s="2">
        <v>224.73</v>
      </c>
    </row>
    <row r="417">
      <c r="P417" s="2">
        <v>3.0</v>
      </c>
      <c r="Q417" s="2" t="s">
        <v>82</v>
      </c>
      <c r="R417" s="56">
        <v>68.417</v>
      </c>
      <c r="S417" s="2">
        <v>-4.86</v>
      </c>
      <c r="T417" s="2">
        <v>6.22</v>
      </c>
      <c r="U417" s="2">
        <v>317.81</v>
      </c>
    </row>
    <row r="418">
      <c r="P418" s="2">
        <v>3.0</v>
      </c>
      <c r="Q418" s="2" t="s">
        <v>82</v>
      </c>
      <c r="R418" s="56">
        <v>68.458</v>
      </c>
      <c r="S418" s="2">
        <v>-4.88</v>
      </c>
      <c r="T418" s="2">
        <v>5.18</v>
      </c>
    </row>
    <row r="419">
      <c r="P419" s="2">
        <v>4.0</v>
      </c>
      <c r="Q419" s="2" t="s">
        <v>82</v>
      </c>
      <c r="R419" s="56">
        <v>3.625</v>
      </c>
      <c r="S419" s="2">
        <v>-0.08</v>
      </c>
      <c r="T419" s="2">
        <v>5.47</v>
      </c>
    </row>
    <row r="420">
      <c r="P420" s="2">
        <v>4.0</v>
      </c>
      <c r="Q420" s="2" t="s">
        <v>82</v>
      </c>
      <c r="R420" s="56">
        <v>3.667</v>
      </c>
      <c r="S420" s="2">
        <v>-0.11</v>
      </c>
      <c r="T420" s="2">
        <v>8.65</v>
      </c>
      <c r="U420" s="2">
        <v>560.32</v>
      </c>
    </row>
    <row r="421">
      <c r="P421" s="2">
        <v>4.0</v>
      </c>
      <c r="Q421" s="2" t="s">
        <v>82</v>
      </c>
      <c r="R421" s="56">
        <v>3.708</v>
      </c>
      <c r="S421" s="2">
        <v>-0.15</v>
      </c>
      <c r="T421" s="2">
        <v>9.72</v>
      </c>
      <c r="U421" s="2">
        <v>329.03</v>
      </c>
    </row>
    <row r="422">
      <c r="P422" s="2">
        <v>4.0</v>
      </c>
      <c r="Q422" s="2" t="s">
        <v>82</v>
      </c>
      <c r="R422" s="56">
        <v>3.75</v>
      </c>
      <c r="S422" s="2">
        <v>-0.19</v>
      </c>
      <c r="T422" s="2">
        <v>6.46</v>
      </c>
      <c r="U422" s="2">
        <v>347.04</v>
      </c>
    </row>
    <row r="423">
      <c r="P423" s="2">
        <v>4.0</v>
      </c>
      <c r="Q423" s="2" t="s">
        <v>82</v>
      </c>
      <c r="R423" s="56">
        <v>3.792</v>
      </c>
      <c r="S423" s="2">
        <v>-0.21</v>
      </c>
      <c r="T423" s="2">
        <v>5.93</v>
      </c>
      <c r="U423" s="2">
        <v>156.07</v>
      </c>
    </row>
    <row r="424">
      <c r="P424" s="2">
        <v>4.0</v>
      </c>
      <c r="Q424" s="2" t="s">
        <v>82</v>
      </c>
      <c r="R424" s="56">
        <v>3.833</v>
      </c>
      <c r="S424" s="2">
        <v>-0.24</v>
      </c>
      <c r="T424" s="2">
        <v>6.99</v>
      </c>
      <c r="U424" s="2">
        <v>214.5</v>
      </c>
    </row>
    <row r="425">
      <c r="P425" s="2">
        <v>4.0</v>
      </c>
      <c r="Q425" s="2" t="s">
        <v>82</v>
      </c>
      <c r="R425" s="56">
        <v>3.875</v>
      </c>
      <c r="S425" s="2">
        <v>-0.26</v>
      </c>
      <c r="T425" s="2">
        <v>6.46</v>
      </c>
      <c r="U425" s="2">
        <v>246.77</v>
      </c>
    </row>
    <row r="426">
      <c r="P426" s="2">
        <v>4.0</v>
      </c>
      <c r="Q426" s="2" t="s">
        <v>82</v>
      </c>
      <c r="R426" s="56">
        <v>3.917</v>
      </c>
      <c r="S426" s="2">
        <v>-0.3</v>
      </c>
      <c r="T426" s="2">
        <v>5.93</v>
      </c>
      <c r="U426" s="2">
        <v>156.07</v>
      </c>
    </row>
    <row r="427">
      <c r="P427" s="2">
        <v>4.0</v>
      </c>
      <c r="Q427" s="2" t="s">
        <v>82</v>
      </c>
      <c r="R427" s="56">
        <v>3.958</v>
      </c>
      <c r="S427" s="2">
        <v>-0.31</v>
      </c>
      <c r="T427" s="2">
        <v>6.46</v>
      </c>
      <c r="U427" s="2">
        <v>132.64</v>
      </c>
    </row>
    <row r="428">
      <c r="P428" s="2">
        <v>4.0</v>
      </c>
      <c r="Q428" s="2" t="s">
        <v>82</v>
      </c>
      <c r="R428" s="56">
        <v>4.0</v>
      </c>
      <c r="S428" s="2">
        <v>-0.35</v>
      </c>
      <c r="T428" s="2">
        <v>6.46</v>
      </c>
      <c r="U428" s="2">
        <v>132.64</v>
      </c>
    </row>
    <row r="429">
      <c r="P429" s="2">
        <v>4.0</v>
      </c>
      <c r="Q429" s="2" t="s">
        <v>82</v>
      </c>
      <c r="R429" s="56">
        <v>4.042</v>
      </c>
      <c r="S429" s="2">
        <v>-0.37</v>
      </c>
      <c r="T429" s="2">
        <v>4.86</v>
      </c>
      <c r="U429" s="2">
        <v>214.5</v>
      </c>
    </row>
    <row r="430">
      <c r="P430" s="2">
        <v>4.0</v>
      </c>
      <c r="Q430" s="2" t="s">
        <v>82</v>
      </c>
      <c r="R430" s="56">
        <v>4.083</v>
      </c>
      <c r="S430" s="2">
        <v>-0.39</v>
      </c>
      <c r="T430" s="2">
        <v>7.59</v>
      </c>
      <c r="U430" s="2">
        <v>441.44</v>
      </c>
    </row>
    <row r="431">
      <c r="P431" s="2">
        <v>4.0</v>
      </c>
      <c r="Q431" s="2" t="s">
        <v>82</v>
      </c>
      <c r="R431" s="56">
        <v>4.125</v>
      </c>
      <c r="S431" s="2">
        <v>-0.43</v>
      </c>
      <c r="T431" s="2">
        <v>9.12</v>
      </c>
      <c r="U431" s="2">
        <v>362.31</v>
      </c>
    </row>
    <row r="432">
      <c r="P432" s="2">
        <v>4.0</v>
      </c>
      <c r="Q432" s="2" t="s">
        <v>82</v>
      </c>
      <c r="R432" s="56">
        <v>4.167</v>
      </c>
      <c r="S432" s="2">
        <v>-0.47</v>
      </c>
      <c r="T432" s="2">
        <v>9.72</v>
      </c>
      <c r="U432" s="2">
        <v>164.51</v>
      </c>
    </row>
    <row r="433">
      <c r="P433" s="2">
        <v>4.0</v>
      </c>
      <c r="Q433" s="2" t="s">
        <v>82</v>
      </c>
      <c r="R433" s="56">
        <v>4.208</v>
      </c>
      <c r="S433" s="2">
        <v>-0.51</v>
      </c>
      <c r="T433" s="2">
        <v>8.58</v>
      </c>
      <c r="U433" s="2">
        <v>232.66</v>
      </c>
    </row>
    <row r="434">
      <c r="P434" s="2">
        <v>4.0</v>
      </c>
      <c r="Q434" s="2" t="s">
        <v>82</v>
      </c>
      <c r="R434" s="56">
        <v>4.25</v>
      </c>
      <c r="S434" s="2">
        <v>-0.54</v>
      </c>
      <c r="T434" s="2">
        <v>8.06</v>
      </c>
      <c r="U434" s="2">
        <v>260.12</v>
      </c>
    </row>
    <row r="435">
      <c r="P435" s="2">
        <v>4.0</v>
      </c>
      <c r="Q435" s="2" t="s">
        <v>82</v>
      </c>
      <c r="R435" s="56">
        <v>4.292</v>
      </c>
      <c r="S435" s="2">
        <v>-0.58</v>
      </c>
      <c r="T435" s="2">
        <v>7.53</v>
      </c>
      <c r="U435" s="2">
        <v>151.67</v>
      </c>
    </row>
    <row r="436">
      <c r="P436" s="2">
        <v>4.0</v>
      </c>
      <c r="Q436" s="2" t="s">
        <v>82</v>
      </c>
      <c r="R436" s="56">
        <v>4.333</v>
      </c>
      <c r="S436" s="2">
        <v>-0.6</v>
      </c>
      <c r="T436" s="2">
        <v>5.9</v>
      </c>
      <c r="U436" s="2">
        <v>183.93</v>
      </c>
    </row>
    <row r="437">
      <c r="P437" s="2">
        <v>4.0</v>
      </c>
      <c r="Q437" s="2" t="s">
        <v>82</v>
      </c>
      <c r="R437" s="56">
        <v>4.375</v>
      </c>
      <c r="S437" s="2">
        <v>-0.63</v>
      </c>
      <c r="T437" s="2">
        <v>6.99</v>
      </c>
      <c r="U437" s="2">
        <v>333.12</v>
      </c>
    </row>
    <row r="438">
      <c r="P438" s="2">
        <v>4.0</v>
      </c>
      <c r="Q438" s="2" t="s">
        <v>82</v>
      </c>
      <c r="R438" s="56">
        <v>4.417</v>
      </c>
      <c r="S438" s="2">
        <v>-0.66</v>
      </c>
      <c r="T438" s="2">
        <v>8.6</v>
      </c>
      <c r="U438" s="2">
        <v>369.7</v>
      </c>
    </row>
    <row r="439">
      <c r="P439" s="2">
        <v>4.0</v>
      </c>
      <c r="Q439" s="2" t="s">
        <v>82</v>
      </c>
      <c r="R439" s="56">
        <v>4.458</v>
      </c>
      <c r="S439" s="2">
        <v>-0.7</v>
      </c>
      <c r="T439" s="2">
        <v>10.19</v>
      </c>
      <c r="U439" s="2">
        <v>132.64</v>
      </c>
    </row>
    <row r="440">
      <c r="P440" s="2">
        <v>4.0</v>
      </c>
      <c r="Q440" s="2" t="s">
        <v>82</v>
      </c>
      <c r="R440" s="56">
        <v>4.5</v>
      </c>
      <c r="S440" s="2">
        <v>-0.74</v>
      </c>
      <c r="T440" s="2">
        <v>9.66</v>
      </c>
      <c r="U440" s="2">
        <v>294.29</v>
      </c>
    </row>
    <row r="441">
      <c r="P441" s="2">
        <v>4.0</v>
      </c>
      <c r="Q441" s="2" t="s">
        <v>82</v>
      </c>
      <c r="R441" s="56">
        <v>4.542</v>
      </c>
      <c r="S441" s="2">
        <v>-0.78</v>
      </c>
      <c r="T441" s="2">
        <v>7.51</v>
      </c>
      <c r="U441" s="2">
        <v>303.35</v>
      </c>
    </row>
    <row r="442">
      <c r="P442" s="2">
        <v>4.0</v>
      </c>
      <c r="Q442" s="2" t="s">
        <v>82</v>
      </c>
      <c r="R442" s="56">
        <v>4.583</v>
      </c>
      <c r="S442" s="2">
        <v>-0.81</v>
      </c>
      <c r="T442" s="2">
        <v>6.99</v>
      </c>
      <c r="U442" s="2">
        <v>52.02</v>
      </c>
    </row>
    <row r="443">
      <c r="P443" s="2">
        <v>4.0</v>
      </c>
      <c r="Q443" s="2" t="s">
        <v>82</v>
      </c>
      <c r="R443" s="56">
        <v>4.625</v>
      </c>
      <c r="S443" s="2">
        <v>-0.84</v>
      </c>
      <c r="T443" s="2">
        <v>8.06</v>
      </c>
      <c r="U443" s="2">
        <v>187.58</v>
      </c>
    </row>
    <row r="444">
      <c r="P444" s="2">
        <v>4.0</v>
      </c>
      <c r="Q444" s="2" t="s">
        <v>82</v>
      </c>
      <c r="R444" s="56">
        <v>4.667</v>
      </c>
      <c r="S444" s="2">
        <v>-0.87</v>
      </c>
      <c r="T444" s="2">
        <v>5.93</v>
      </c>
      <c r="U444" s="2">
        <v>52.02</v>
      </c>
    </row>
    <row r="445">
      <c r="P445" s="2">
        <v>4.0</v>
      </c>
      <c r="Q445" s="2" t="s">
        <v>82</v>
      </c>
      <c r="R445" s="56">
        <v>4.708</v>
      </c>
      <c r="S445" s="2">
        <v>-0.89</v>
      </c>
      <c r="T445" s="2">
        <v>6.99</v>
      </c>
      <c r="U445" s="2">
        <v>333.12</v>
      </c>
    </row>
    <row r="446">
      <c r="P446" s="2">
        <v>4.0</v>
      </c>
      <c r="Q446" s="2" t="s">
        <v>82</v>
      </c>
      <c r="R446" s="56">
        <v>4.75</v>
      </c>
      <c r="S446" s="2">
        <v>-0.93</v>
      </c>
      <c r="T446" s="2">
        <v>10.19</v>
      </c>
      <c r="U446" s="2">
        <v>132.64</v>
      </c>
    </row>
    <row r="447">
      <c r="P447" s="2">
        <v>4.0</v>
      </c>
      <c r="Q447" s="2" t="s">
        <v>82</v>
      </c>
      <c r="R447" s="56">
        <v>4.792</v>
      </c>
      <c r="S447" s="2">
        <v>-0.97</v>
      </c>
      <c r="T447" s="2">
        <v>7.59</v>
      </c>
      <c r="U447" s="2">
        <v>73.57</v>
      </c>
    </row>
    <row r="448">
      <c r="P448" s="2">
        <v>4.0</v>
      </c>
      <c r="Q448" s="2" t="s">
        <v>82</v>
      </c>
      <c r="R448" s="56">
        <v>4.833</v>
      </c>
      <c r="S448" s="2">
        <v>-0.99</v>
      </c>
      <c r="T448" s="2">
        <v>8.6</v>
      </c>
      <c r="U448" s="2">
        <v>132.64</v>
      </c>
    </row>
    <row r="449">
      <c r="P449" s="2">
        <v>4.0</v>
      </c>
      <c r="Q449" s="2" t="s">
        <v>82</v>
      </c>
      <c r="R449" s="56">
        <v>4.875</v>
      </c>
      <c r="S449" s="2">
        <v>-1.04</v>
      </c>
      <c r="T449" s="2">
        <v>8.6</v>
      </c>
      <c r="U449" s="2">
        <v>110.36</v>
      </c>
    </row>
    <row r="450">
      <c r="P450" s="2">
        <v>4.0</v>
      </c>
      <c r="Q450" s="2" t="s">
        <v>82</v>
      </c>
      <c r="R450" s="56">
        <v>4.917</v>
      </c>
      <c r="S450" s="2">
        <v>-1.06</v>
      </c>
      <c r="T450" s="2">
        <v>6.97</v>
      </c>
      <c r="U450" s="2">
        <v>82.26</v>
      </c>
    </row>
    <row r="451">
      <c r="P451" s="2">
        <v>4.0</v>
      </c>
      <c r="Q451" s="2" t="s">
        <v>82</v>
      </c>
      <c r="R451" s="56">
        <v>4.958</v>
      </c>
      <c r="S451" s="2">
        <v>-1.1</v>
      </c>
      <c r="T451" s="2">
        <v>9.12</v>
      </c>
      <c r="U451" s="2">
        <v>411.29</v>
      </c>
    </row>
    <row r="452">
      <c r="P452" s="2">
        <v>4.0</v>
      </c>
      <c r="Q452" s="2" t="s">
        <v>82</v>
      </c>
      <c r="R452" s="56">
        <v>5.0</v>
      </c>
      <c r="S452" s="2">
        <v>-1.14</v>
      </c>
      <c r="T452" s="2">
        <v>10.21</v>
      </c>
      <c r="U452" s="2">
        <v>187.58</v>
      </c>
    </row>
    <row r="453">
      <c r="P453" s="2">
        <v>4.0</v>
      </c>
      <c r="Q453" s="2" t="s">
        <v>82</v>
      </c>
      <c r="R453" s="56">
        <v>5.042</v>
      </c>
      <c r="S453" s="2">
        <v>-1.19</v>
      </c>
      <c r="T453" s="2">
        <v>9.26</v>
      </c>
      <c r="U453" s="2">
        <v>156.07</v>
      </c>
    </row>
    <row r="454">
      <c r="P454" s="2">
        <v>4.0</v>
      </c>
      <c r="Q454" s="2" t="s">
        <v>82</v>
      </c>
      <c r="R454" s="56">
        <v>5.083</v>
      </c>
      <c r="S454" s="2">
        <v>-1.22</v>
      </c>
      <c r="T454" s="2">
        <v>8.58</v>
      </c>
      <c r="U454" s="2">
        <v>220.72</v>
      </c>
    </row>
    <row r="455">
      <c r="P455" s="2">
        <v>4.0</v>
      </c>
      <c r="Q455" s="2" t="s">
        <v>82</v>
      </c>
      <c r="R455" s="56">
        <v>5.125</v>
      </c>
      <c r="S455" s="2">
        <v>-1.26</v>
      </c>
      <c r="T455" s="2">
        <v>9.72</v>
      </c>
      <c r="U455" s="2">
        <v>232.66</v>
      </c>
    </row>
    <row r="456">
      <c r="P456" s="2">
        <v>4.0</v>
      </c>
      <c r="Q456" s="2" t="s">
        <v>82</v>
      </c>
      <c r="R456" s="56">
        <v>5.167</v>
      </c>
      <c r="S456" s="2">
        <v>-1.3</v>
      </c>
      <c r="T456" s="2">
        <v>9.18</v>
      </c>
      <c r="U456" s="2">
        <v>362.31</v>
      </c>
    </row>
    <row r="457">
      <c r="P457" s="2">
        <v>4.0</v>
      </c>
      <c r="Q457" s="2" t="s">
        <v>82</v>
      </c>
      <c r="R457" s="56">
        <v>5.208</v>
      </c>
      <c r="S457" s="2">
        <v>-1.33</v>
      </c>
      <c r="T457" s="2">
        <v>6.99</v>
      </c>
      <c r="U457" s="2">
        <v>479.64</v>
      </c>
    </row>
    <row r="458">
      <c r="P458" s="2">
        <v>4.0</v>
      </c>
      <c r="Q458" s="2" t="s">
        <v>82</v>
      </c>
      <c r="R458" s="56">
        <v>5.25</v>
      </c>
      <c r="S458" s="2">
        <v>-1.36</v>
      </c>
      <c r="T458" s="2">
        <v>5.6</v>
      </c>
      <c r="U458" s="2">
        <v>183.93</v>
      </c>
    </row>
    <row r="459">
      <c r="P459" s="2">
        <v>4.0</v>
      </c>
      <c r="Q459" s="2" t="s">
        <v>82</v>
      </c>
      <c r="R459" s="56">
        <v>5.292</v>
      </c>
      <c r="S459" s="2">
        <v>-1.38</v>
      </c>
      <c r="T459" s="2">
        <v>7.06</v>
      </c>
      <c r="U459" s="2">
        <v>663.18</v>
      </c>
    </row>
    <row r="460">
      <c r="P460" s="2">
        <v>4.0</v>
      </c>
      <c r="Q460" s="2" t="s">
        <v>82</v>
      </c>
      <c r="R460" s="56">
        <v>5.333</v>
      </c>
      <c r="S460" s="2">
        <v>-1.41</v>
      </c>
      <c r="T460" s="2">
        <v>10.74</v>
      </c>
      <c r="U460" s="2">
        <v>575.8</v>
      </c>
    </row>
    <row r="461">
      <c r="P461" s="2">
        <v>4.0</v>
      </c>
      <c r="Q461" s="2" t="s">
        <v>82</v>
      </c>
      <c r="R461" s="56">
        <v>5.375</v>
      </c>
      <c r="S461" s="2">
        <v>-1.47</v>
      </c>
      <c r="T461" s="2">
        <v>11.85</v>
      </c>
      <c r="U461" s="2">
        <v>447.53</v>
      </c>
    </row>
    <row r="462">
      <c r="P462" s="2">
        <v>4.0</v>
      </c>
      <c r="Q462" s="2" t="s">
        <v>82</v>
      </c>
      <c r="R462" s="56">
        <v>5.417</v>
      </c>
      <c r="S462" s="2">
        <v>-1.51</v>
      </c>
      <c r="T462" s="2">
        <v>6.97</v>
      </c>
      <c r="U462" s="2">
        <v>411.29</v>
      </c>
    </row>
    <row r="463">
      <c r="P463" s="2">
        <v>4.0</v>
      </c>
      <c r="Q463" s="2" t="s">
        <v>82</v>
      </c>
      <c r="R463" s="56">
        <v>5.458</v>
      </c>
      <c r="S463" s="2">
        <v>-1.53</v>
      </c>
      <c r="T463" s="2">
        <v>6.97</v>
      </c>
      <c r="U463" s="2">
        <v>110.36</v>
      </c>
    </row>
    <row r="464">
      <c r="P464" s="2">
        <v>4.0</v>
      </c>
      <c r="Q464" s="2" t="s">
        <v>82</v>
      </c>
      <c r="R464" s="56">
        <v>5.5</v>
      </c>
      <c r="S464" s="2">
        <v>-1.57</v>
      </c>
      <c r="T464" s="2">
        <v>8.06</v>
      </c>
      <c r="U464" s="2">
        <v>479.64</v>
      </c>
    </row>
    <row r="465">
      <c r="P465" s="2">
        <v>4.0</v>
      </c>
      <c r="Q465" s="2" t="s">
        <v>82</v>
      </c>
      <c r="R465" s="56">
        <v>5.542</v>
      </c>
      <c r="S465" s="2">
        <v>-1.59</v>
      </c>
      <c r="T465" s="2">
        <v>9.12</v>
      </c>
      <c r="U465" s="2">
        <v>411.29</v>
      </c>
    </row>
    <row r="466">
      <c r="P466" s="2">
        <v>4.0</v>
      </c>
      <c r="Q466" s="2" t="s">
        <v>82</v>
      </c>
      <c r="R466" s="56">
        <v>5.583</v>
      </c>
      <c r="S466" s="2">
        <v>-1.65</v>
      </c>
      <c r="T466" s="2">
        <v>12.88</v>
      </c>
      <c r="U466" s="2">
        <v>164.51</v>
      </c>
    </row>
    <row r="467">
      <c r="P467" s="2">
        <v>4.0</v>
      </c>
      <c r="Q467" s="2" t="s">
        <v>82</v>
      </c>
      <c r="R467" s="56">
        <v>5.625</v>
      </c>
      <c r="S467" s="2">
        <v>-1.7</v>
      </c>
      <c r="T467" s="2">
        <v>10.21</v>
      </c>
      <c r="U467" s="2">
        <v>260.12</v>
      </c>
    </row>
    <row r="468">
      <c r="P468" s="2">
        <v>4.0</v>
      </c>
      <c r="Q468" s="2" t="s">
        <v>82</v>
      </c>
      <c r="R468" s="56">
        <v>5.667</v>
      </c>
      <c r="S468" s="2">
        <v>-1.73</v>
      </c>
      <c r="T468" s="2">
        <v>9.66</v>
      </c>
      <c r="U468" s="2">
        <v>220.72</v>
      </c>
    </row>
    <row r="469">
      <c r="P469" s="2">
        <v>4.0</v>
      </c>
      <c r="Q469" s="2" t="s">
        <v>82</v>
      </c>
      <c r="R469" s="56">
        <v>5.708</v>
      </c>
      <c r="S469" s="2">
        <v>-1.78</v>
      </c>
      <c r="T469" s="2">
        <v>11.38</v>
      </c>
      <c r="U469" s="2">
        <v>214.5</v>
      </c>
    </row>
    <row r="470">
      <c r="P470" s="2">
        <v>4.0</v>
      </c>
      <c r="Q470" s="2" t="s">
        <v>82</v>
      </c>
      <c r="R470" s="56">
        <v>5.75</v>
      </c>
      <c r="S470" s="2">
        <v>-1.82</v>
      </c>
      <c r="T470" s="2">
        <v>10.78</v>
      </c>
      <c r="U470" s="2">
        <v>265.27</v>
      </c>
    </row>
    <row r="471">
      <c r="P471" s="2">
        <v>4.0</v>
      </c>
      <c r="Q471" s="2" t="s">
        <v>82</v>
      </c>
      <c r="R471" s="56">
        <v>5.792</v>
      </c>
      <c r="S471" s="2">
        <v>-1.87</v>
      </c>
      <c r="T471" s="2">
        <v>9.66</v>
      </c>
      <c r="U471" s="2">
        <v>265.27</v>
      </c>
    </row>
    <row r="472">
      <c r="P472" s="2">
        <v>4.0</v>
      </c>
      <c r="Q472" s="2" t="s">
        <v>82</v>
      </c>
      <c r="R472" s="56">
        <v>5.833</v>
      </c>
      <c r="S472" s="2">
        <v>-1.91</v>
      </c>
      <c r="T472" s="2">
        <v>8.58</v>
      </c>
      <c r="U472" s="2">
        <v>147.15</v>
      </c>
    </row>
    <row r="473">
      <c r="P473" s="2">
        <v>4.0</v>
      </c>
      <c r="Q473" s="2" t="s">
        <v>82</v>
      </c>
      <c r="R473" s="56">
        <v>5.875</v>
      </c>
      <c r="S473" s="2">
        <v>-1.94</v>
      </c>
      <c r="T473" s="2">
        <v>8.58</v>
      </c>
      <c r="U473" s="2">
        <v>164.51</v>
      </c>
    </row>
    <row r="474">
      <c r="P474" s="2">
        <v>4.0</v>
      </c>
      <c r="Q474" s="2" t="s">
        <v>82</v>
      </c>
      <c r="R474" s="56">
        <v>5.917</v>
      </c>
      <c r="S474" s="2">
        <v>-1.98</v>
      </c>
      <c r="T474" s="2">
        <v>7.53</v>
      </c>
      <c r="U474" s="2">
        <v>82.26</v>
      </c>
    </row>
    <row r="475">
      <c r="P475" s="2">
        <v>4.0</v>
      </c>
      <c r="Q475" s="2" t="s">
        <v>82</v>
      </c>
      <c r="R475" s="56">
        <v>5.958</v>
      </c>
      <c r="S475" s="2">
        <v>-2.0</v>
      </c>
      <c r="T475" s="2">
        <v>8.58</v>
      </c>
      <c r="U475" s="2">
        <v>104.05</v>
      </c>
    </row>
    <row r="476">
      <c r="P476" s="2">
        <v>4.0</v>
      </c>
      <c r="Q476" s="2" t="s">
        <v>82</v>
      </c>
      <c r="R476" s="56">
        <v>6.0</v>
      </c>
      <c r="S476" s="2">
        <v>-2.05</v>
      </c>
      <c r="T476" s="2">
        <v>9.14</v>
      </c>
      <c r="U476" s="2">
        <v>187.58</v>
      </c>
    </row>
    <row r="477">
      <c r="P477" s="2">
        <v>4.0</v>
      </c>
      <c r="Q477" s="2" t="s">
        <v>82</v>
      </c>
      <c r="R477" s="56">
        <v>6.042</v>
      </c>
      <c r="S477" s="2">
        <v>-2.08</v>
      </c>
      <c r="T477" s="2">
        <v>9.12</v>
      </c>
      <c r="U477" s="2">
        <v>183.93</v>
      </c>
    </row>
    <row r="478">
      <c r="P478" s="2">
        <v>4.0</v>
      </c>
      <c r="Q478" s="2" t="s">
        <v>82</v>
      </c>
      <c r="R478" s="56">
        <v>6.083</v>
      </c>
      <c r="S478" s="2">
        <v>-2.12</v>
      </c>
      <c r="T478" s="2">
        <v>9.14</v>
      </c>
      <c r="U478" s="2">
        <v>52.02</v>
      </c>
    </row>
    <row r="479">
      <c r="P479" s="2">
        <v>4.0</v>
      </c>
      <c r="Q479" s="2" t="s">
        <v>82</v>
      </c>
      <c r="R479" s="56">
        <v>6.125</v>
      </c>
      <c r="S479" s="2">
        <v>-2.16</v>
      </c>
      <c r="T479" s="2">
        <v>8.06</v>
      </c>
      <c r="U479" s="2">
        <v>116.33</v>
      </c>
    </row>
    <row r="480">
      <c r="P480" s="2">
        <v>4.0</v>
      </c>
      <c r="Q480" s="2" t="s">
        <v>82</v>
      </c>
      <c r="R480" s="56">
        <v>6.167</v>
      </c>
      <c r="S480" s="2">
        <v>-2.19</v>
      </c>
      <c r="T480" s="2">
        <v>8.58</v>
      </c>
      <c r="U480" s="2">
        <v>232.66</v>
      </c>
    </row>
    <row r="481">
      <c r="P481" s="2">
        <v>4.0</v>
      </c>
      <c r="Q481" s="2" t="s">
        <v>82</v>
      </c>
      <c r="R481" s="56">
        <v>6.208</v>
      </c>
      <c r="S481" s="2">
        <v>-2.23</v>
      </c>
      <c r="T481" s="2">
        <v>9.66</v>
      </c>
      <c r="U481" s="2">
        <v>329.03</v>
      </c>
    </row>
    <row r="482">
      <c r="P482" s="2">
        <v>4.0</v>
      </c>
      <c r="Q482" s="2" t="s">
        <v>82</v>
      </c>
      <c r="R482" s="56">
        <v>6.25</v>
      </c>
      <c r="S482" s="2">
        <v>-2.27</v>
      </c>
      <c r="T482" s="2">
        <v>7.06</v>
      </c>
      <c r="U482" s="2">
        <v>411.29</v>
      </c>
    </row>
    <row r="483">
      <c r="P483" s="2">
        <v>4.0</v>
      </c>
      <c r="Q483" s="2" t="s">
        <v>82</v>
      </c>
      <c r="R483" s="56">
        <v>6.292</v>
      </c>
      <c r="S483" s="2">
        <v>-2.29</v>
      </c>
      <c r="T483" s="2">
        <v>4.95</v>
      </c>
      <c r="U483" s="2">
        <v>132.64</v>
      </c>
    </row>
    <row r="484">
      <c r="P484" s="2">
        <v>4.0</v>
      </c>
      <c r="Q484" s="2" t="s">
        <v>82</v>
      </c>
      <c r="R484" s="56">
        <v>6.333</v>
      </c>
      <c r="S484" s="2">
        <v>-2.31</v>
      </c>
      <c r="T484" s="2">
        <v>8.58</v>
      </c>
      <c r="U484" s="2">
        <v>910.05</v>
      </c>
    </row>
    <row r="485">
      <c r="P485" s="2">
        <v>4.0</v>
      </c>
      <c r="Q485" s="2" t="s">
        <v>82</v>
      </c>
      <c r="R485" s="56">
        <v>6.375</v>
      </c>
      <c r="S485" s="2">
        <v>-2.36</v>
      </c>
      <c r="T485" s="2">
        <v>12.35</v>
      </c>
      <c r="U485" s="2">
        <v>479.64</v>
      </c>
    </row>
    <row r="486">
      <c r="P486" s="2">
        <v>4.0</v>
      </c>
      <c r="Q486" s="2" t="s">
        <v>82</v>
      </c>
      <c r="R486" s="56">
        <v>6.417</v>
      </c>
      <c r="S486" s="2">
        <v>-2.41</v>
      </c>
      <c r="T486" s="2">
        <v>12.52</v>
      </c>
      <c r="U486" s="2">
        <v>296.58</v>
      </c>
    </row>
    <row r="487">
      <c r="P487" s="2">
        <v>4.0</v>
      </c>
      <c r="Q487" s="2" t="s">
        <v>82</v>
      </c>
      <c r="R487" s="56">
        <v>6.458</v>
      </c>
      <c r="S487" s="2">
        <v>-2.46</v>
      </c>
      <c r="T487" s="2">
        <v>9.89</v>
      </c>
      <c r="U487" s="2">
        <v>628.61</v>
      </c>
    </row>
    <row r="488">
      <c r="P488" s="2">
        <v>4.0</v>
      </c>
      <c r="Q488" s="2" t="s">
        <v>82</v>
      </c>
      <c r="R488" s="56">
        <v>6.5</v>
      </c>
      <c r="S488" s="2">
        <v>-2.5</v>
      </c>
      <c r="T488" s="2">
        <v>7.51</v>
      </c>
      <c r="U488" s="2">
        <v>530.54</v>
      </c>
    </row>
    <row r="489">
      <c r="P489" s="2">
        <v>4.0</v>
      </c>
      <c r="Q489" s="2" t="s">
        <v>82</v>
      </c>
      <c r="R489" s="56">
        <v>6.542</v>
      </c>
      <c r="S489" s="2">
        <v>-2.52</v>
      </c>
      <c r="T489" s="2">
        <v>11.38</v>
      </c>
      <c r="U489" s="2">
        <v>419.43</v>
      </c>
    </row>
    <row r="490">
      <c r="P490" s="2">
        <v>4.0</v>
      </c>
      <c r="Q490" s="2" t="s">
        <v>82</v>
      </c>
      <c r="R490" s="56">
        <v>6.583</v>
      </c>
      <c r="S490" s="2">
        <v>-2.59</v>
      </c>
      <c r="T490" s="2">
        <v>12.52</v>
      </c>
      <c r="U490" s="2">
        <v>183.93</v>
      </c>
    </row>
    <row r="491">
      <c r="P491" s="2">
        <v>4.0</v>
      </c>
      <c r="Q491" s="2" t="s">
        <v>82</v>
      </c>
      <c r="R491" s="56">
        <v>6.625</v>
      </c>
      <c r="S491" s="2">
        <v>-2.62</v>
      </c>
      <c r="T491" s="2">
        <v>8.6</v>
      </c>
      <c r="U491" s="2">
        <v>740.32</v>
      </c>
    </row>
    <row r="492">
      <c r="P492" s="2">
        <v>4.0</v>
      </c>
      <c r="Q492" s="2" t="s">
        <v>82</v>
      </c>
      <c r="R492" s="56">
        <v>6.667</v>
      </c>
      <c r="S492" s="2">
        <v>-2.66</v>
      </c>
      <c r="T492" s="2">
        <v>7.59</v>
      </c>
      <c r="U492" s="2">
        <v>232.66</v>
      </c>
    </row>
    <row r="493">
      <c r="P493" s="2">
        <v>4.0</v>
      </c>
      <c r="Q493" s="2" t="s">
        <v>82</v>
      </c>
      <c r="R493" s="56">
        <v>6.708</v>
      </c>
      <c r="S493" s="2">
        <v>-2.69</v>
      </c>
      <c r="T493" s="2">
        <v>7.59</v>
      </c>
      <c r="U493" s="2">
        <v>396.2</v>
      </c>
    </row>
    <row r="494">
      <c r="P494" s="2">
        <v>4.0</v>
      </c>
      <c r="Q494" s="2" t="s">
        <v>82</v>
      </c>
      <c r="R494" s="56">
        <v>6.75</v>
      </c>
      <c r="S494" s="2">
        <v>-2.72</v>
      </c>
      <c r="T494" s="2">
        <v>10.73</v>
      </c>
      <c r="U494" s="2">
        <v>429.0</v>
      </c>
    </row>
    <row r="495">
      <c r="P495" s="2">
        <v>4.0</v>
      </c>
      <c r="Q495" s="2" t="s">
        <v>82</v>
      </c>
      <c r="R495" s="56">
        <v>6.792</v>
      </c>
      <c r="S495" s="2">
        <v>-2.78</v>
      </c>
      <c r="T495" s="2">
        <v>11.32</v>
      </c>
      <c r="U495" s="2">
        <v>556.68</v>
      </c>
    </row>
    <row r="496">
      <c r="P496" s="2">
        <v>4.0</v>
      </c>
      <c r="Q496" s="2" t="s">
        <v>82</v>
      </c>
      <c r="R496" s="56">
        <v>6.833</v>
      </c>
      <c r="S496" s="2">
        <v>-2.82</v>
      </c>
      <c r="T496" s="2">
        <v>5.93</v>
      </c>
      <c r="U496" s="2">
        <v>260.12</v>
      </c>
    </row>
    <row r="497">
      <c r="P497" s="2">
        <v>4.0</v>
      </c>
      <c r="Q497" s="2" t="s">
        <v>82</v>
      </c>
      <c r="R497" s="56">
        <v>6.875</v>
      </c>
      <c r="S497" s="2">
        <v>-2.83</v>
      </c>
      <c r="T497" s="2">
        <v>8.12</v>
      </c>
      <c r="U497" s="2">
        <v>483.85</v>
      </c>
    </row>
    <row r="498">
      <c r="P498" s="2">
        <v>4.0</v>
      </c>
      <c r="Q498" s="2" t="s">
        <v>82</v>
      </c>
      <c r="R498" s="56">
        <v>6.917</v>
      </c>
      <c r="S498" s="2">
        <v>-2.88</v>
      </c>
      <c r="T498" s="2">
        <v>12.35</v>
      </c>
      <c r="U498" s="2">
        <v>543.15</v>
      </c>
    </row>
    <row r="499">
      <c r="P499" s="2">
        <v>4.0</v>
      </c>
      <c r="Q499" s="2" t="s">
        <v>82</v>
      </c>
      <c r="R499" s="56">
        <v>6.958</v>
      </c>
      <c r="S499" s="2">
        <v>-2.93</v>
      </c>
      <c r="T499" s="2">
        <v>10.78</v>
      </c>
      <c r="U499" s="2">
        <v>232.66</v>
      </c>
    </row>
    <row r="500">
      <c r="P500" s="2">
        <v>4.0</v>
      </c>
      <c r="Q500" s="2" t="s">
        <v>82</v>
      </c>
      <c r="R500" s="56">
        <v>7.0</v>
      </c>
      <c r="S500" s="2">
        <v>-2.97</v>
      </c>
      <c r="T500" s="2">
        <v>10.78</v>
      </c>
      <c r="U500" s="2">
        <v>265.27</v>
      </c>
    </row>
    <row r="501">
      <c r="P501" s="2">
        <v>4.0</v>
      </c>
      <c r="Q501" s="2" t="s">
        <v>82</v>
      </c>
      <c r="R501" s="56">
        <v>7.042</v>
      </c>
      <c r="S501" s="2">
        <v>-3.02</v>
      </c>
      <c r="T501" s="2">
        <v>9.67</v>
      </c>
      <c r="U501" s="2">
        <v>369.7</v>
      </c>
    </row>
    <row r="502">
      <c r="P502" s="2">
        <v>4.0</v>
      </c>
      <c r="Q502" s="2" t="s">
        <v>82</v>
      </c>
      <c r="R502" s="56">
        <v>7.083</v>
      </c>
      <c r="S502" s="2">
        <v>-3.05</v>
      </c>
      <c r="T502" s="2">
        <v>7.51</v>
      </c>
      <c r="U502" s="2">
        <v>232.66</v>
      </c>
    </row>
    <row r="503">
      <c r="P503" s="2">
        <v>4.0</v>
      </c>
      <c r="Q503" s="2" t="s">
        <v>82</v>
      </c>
      <c r="R503" s="56">
        <v>7.125</v>
      </c>
      <c r="S503" s="2">
        <v>-3.08</v>
      </c>
      <c r="T503" s="2">
        <v>7.59</v>
      </c>
      <c r="U503" s="2">
        <v>164.51</v>
      </c>
    </row>
    <row r="504">
      <c r="P504" s="2">
        <v>4.0</v>
      </c>
      <c r="Q504" s="2" t="s">
        <v>82</v>
      </c>
      <c r="R504" s="56">
        <v>7.167</v>
      </c>
      <c r="S504" s="2">
        <v>-3.12</v>
      </c>
      <c r="T504" s="2">
        <v>9.12</v>
      </c>
      <c r="U504" s="2">
        <v>246.77</v>
      </c>
    </row>
    <row r="505">
      <c r="P505" s="2">
        <v>4.0</v>
      </c>
      <c r="Q505" s="2" t="s">
        <v>82</v>
      </c>
      <c r="R505" s="56">
        <v>7.208</v>
      </c>
      <c r="S505" s="2">
        <v>-3.16</v>
      </c>
      <c r="T505" s="2">
        <v>8.6</v>
      </c>
      <c r="U505" s="2">
        <v>151.67</v>
      </c>
    </row>
    <row r="506">
      <c r="P506" s="2">
        <v>4.0</v>
      </c>
      <c r="Q506" s="2" t="s">
        <v>82</v>
      </c>
      <c r="R506" s="56">
        <v>7.25</v>
      </c>
      <c r="S506" s="2">
        <v>-3.19</v>
      </c>
      <c r="T506" s="2">
        <v>9.67</v>
      </c>
      <c r="U506" s="2">
        <v>82.26</v>
      </c>
    </row>
    <row r="507">
      <c r="P507" s="2">
        <v>4.0</v>
      </c>
      <c r="Q507" s="2" t="s">
        <v>82</v>
      </c>
      <c r="R507" s="56">
        <v>7.292</v>
      </c>
      <c r="S507" s="2">
        <v>-3.24</v>
      </c>
      <c r="T507" s="2">
        <v>10.21</v>
      </c>
      <c r="U507" s="2">
        <v>214.5</v>
      </c>
    </row>
    <row r="508">
      <c r="P508" s="2">
        <v>4.0</v>
      </c>
      <c r="Q508" s="2" t="s">
        <v>82</v>
      </c>
      <c r="R508" s="56">
        <v>7.333</v>
      </c>
      <c r="S508" s="2">
        <v>-3.27</v>
      </c>
      <c r="T508" s="2">
        <v>10.19</v>
      </c>
      <c r="U508" s="2">
        <v>132.64</v>
      </c>
    </row>
    <row r="509">
      <c r="P509" s="2">
        <v>4.0</v>
      </c>
      <c r="Q509" s="2" t="s">
        <v>82</v>
      </c>
      <c r="R509" s="56">
        <v>7.375</v>
      </c>
      <c r="S509" s="2">
        <v>-3.32</v>
      </c>
      <c r="T509" s="2">
        <v>10.21</v>
      </c>
      <c r="U509" s="2">
        <v>260.12</v>
      </c>
    </row>
    <row r="510">
      <c r="P510" s="2">
        <v>4.0</v>
      </c>
      <c r="Q510" s="2" t="s">
        <v>82</v>
      </c>
      <c r="R510" s="56">
        <v>7.417</v>
      </c>
      <c r="S510" s="2">
        <v>-3.36</v>
      </c>
      <c r="T510" s="2">
        <v>7.51</v>
      </c>
      <c r="U510" s="2">
        <v>104.05</v>
      </c>
    </row>
    <row r="511">
      <c r="P511" s="2">
        <v>4.0</v>
      </c>
      <c r="Q511" s="2" t="s">
        <v>82</v>
      </c>
      <c r="R511" s="56">
        <v>7.458</v>
      </c>
      <c r="S511" s="2">
        <v>-3.38</v>
      </c>
      <c r="T511" s="2">
        <v>9.12</v>
      </c>
      <c r="U511" s="2">
        <v>183.93</v>
      </c>
    </row>
    <row r="512">
      <c r="P512" s="2">
        <v>4.0</v>
      </c>
      <c r="Q512" s="2" t="s">
        <v>82</v>
      </c>
      <c r="R512" s="56">
        <v>7.5</v>
      </c>
      <c r="S512" s="2">
        <v>-3.43</v>
      </c>
      <c r="T512" s="2">
        <v>10.19</v>
      </c>
      <c r="U512" s="2">
        <v>82.26</v>
      </c>
    </row>
    <row r="513">
      <c r="P513" s="2">
        <v>4.0</v>
      </c>
      <c r="Q513" s="2" t="s">
        <v>82</v>
      </c>
      <c r="R513" s="56">
        <v>7.542</v>
      </c>
      <c r="S513" s="2">
        <v>-3.47</v>
      </c>
      <c r="T513" s="2">
        <v>8.6</v>
      </c>
      <c r="U513" s="2">
        <v>132.64</v>
      </c>
    </row>
    <row r="514">
      <c r="P514" s="2">
        <v>4.0</v>
      </c>
      <c r="Q514" s="2" t="s">
        <v>82</v>
      </c>
      <c r="R514" s="56">
        <v>7.583</v>
      </c>
      <c r="S514" s="2">
        <v>-3.51</v>
      </c>
      <c r="T514" s="2">
        <v>9.72</v>
      </c>
      <c r="U514" s="2">
        <v>208.1</v>
      </c>
    </row>
    <row r="515">
      <c r="P515" s="2">
        <v>4.0</v>
      </c>
      <c r="Q515" s="2" t="s">
        <v>82</v>
      </c>
      <c r="R515" s="56">
        <v>7.625</v>
      </c>
      <c r="S515" s="2">
        <v>-3.55</v>
      </c>
      <c r="T515" s="2">
        <v>10.21</v>
      </c>
      <c r="U515" s="2">
        <v>116.33</v>
      </c>
    </row>
    <row r="516">
      <c r="P516" s="2">
        <v>4.0</v>
      </c>
      <c r="Q516" s="2" t="s">
        <v>82</v>
      </c>
      <c r="R516" s="56">
        <v>7.667</v>
      </c>
      <c r="S516" s="2">
        <v>-3.59</v>
      </c>
      <c r="T516" s="2">
        <v>8.58</v>
      </c>
      <c r="U516" s="2">
        <v>375.15</v>
      </c>
    </row>
    <row r="517">
      <c r="P517" s="2">
        <v>4.0</v>
      </c>
      <c r="Q517" s="2" t="s">
        <v>82</v>
      </c>
      <c r="R517" s="56">
        <v>7.708</v>
      </c>
      <c r="S517" s="2">
        <v>-3.62</v>
      </c>
      <c r="T517" s="2">
        <v>9.67</v>
      </c>
      <c r="U517" s="2">
        <v>82.26</v>
      </c>
    </row>
    <row r="518">
      <c r="P518" s="2">
        <v>4.0</v>
      </c>
      <c r="Q518" s="2" t="s">
        <v>82</v>
      </c>
      <c r="R518" s="56">
        <v>7.75</v>
      </c>
      <c r="S518" s="2">
        <v>-3.67</v>
      </c>
      <c r="T518" s="2">
        <v>9.72</v>
      </c>
      <c r="U518" s="2">
        <v>465.32</v>
      </c>
    </row>
    <row r="519">
      <c r="P519" s="2">
        <v>4.0</v>
      </c>
      <c r="Q519" s="2" t="s">
        <v>82</v>
      </c>
      <c r="R519" s="56">
        <v>7.792</v>
      </c>
      <c r="S519" s="2">
        <v>-3.7</v>
      </c>
      <c r="T519" s="2">
        <v>9.79</v>
      </c>
      <c r="U519" s="2">
        <v>411.29</v>
      </c>
    </row>
    <row r="520">
      <c r="P520" s="2">
        <v>4.0</v>
      </c>
      <c r="Q520" s="2" t="s">
        <v>82</v>
      </c>
      <c r="R520" s="56">
        <v>7.833</v>
      </c>
      <c r="S520" s="2">
        <v>-3.75</v>
      </c>
      <c r="T520" s="2">
        <v>10.85</v>
      </c>
      <c r="U520" s="2">
        <v>183.93</v>
      </c>
    </row>
    <row r="521">
      <c r="P521" s="2">
        <v>4.0</v>
      </c>
      <c r="Q521" s="2" t="s">
        <v>82</v>
      </c>
      <c r="R521" s="56">
        <v>7.875</v>
      </c>
      <c r="S521" s="2">
        <v>-3.79</v>
      </c>
      <c r="T521" s="2">
        <v>10.78</v>
      </c>
      <c r="U521" s="2">
        <v>265.27</v>
      </c>
    </row>
    <row r="522">
      <c r="P522" s="2">
        <v>4.0</v>
      </c>
      <c r="Q522" s="2" t="s">
        <v>82</v>
      </c>
      <c r="R522" s="56">
        <v>7.917</v>
      </c>
      <c r="S522" s="2">
        <v>-3.84</v>
      </c>
      <c r="T522" s="2">
        <v>9.12</v>
      </c>
      <c r="U522" s="2">
        <v>82.26</v>
      </c>
    </row>
    <row r="523">
      <c r="P523" s="2">
        <v>4.0</v>
      </c>
      <c r="Q523" s="2" t="s">
        <v>82</v>
      </c>
      <c r="R523" s="56">
        <v>7.958</v>
      </c>
      <c r="S523" s="2">
        <v>-3.87</v>
      </c>
      <c r="T523" s="2">
        <v>9.67</v>
      </c>
      <c r="U523" s="2">
        <v>296.58</v>
      </c>
    </row>
    <row r="524">
      <c r="P524" s="2">
        <v>4.0</v>
      </c>
      <c r="Q524" s="2" t="s">
        <v>82</v>
      </c>
      <c r="R524" s="56">
        <v>8.0</v>
      </c>
      <c r="S524" s="2">
        <v>-3.92</v>
      </c>
      <c r="T524" s="2">
        <v>8.06</v>
      </c>
      <c r="U524" s="2">
        <v>52.02</v>
      </c>
    </row>
    <row r="525">
      <c r="P525" s="2">
        <v>4.0</v>
      </c>
      <c r="Q525" s="2" t="s">
        <v>82</v>
      </c>
      <c r="R525" s="56">
        <v>8.042</v>
      </c>
      <c r="S525" s="2">
        <v>-3.93</v>
      </c>
      <c r="T525" s="2">
        <v>7.51</v>
      </c>
      <c r="U525" s="2">
        <v>73.57</v>
      </c>
    </row>
    <row r="526">
      <c r="P526" s="2">
        <v>4.0</v>
      </c>
      <c r="Q526" s="2" t="s">
        <v>82</v>
      </c>
      <c r="R526" s="56">
        <v>8.083</v>
      </c>
      <c r="S526" s="2">
        <v>-3.98</v>
      </c>
      <c r="T526" s="2">
        <v>9.66</v>
      </c>
      <c r="U526" s="2">
        <v>367.87</v>
      </c>
    </row>
    <row r="527">
      <c r="P527" s="2">
        <v>4.0</v>
      </c>
      <c r="Q527" s="2" t="s">
        <v>82</v>
      </c>
      <c r="R527" s="56">
        <v>8.125</v>
      </c>
      <c r="S527" s="2">
        <v>-4.02</v>
      </c>
      <c r="T527" s="2">
        <v>9.66</v>
      </c>
      <c r="U527" s="2">
        <v>164.51</v>
      </c>
    </row>
    <row r="528">
      <c r="P528" s="2">
        <v>4.0</v>
      </c>
      <c r="Q528" s="2" t="s">
        <v>82</v>
      </c>
      <c r="R528" s="56">
        <v>8.167</v>
      </c>
      <c r="S528" s="2">
        <v>-4.06</v>
      </c>
      <c r="T528" s="2">
        <v>11.28</v>
      </c>
      <c r="U528" s="2">
        <v>116.33</v>
      </c>
    </row>
    <row r="529">
      <c r="P529" s="2">
        <v>4.0</v>
      </c>
      <c r="Q529" s="2" t="s">
        <v>82</v>
      </c>
      <c r="R529" s="56">
        <v>8.208</v>
      </c>
      <c r="S529" s="2">
        <v>-4.11</v>
      </c>
      <c r="T529" s="2">
        <v>10.74</v>
      </c>
      <c r="U529" s="2">
        <v>223.76</v>
      </c>
    </row>
    <row r="530">
      <c r="P530" s="2">
        <v>4.0</v>
      </c>
      <c r="Q530" s="2" t="s">
        <v>82</v>
      </c>
      <c r="R530" s="56">
        <v>8.25</v>
      </c>
      <c r="S530" s="2">
        <v>-4.15</v>
      </c>
      <c r="T530" s="2">
        <v>9.12</v>
      </c>
      <c r="U530" s="2">
        <v>267.81</v>
      </c>
    </row>
    <row r="531">
      <c r="P531" s="2">
        <v>4.0</v>
      </c>
      <c r="Q531" s="2" t="s">
        <v>82</v>
      </c>
      <c r="R531" s="56">
        <v>8.292</v>
      </c>
      <c r="S531" s="2">
        <v>-4.19</v>
      </c>
      <c r="T531" s="2">
        <v>8.58</v>
      </c>
      <c r="U531" s="2">
        <v>220.72</v>
      </c>
    </row>
    <row r="532">
      <c r="P532" s="2">
        <v>4.0</v>
      </c>
      <c r="Q532" s="2" t="s">
        <v>82</v>
      </c>
      <c r="R532" s="56">
        <v>8.333</v>
      </c>
      <c r="S532" s="2">
        <v>-4.22</v>
      </c>
      <c r="T532" s="2">
        <v>10.73</v>
      </c>
      <c r="U532" s="2">
        <v>232.66</v>
      </c>
    </row>
    <row r="533">
      <c r="P533" s="2">
        <v>4.0</v>
      </c>
      <c r="Q533" s="2" t="s">
        <v>82</v>
      </c>
      <c r="R533" s="56">
        <v>8.375</v>
      </c>
      <c r="S533" s="2">
        <v>-4.27</v>
      </c>
      <c r="T533" s="2">
        <v>11.28</v>
      </c>
      <c r="U533" s="2">
        <v>116.33</v>
      </c>
    </row>
    <row r="534">
      <c r="P534" s="2">
        <v>4.0</v>
      </c>
      <c r="Q534" s="2" t="s">
        <v>82</v>
      </c>
      <c r="R534" s="56">
        <v>8.417</v>
      </c>
      <c r="S534" s="2">
        <v>-4.31</v>
      </c>
      <c r="T534" s="2">
        <v>10.74</v>
      </c>
      <c r="U534" s="2">
        <v>223.76</v>
      </c>
    </row>
    <row r="535">
      <c r="P535" s="2">
        <v>4.0</v>
      </c>
      <c r="Q535" s="2" t="s">
        <v>82</v>
      </c>
      <c r="R535" s="56">
        <v>8.458</v>
      </c>
      <c r="S535" s="2">
        <v>-4.36</v>
      </c>
      <c r="T535" s="2">
        <v>10.19</v>
      </c>
      <c r="U535" s="2">
        <v>132.64</v>
      </c>
    </row>
    <row r="536">
      <c r="P536" s="2">
        <v>4.0</v>
      </c>
      <c r="Q536" s="2" t="s">
        <v>82</v>
      </c>
      <c r="R536" s="56">
        <v>8.5</v>
      </c>
      <c r="S536" s="2">
        <v>-4.4</v>
      </c>
      <c r="T536" s="2">
        <v>9.12</v>
      </c>
      <c r="U536" s="2">
        <v>267.81</v>
      </c>
    </row>
    <row r="537">
      <c r="P537" s="2">
        <v>4.0</v>
      </c>
      <c r="Q537" s="2" t="s">
        <v>82</v>
      </c>
      <c r="R537" s="56">
        <v>8.542</v>
      </c>
      <c r="S537" s="2">
        <v>-4.44</v>
      </c>
      <c r="T537" s="2">
        <v>8.6</v>
      </c>
      <c r="U537" s="2">
        <v>82.26</v>
      </c>
    </row>
    <row r="538">
      <c r="P538" s="2">
        <v>4.0</v>
      </c>
      <c r="Q538" s="2" t="s">
        <v>82</v>
      </c>
      <c r="R538" s="56">
        <v>8.583</v>
      </c>
      <c r="S538" s="2">
        <v>-4.47</v>
      </c>
      <c r="T538" s="2">
        <v>8.06</v>
      </c>
      <c r="U538" s="2">
        <v>52.02</v>
      </c>
    </row>
    <row r="539">
      <c r="P539" s="2">
        <v>4.0</v>
      </c>
      <c r="Q539" s="2" t="s">
        <v>82</v>
      </c>
      <c r="R539" s="56">
        <v>8.625</v>
      </c>
      <c r="S539" s="2">
        <v>-4.51</v>
      </c>
      <c r="T539" s="2">
        <v>8.58</v>
      </c>
      <c r="U539" s="2">
        <v>164.51</v>
      </c>
    </row>
    <row r="540">
      <c r="P540" s="2">
        <v>4.0</v>
      </c>
      <c r="Q540" s="2" t="s">
        <v>82</v>
      </c>
      <c r="R540" s="56">
        <v>8.667</v>
      </c>
      <c r="S540" s="2">
        <v>-4.54</v>
      </c>
      <c r="T540" s="2">
        <v>6.97</v>
      </c>
      <c r="U540" s="2">
        <v>110.36</v>
      </c>
    </row>
    <row r="541">
      <c r="P541" s="2">
        <v>4.0</v>
      </c>
      <c r="Q541" s="2" t="s">
        <v>82</v>
      </c>
      <c r="R541" s="56">
        <v>8.708</v>
      </c>
      <c r="S541" s="2">
        <v>-4.57</v>
      </c>
      <c r="T541" s="2">
        <v>8.58</v>
      </c>
      <c r="U541" s="2">
        <v>678.31</v>
      </c>
    </row>
    <row r="542">
      <c r="P542" s="2">
        <v>4.0</v>
      </c>
      <c r="Q542" s="2" t="s">
        <v>82</v>
      </c>
      <c r="R542" s="56">
        <v>8.75</v>
      </c>
      <c r="S542" s="2">
        <v>-4.61</v>
      </c>
      <c r="T542" s="2">
        <v>13.45</v>
      </c>
      <c r="U542" s="2">
        <v>483.85</v>
      </c>
    </row>
    <row r="543">
      <c r="P543" s="2">
        <v>4.0</v>
      </c>
      <c r="Q543" s="2" t="s">
        <v>82</v>
      </c>
      <c r="R543" s="56">
        <v>8.792</v>
      </c>
      <c r="S543" s="2">
        <v>-4.68</v>
      </c>
      <c r="T543" s="2">
        <v>12.92</v>
      </c>
      <c r="U543" s="2">
        <v>164.51</v>
      </c>
    </row>
    <row r="544">
      <c r="P544" s="2">
        <v>4.0</v>
      </c>
      <c r="Q544" s="2" t="s">
        <v>82</v>
      </c>
      <c r="R544" s="56">
        <v>8.833</v>
      </c>
      <c r="S544" s="2">
        <v>-4.72</v>
      </c>
      <c r="T544" s="2">
        <v>11.27</v>
      </c>
      <c r="U544" s="2">
        <v>362.31</v>
      </c>
    </row>
    <row r="545">
      <c r="P545" s="2">
        <v>4.0</v>
      </c>
      <c r="Q545" s="2" t="s">
        <v>82</v>
      </c>
      <c r="R545" s="56">
        <v>8.875</v>
      </c>
      <c r="S545" s="2">
        <v>-4.77</v>
      </c>
      <c r="T545" s="2">
        <v>10.73</v>
      </c>
      <c r="U545" s="2">
        <v>0.0</v>
      </c>
    </row>
    <row r="546">
      <c r="P546" s="2">
        <v>4.0</v>
      </c>
      <c r="Q546" s="2" t="s">
        <v>82</v>
      </c>
      <c r="R546" s="56">
        <v>8.917</v>
      </c>
      <c r="S546" s="2">
        <v>-4.81</v>
      </c>
      <c r="T546" s="2">
        <v>10.73</v>
      </c>
      <c r="U546" s="2">
        <v>147.15</v>
      </c>
    </row>
    <row r="547">
      <c r="P547" s="2">
        <v>4.0</v>
      </c>
      <c r="Q547" s="2" t="s">
        <v>82</v>
      </c>
      <c r="R547" s="56">
        <v>8.958</v>
      </c>
      <c r="S547" s="2">
        <v>-4.86</v>
      </c>
      <c r="T547" s="2">
        <v>10.19</v>
      </c>
      <c r="U547" s="2">
        <v>331.08</v>
      </c>
    </row>
    <row r="548">
      <c r="P548" s="2">
        <v>4.0</v>
      </c>
      <c r="Q548" s="2" t="s">
        <v>82</v>
      </c>
      <c r="R548" s="56">
        <v>9.0</v>
      </c>
      <c r="S548" s="2">
        <v>-4.9</v>
      </c>
      <c r="T548" s="2">
        <v>7.51</v>
      </c>
      <c r="U548" s="2">
        <v>441.44</v>
      </c>
    </row>
    <row r="549">
      <c r="P549" s="2">
        <v>4.0</v>
      </c>
      <c r="Q549" s="2" t="s">
        <v>82</v>
      </c>
      <c r="R549" s="56">
        <v>9.042</v>
      </c>
      <c r="S549" s="2">
        <v>-4.92</v>
      </c>
      <c r="T549" s="2">
        <v>6.44</v>
      </c>
      <c r="U549" s="2">
        <v>164.51</v>
      </c>
    </row>
    <row r="550">
      <c r="P550" s="2">
        <v>4.0</v>
      </c>
      <c r="Q550" s="2" t="s">
        <v>82</v>
      </c>
      <c r="R550" s="56">
        <v>9.083</v>
      </c>
      <c r="S550" s="2">
        <v>-4.95</v>
      </c>
      <c r="T550" s="2">
        <v>8.12</v>
      </c>
      <c r="U550" s="2">
        <v>404.65</v>
      </c>
    </row>
    <row r="551">
      <c r="P551" s="2">
        <v>4.0</v>
      </c>
      <c r="Q551" s="2" t="s">
        <v>82</v>
      </c>
      <c r="R551" s="56">
        <v>9.125</v>
      </c>
      <c r="S551" s="2">
        <v>-4.99</v>
      </c>
      <c r="T551" s="2">
        <v>10.21</v>
      </c>
      <c r="U551" s="2">
        <v>156.07</v>
      </c>
    </row>
    <row r="552">
      <c r="P552" s="2">
        <v>4.0</v>
      </c>
      <c r="Q552" s="2" t="s">
        <v>82</v>
      </c>
      <c r="R552" s="56">
        <v>9.167</v>
      </c>
      <c r="S552" s="2">
        <v>-5.03</v>
      </c>
      <c r="T552" s="2">
        <v>9.14</v>
      </c>
      <c r="U552" s="2">
        <v>52.02</v>
      </c>
    </row>
    <row r="553">
      <c r="P553" s="2">
        <v>4.0</v>
      </c>
      <c r="Q553" s="2" t="s">
        <v>82</v>
      </c>
      <c r="R553" s="56">
        <v>9.208</v>
      </c>
      <c r="S553" s="2">
        <v>-5.07</v>
      </c>
      <c r="T553" s="2">
        <v>9.14</v>
      </c>
      <c r="U553" s="2">
        <v>116.33</v>
      </c>
    </row>
    <row r="554">
      <c r="P554" s="2">
        <v>4.0</v>
      </c>
      <c r="Q554" s="2" t="s">
        <v>82</v>
      </c>
      <c r="R554" s="56">
        <v>9.25</v>
      </c>
      <c r="S554" s="2">
        <v>-5.11</v>
      </c>
      <c r="T554" s="2">
        <v>9.12</v>
      </c>
      <c r="U554" s="2">
        <v>151.67</v>
      </c>
    </row>
    <row r="555">
      <c r="P555" s="2">
        <v>4.0</v>
      </c>
      <c r="Q555" s="2" t="s">
        <v>82</v>
      </c>
      <c r="R555" s="56">
        <v>9.292</v>
      </c>
      <c r="S555" s="2">
        <v>-5.14</v>
      </c>
      <c r="T555" s="2">
        <v>8.12</v>
      </c>
      <c r="U555" s="2">
        <v>198.1</v>
      </c>
    </row>
    <row r="556">
      <c r="P556" s="2">
        <v>4.0</v>
      </c>
      <c r="Q556" s="2" t="s">
        <v>82</v>
      </c>
      <c r="R556" s="56">
        <v>9.333</v>
      </c>
      <c r="S556" s="2">
        <v>-5.18</v>
      </c>
      <c r="T556" s="2">
        <v>8.06</v>
      </c>
      <c r="U556" s="2">
        <v>116.33</v>
      </c>
    </row>
    <row r="557">
      <c r="P557" s="2">
        <v>4.0</v>
      </c>
      <c r="Q557" s="2" t="s">
        <v>82</v>
      </c>
      <c r="R557" s="56">
        <v>9.375</v>
      </c>
      <c r="S557" s="2">
        <v>-5.21</v>
      </c>
      <c r="T557" s="2">
        <v>8.06</v>
      </c>
      <c r="U557" s="2">
        <v>333.12</v>
      </c>
    </row>
    <row r="558">
      <c r="P558" s="2">
        <v>4.0</v>
      </c>
      <c r="Q558" s="2" t="s">
        <v>82</v>
      </c>
      <c r="R558" s="56">
        <v>9.417</v>
      </c>
      <c r="S558" s="2">
        <v>-5.24</v>
      </c>
      <c r="T558" s="2">
        <v>5.93</v>
      </c>
    </row>
    <row r="559">
      <c r="P559" s="2">
        <v>5.0</v>
      </c>
      <c r="Q559" s="2" t="s">
        <v>82</v>
      </c>
      <c r="R559" s="56">
        <v>125.0</v>
      </c>
      <c r="S559" s="2">
        <v>-0.07</v>
      </c>
      <c r="T559" s="2">
        <v>21.03</v>
      </c>
    </row>
    <row r="560">
      <c r="P560" s="2">
        <v>5.0</v>
      </c>
      <c r="Q560" s="2" t="s">
        <v>82</v>
      </c>
      <c r="R560" s="56">
        <v>167.0</v>
      </c>
      <c r="S560" s="2">
        <v>-0.14</v>
      </c>
      <c r="T560" s="2">
        <v>13.42</v>
      </c>
      <c r="U560" s="2">
        <v>1989.07</v>
      </c>
    </row>
    <row r="561">
      <c r="P561" s="2">
        <v>5.0</v>
      </c>
      <c r="Q561" s="2" t="s">
        <v>82</v>
      </c>
      <c r="R561" s="56">
        <v>208.0</v>
      </c>
      <c r="S561" s="2">
        <v>-0.19</v>
      </c>
      <c r="T561" s="2">
        <v>5.99</v>
      </c>
      <c r="U561" s="2">
        <v>782.45</v>
      </c>
    </row>
    <row r="562">
      <c r="P562" s="2">
        <v>5.0</v>
      </c>
      <c r="Q562" s="2" t="s">
        <v>82</v>
      </c>
      <c r="R562" s="56">
        <v>250.0</v>
      </c>
      <c r="S562" s="2">
        <v>-0.19</v>
      </c>
      <c r="T562" s="2">
        <v>5.54</v>
      </c>
      <c r="U562" s="2">
        <v>544.86</v>
      </c>
    </row>
    <row r="563">
      <c r="P563" s="2">
        <v>5.0</v>
      </c>
      <c r="Q563" s="2" t="s">
        <v>82</v>
      </c>
      <c r="R563" s="56">
        <v>292.0</v>
      </c>
      <c r="S563" s="2">
        <v>-0.23</v>
      </c>
      <c r="T563" s="2">
        <v>7.84</v>
      </c>
      <c r="U563" s="2">
        <v>240.33</v>
      </c>
    </row>
    <row r="564">
      <c r="P564" s="2">
        <v>5.0</v>
      </c>
      <c r="Q564" s="2" t="s">
        <v>82</v>
      </c>
      <c r="R564" s="56">
        <v>333.0</v>
      </c>
      <c r="S564" s="2">
        <v>-0.25</v>
      </c>
      <c r="T564" s="2">
        <v>5.95</v>
      </c>
      <c r="U564" s="2">
        <v>366.06</v>
      </c>
    </row>
    <row r="565">
      <c r="P565" s="2">
        <v>5.0</v>
      </c>
      <c r="Q565" s="2" t="s">
        <v>82</v>
      </c>
      <c r="R565" s="56">
        <v>375.0</v>
      </c>
      <c r="S565" s="2">
        <v>-0.28</v>
      </c>
      <c r="T565" s="2">
        <v>7.22</v>
      </c>
      <c r="U565" s="2">
        <v>339.88</v>
      </c>
    </row>
    <row r="566">
      <c r="P566" s="2">
        <v>5.0</v>
      </c>
      <c r="Q566" s="2" t="s">
        <v>82</v>
      </c>
      <c r="R566" s="56">
        <v>417.0</v>
      </c>
      <c r="S566" s="2">
        <v>-0.31</v>
      </c>
      <c r="T566" s="2">
        <v>8.48</v>
      </c>
      <c r="U566" s="2">
        <v>477.04</v>
      </c>
    </row>
    <row r="567">
      <c r="P567" s="2">
        <v>5.0</v>
      </c>
      <c r="Q567" s="2" t="s">
        <v>82</v>
      </c>
      <c r="R567" s="56">
        <v>458.0</v>
      </c>
      <c r="S567" s="2">
        <v>-0.35</v>
      </c>
      <c r="T567" s="2">
        <v>8.17</v>
      </c>
      <c r="U567" s="2">
        <v>203.93</v>
      </c>
    </row>
    <row r="568">
      <c r="P568" s="2">
        <v>5.0</v>
      </c>
      <c r="Q568" s="2" t="s">
        <v>82</v>
      </c>
      <c r="R568" s="56">
        <v>500.0</v>
      </c>
      <c r="S568" s="2">
        <v>-0.38</v>
      </c>
      <c r="T568" s="2">
        <v>8.98</v>
      </c>
      <c r="U568" s="2">
        <v>429.91</v>
      </c>
    </row>
    <row r="569">
      <c r="P569" s="2">
        <v>5.0</v>
      </c>
      <c r="Q569" s="2" t="s">
        <v>82</v>
      </c>
      <c r="R569" s="56">
        <v>542.0</v>
      </c>
      <c r="S569" s="2">
        <v>-0.43</v>
      </c>
      <c r="T569" s="2">
        <v>8.56</v>
      </c>
      <c r="U569" s="2">
        <v>336.46</v>
      </c>
    </row>
    <row r="570">
      <c r="P570" s="2">
        <v>5.0</v>
      </c>
      <c r="Q570" s="2" t="s">
        <v>82</v>
      </c>
      <c r="R570" s="56">
        <v>583.0</v>
      </c>
      <c r="S570" s="2">
        <v>-0.45</v>
      </c>
      <c r="T570" s="2">
        <v>5.65</v>
      </c>
      <c r="U570" s="2">
        <v>453.45</v>
      </c>
    </row>
    <row r="571">
      <c r="P571" s="2">
        <v>5.0</v>
      </c>
      <c r="Q571" s="2" t="s">
        <v>82</v>
      </c>
      <c r="R571" s="56">
        <v>625.0</v>
      </c>
      <c r="S571" s="2">
        <v>-0.47</v>
      </c>
      <c r="T571" s="2">
        <v>5.45</v>
      </c>
      <c r="U571" s="2">
        <v>379.99</v>
      </c>
    </row>
    <row r="572">
      <c r="P572" s="2">
        <v>5.0</v>
      </c>
      <c r="Q572" s="2" t="s">
        <v>82</v>
      </c>
      <c r="R572" s="56">
        <v>667.0</v>
      </c>
      <c r="S572" s="2">
        <v>-0.49</v>
      </c>
      <c r="T572" s="2">
        <v>6.52</v>
      </c>
      <c r="U572" s="2">
        <v>183.03</v>
      </c>
    </row>
    <row r="573">
      <c r="P573" s="2">
        <v>5.0</v>
      </c>
      <c r="Q573" s="2" t="s">
        <v>82</v>
      </c>
      <c r="R573" s="56">
        <v>708.0</v>
      </c>
      <c r="S573" s="2">
        <v>-0.52</v>
      </c>
      <c r="T573" s="2">
        <v>7.5</v>
      </c>
      <c r="U573" s="2">
        <v>237.91</v>
      </c>
    </row>
    <row r="574">
      <c r="P574" s="2">
        <v>5.0</v>
      </c>
      <c r="Q574" s="2" t="s">
        <v>82</v>
      </c>
      <c r="R574" s="56">
        <v>750.0</v>
      </c>
      <c r="S574" s="2">
        <v>-0.55</v>
      </c>
      <c r="T574" s="2">
        <v>7.95</v>
      </c>
      <c r="U574" s="2">
        <v>217.63</v>
      </c>
    </row>
    <row r="575">
      <c r="P575" s="2">
        <v>5.0</v>
      </c>
      <c r="Q575" s="2" t="s">
        <v>82</v>
      </c>
      <c r="R575" s="56">
        <v>792.0</v>
      </c>
      <c r="S575" s="2">
        <v>-0.59</v>
      </c>
      <c r="T575" s="2">
        <v>6.94</v>
      </c>
      <c r="U575" s="2">
        <v>67.98</v>
      </c>
    </row>
    <row r="576">
      <c r="P576" s="2">
        <v>5.0</v>
      </c>
      <c r="Q576" s="2" t="s">
        <v>82</v>
      </c>
      <c r="R576" s="56">
        <v>833.0</v>
      </c>
      <c r="S576" s="2">
        <v>-0.61</v>
      </c>
      <c r="T576" s="2">
        <v>6.96</v>
      </c>
      <c r="U576" s="2">
        <v>169.94</v>
      </c>
    </row>
    <row r="577">
      <c r="P577" s="2">
        <v>5.0</v>
      </c>
      <c r="Q577" s="2" t="s">
        <v>82</v>
      </c>
      <c r="R577" s="56">
        <v>875.0</v>
      </c>
      <c r="S577" s="2">
        <v>-0.65</v>
      </c>
      <c r="T577" s="2">
        <v>7.99</v>
      </c>
      <c r="U577" s="2">
        <v>192.26</v>
      </c>
    </row>
    <row r="578">
      <c r="P578" s="2">
        <v>5.0</v>
      </c>
      <c r="Q578" s="2" t="s">
        <v>82</v>
      </c>
      <c r="R578" s="56">
        <v>917.0</v>
      </c>
      <c r="S578" s="2">
        <v>-0.68</v>
      </c>
      <c r="T578" s="2">
        <v>7.43</v>
      </c>
      <c r="U578" s="2">
        <v>379.99</v>
      </c>
    </row>
    <row r="579">
      <c r="P579" s="2">
        <v>5.0</v>
      </c>
      <c r="Q579" s="2" t="s">
        <v>82</v>
      </c>
      <c r="R579" s="56">
        <v>958.0</v>
      </c>
      <c r="S579" s="2">
        <v>-0.71</v>
      </c>
      <c r="T579" s="2">
        <v>5.47</v>
      </c>
      <c r="U579" s="2">
        <v>198.18</v>
      </c>
    </row>
    <row r="580">
      <c r="P580" s="2">
        <v>5.0</v>
      </c>
      <c r="Q580" s="2" t="s">
        <v>82</v>
      </c>
      <c r="R580" s="56">
        <v>1.0</v>
      </c>
      <c r="S580" s="2">
        <v>-0.72</v>
      </c>
      <c r="T580" s="2">
        <v>6.96</v>
      </c>
      <c r="U580" s="2">
        <v>409.26</v>
      </c>
    </row>
    <row r="581">
      <c r="P581" s="2">
        <v>5.0</v>
      </c>
      <c r="Q581" s="2" t="s">
        <v>82</v>
      </c>
      <c r="R581" s="56">
        <v>1.042</v>
      </c>
      <c r="S581" s="2">
        <v>-0.77</v>
      </c>
      <c r="T581" s="2">
        <v>10.51</v>
      </c>
      <c r="U581" s="2">
        <v>375.41</v>
      </c>
    </row>
    <row r="582">
      <c r="P582" s="2">
        <v>5.0</v>
      </c>
      <c r="Q582" s="2" t="s">
        <v>82</v>
      </c>
      <c r="R582" s="56">
        <v>1.083</v>
      </c>
      <c r="S582" s="2">
        <v>-0.81</v>
      </c>
      <c r="T582" s="2">
        <v>9.43</v>
      </c>
      <c r="U582" s="2">
        <v>667.75</v>
      </c>
    </row>
    <row r="583">
      <c r="P583" s="2">
        <v>5.0</v>
      </c>
      <c r="Q583" s="2" t="s">
        <v>82</v>
      </c>
      <c r="R583" s="56">
        <v>1.125</v>
      </c>
      <c r="S583" s="2">
        <v>-0.85</v>
      </c>
      <c r="T583" s="2">
        <v>5.45</v>
      </c>
      <c r="U583" s="2">
        <v>397.81</v>
      </c>
    </row>
    <row r="584">
      <c r="P584" s="2">
        <v>5.0</v>
      </c>
      <c r="Q584" s="2" t="s">
        <v>82</v>
      </c>
      <c r="R584" s="56">
        <v>1.167</v>
      </c>
      <c r="S584" s="2">
        <v>-0.86</v>
      </c>
      <c r="T584" s="2">
        <v>4.98</v>
      </c>
      <c r="U584" s="2">
        <v>217.63</v>
      </c>
    </row>
    <row r="585">
      <c r="P585" s="2">
        <v>5.0</v>
      </c>
      <c r="Q585" s="2" t="s">
        <v>82</v>
      </c>
      <c r="R585" s="56">
        <v>1.208</v>
      </c>
      <c r="S585" s="2">
        <v>-0.89</v>
      </c>
      <c r="T585" s="2">
        <v>7.99</v>
      </c>
      <c r="U585" s="2">
        <v>429.91</v>
      </c>
    </row>
    <row r="586">
      <c r="P586" s="2">
        <v>5.0</v>
      </c>
      <c r="Q586" s="2" t="s">
        <v>82</v>
      </c>
      <c r="R586" s="56">
        <v>1.25</v>
      </c>
      <c r="S586" s="2">
        <v>-0.92</v>
      </c>
      <c r="T586" s="2">
        <v>8.07</v>
      </c>
      <c r="U586" s="2">
        <v>140.13</v>
      </c>
    </row>
    <row r="587">
      <c r="P587" s="2">
        <v>5.0</v>
      </c>
      <c r="Q587" s="2" t="s">
        <v>82</v>
      </c>
      <c r="R587" s="56">
        <v>1.292</v>
      </c>
      <c r="S587" s="2">
        <v>-0.95</v>
      </c>
      <c r="T587" s="2">
        <v>8.92</v>
      </c>
      <c r="U587" s="2">
        <v>214.96</v>
      </c>
    </row>
    <row r="588">
      <c r="P588" s="2">
        <v>5.0</v>
      </c>
      <c r="Q588" s="2" t="s">
        <v>82</v>
      </c>
      <c r="R588" s="56">
        <v>1.333</v>
      </c>
      <c r="S588" s="2">
        <v>-1.0</v>
      </c>
      <c r="T588" s="2">
        <v>8.92</v>
      </c>
      <c r="U588" s="2">
        <v>67.98</v>
      </c>
    </row>
    <row r="589">
      <c r="P589" s="2">
        <v>5.0</v>
      </c>
      <c r="Q589" s="2" t="s">
        <v>82</v>
      </c>
      <c r="R589" s="56">
        <v>1.375</v>
      </c>
      <c r="S589" s="2">
        <v>-1.03</v>
      </c>
      <c r="T589" s="2">
        <v>8.44</v>
      </c>
      <c r="U589" s="2">
        <v>107.48</v>
      </c>
    </row>
    <row r="590">
      <c r="P590" s="2">
        <v>5.0</v>
      </c>
      <c r="Q590" s="2" t="s">
        <v>82</v>
      </c>
      <c r="R590" s="56">
        <v>1.417</v>
      </c>
      <c r="S590" s="2">
        <v>-1.07</v>
      </c>
      <c r="T590" s="2">
        <v>8.44</v>
      </c>
      <c r="U590" s="2">
        <v>48.07</v>
      </c>
    </row>
    <row r="591">
      <c r="P591" s="2">
        <v>5.0</v>
      </c>
      <c r="Q591" s="2" t="s">
        <v>82</v>
      </c>
      <c r="R591" s="56">
        <v>1.458</v>
      </c>
      <c r="S591" s="2">
        <v>-1.1</v>
      </c>
      <c r="T591" s="2">
        <v>7.93</v>
      </c>
      <c r="U591" s="2">
        <v>214.96</v>
      </c>
    </row>
    <row r="592">
      <c r="P592" s="2">
        <v>5.0</v>
      </c>
      <c r="Q592" s="2" t="s">
        <v>82</v>
      </c>
      <c r="R592" s="56">
        <v>1.5</v>
      </c>
      <c r="S592" s="2">
        <v>-1.13</v>
      </c>
      <c r="T592" s="2">
        <v>6.94</v>
      </c>
      <c r="U592" s="2">
        <v>303.99</v>
      </c>
    </row>
    <row r="593">
      <c r="P593" s="2">
        <v>5.0</v>
      </c>
      <c r="Q593" s="2" t="s">
        <v>82</v>
      </c>
      <c r="R593" s="56">
        <v>1.542</v>
      </c>
      <c r="S593" s="2">
        <v>-1.16</v>
      </c>
      <c r="T593" s="2">
        <v>5.54</v>
      </c>
      <c r="U593" s="2">
        <v>122.54</v>
      </c>
    </row>
    <row r="594">
      <c r="P594" s="2">
        <v>5.0</v>
      </c>
      <c r="Q594" s="2" t="s">
        <v>82</v>
      </c>
      <c r="R594" s="56">
        <v>1.583</v>
      </c>
      <c r="S594" s="2">
        <v>-1.18</v>
      </c>
      <c r="T594" s="2">
        <v>7.43</v>
      </c>
      <c r="U594" s="2">
        <v>367.63</v>
      </c>
    </row>
    <row r="595">
      <c r="P595" s="2">
        <v>5.0</v>
      </c>
      <c r="Q595" s="2" t="s">
        <v>82</v>
      </c>
      <c r="R595" s="56">
        <v>1.625</v>
      </c>
      <c r="S595" s="2">
        <v>-1.22</v>
      </c>
      <c r="T595" s="2">
        <v>9.04</v>
      </c>
      <c r="U595" s="2">
        <v>122.54</v>
      </c>
    </row>
    <row r="596">
      <c r="P596" s="2">
        <v>5.0</v>
      </c>
      <c r="Q596" s="2" t="s">
        <v>82</v>
      </c>
      <c r="R596" s="56">
        <v>1.667</v>
      </c>
      <c r="S596" s="2">
        <v>-1.25</v>
      </c>
      <c r="T596" s="2">
        <v>7.45</v>
      </c>
      <c r="U596" s="2">
        <v>198.18</v>
      </c>
    </row>
    <row r="597">
      <c r="P597" s="2">
        <v>5.0</v>
      </c>
      <c r="Q597" s="2" t="s">
        <v>82</v>
      </c>
      <c r="R597" s="56">
        <v>1.708</v>
      </c>
      <c r="S597" s="2">
        <v>-1.28</v>
      </c>
      <c r="T597" s="2">
        <v>7.93</v>
      </c>
      <c r="U597" s="2">
        <v>152.0</v>
      </c>
    </row>
    <row r="598">
      <c r="P598" s="2">
        <v>5.0</v>
      </c>
      <c r="Q598" s="2" t="s">
        <v>82</v>
      </c>
      <c r="R598" s="56">
        <v>1.75</v>
      </c>
      <c r="S598" s="2">
        <v>-1.32</v>
      </c>
      <c r="T598" s="2">
        <v>7.45</v>
      </c>
      <c r="U598" s="2">
        <v>307.77</v>
      </c>
    </row>
    <row r="599">
      <c r="P599" s="2">
        <v>5.0</v>
      </c>
      <c r="Q599" s="2" t="s">
        <v>82</v>
      </c>
      <c r="R599" s="56">
        <v>1.792</v>
      </c>
      <c r="S599" s="2">
        <v>-1.34</v>
      </c>
      <c r="T599" s="2">
        <v>9.43</v>
      </c>
      <c r="U599" s="2">
        <v>173.3</v>
      </c>
    </row>
    <row r="600">
      <c r="P600" s="2">
        <v>5.0</v>
      </c>
      <c r="Q600" s="2" t="s">
        <v>82</v>
      </c>
      <c r="R600" s="56">
        <v>1.833</v>
      </c>
      <c r="S600" s="2">
        <v>-1.4</v>
      </c>
      <c r="T600" s="2">
        <v>7.93</v>
      </c>
      <c r="U600" s="2">
        <v>560.54</v>
      </c>
    </row>
    <row r="601">
      <c r="P601" s="2">
        <v>5.0</v>
      </c>
      <c r="Q601" s="2" t="s">
        <v>82</v>
      </c>
      <c r="R601" s="56">
        <v>1.875</v>
      </c>
      <c r="S601" s="2">
        <v>-1.41</v>
      </c>
      <c r="T601" s="2">
        <v>11.01</v>
      </c>
      <c r="U601" s="2">
        <v>265.45</v>
      </c>
    </row>
    <row r="602">
      <c r="P602" s="2">
        <v>5.0</v>
      </c>
      <c r="Q602" s="2" t="s">
        <v>82</v>
      </c>
      <c r="R602" s="56">
        <v>1.917</v>
      </c>
      <c r="S602" s="2">
        <v>-1.49</v>
      </c>
      <c r="T602" s="2">
        <v>10.42</v>
      </c>
      <c r="U602" s="2">
        <v>322.43</v>
      </c>
    </row>
    <row r="603">
      <c r="P603" s="2">
        <v>5.0</v>
      </c>
      <c r="Q603" s="2" t="s">
        <v>82</v>
      </c>
      <c r="R603" s="56">
        <v>1.958</v>
      </c>
      <c r="S603" s="2">
        <v>-1.5</v>
      </c>
      <c r="T603" s="2">
        <v>6.44</v>
      </c>
      <c r="U603" s="2">
        <v>420.4</v>
      </c>
    </row>
    <row r="604">
      <c r="P604" s="2">
        <v>5.0</v>
      </c>
      <c r="Q604" s="2" t="s">
        <v>82</v>
      </c>
      <c r="R604" s="56">
        <v>2.0</v>
      </c>
      <c r="S604" s="2">
        <v>-1.54</v>
      </c>
      <c r="T604" s="2">
        <v>9.43</v>
      </c>
      <c r="U604" s="2">
        <v>483.05</v>
      </c>
    </row>
    <row r="605">
      <c r="P605" s="2">
        <v>5.0</v>
      </c>
      <c r="Q605" s="2" t="s">
        <v>82</v>
      </c>
      <c r="R605" s="56">
        <v>2.042</v>
      </c>
      <c r="S605" s="2">
        <v>-1.57</v>
      </c>
      <c r="T605" s="2">
        <v>8.43</v>
      </c>
      <c r="U605" s="2">
        <v>274.02</v>
      </c>
    </row>
    <row r="606">
      <c r="P606" s="2">
        <v>5.0</v>
      </c>
      <c r="Q606" s="2" t="s">
        <v>82</v>
      </c>
      <c r="R606" s="56">
        <v>2.083</v>
      </c>
      <c r="S606" s="2">
        <v>-1.61</v>
      </c>
      <c r="T606" s="2">
        <v>7.45</v>
      </c>
      <c r="U606" s="2">
        <v>107.48</v>
      </c>
    </row>
    <row r="607">
      <c r="P607" s="2">
        <v>5.0</v>
      </c>
      <c r="Q607" s="2" t="s">
        <v>82</v>
      </c>
      <c r="R607" s="56">
        <v>2.125</v>
      </c>
      <c r="S607" s="2">
        <v>-1.64</v>
      </c>
      <c r="T607" s="2">
        <v>7.45</v>
      </c>
      <c r="U607" s="2">
        <v>107.48</v>
      </c>
    </row>
    <row r="608">
      <c r="P608" s="2">
        <v>5.0</v>
      </c>
      <c r="Q608" s="2" t="s">
        <v>82</v>
      </c>
      <c r="R608" s="56">
        <v>2.167</v>
      </c>
      <c r="S608" s="2">
        <v>-1.67</v>
      </c>
      <c r="T608" s="2">
        <v>8.43</v>
      </c>
      <c r="U608" s="2">
        <v>140.13</v>
      </c>
    </row>
    <row r="609">
      <c r="P609" s="2">
        <v>5.0</v>
      </c>
      <c r="Q609" s="2" t="s">
        <v>82</v>
      </c>
      <c r="R609" s="56">
        <v>2.208</v>
      </c>
      <c r="S609" s="2">
        <v>-1.71</v>
      </c>
      <c r="T609" s="2">
        <v>7.45</v>
      </c>
      <c r="U609" s="2">
        <v>107.48</v>
      </c>
    </row>
    <row r="610">
      <c r="P610" s="2">
        <v>5.0</v>
      </c>
      <c r="Q610" s="2" t="s">
        <v>82</v>
      </c>
      <c r="R610" s="56">
        <v>2.25</v>
      </c>
      <c r="S610" s="2">
        <v>-1.73</v>
      </c>
      <c r="T610" s="2">
        <v>8.44</v>
      </c>
      <c r="U610" s="2">
        <v>107.48</v>
      </c>
    </row>
    <row r="611">
      <c r="P611" s="2">
        <v>5.0</v>
      </c>
      <c r="Q611" s="2" t="s">
        <v>82</v>
      </c>
      <c r="R611" s="56">
        <v>2.292</v>
      </c>
      <c r="S611" s="2">
        <v>-1.78</v>
      </c>
      <c r="T611" s="2">
        <v>9.43</v>
      </c>
      <c r="U611" s="2">
        <v>173.3</v>
      </c>
    </row>
    <row r="612">
      <c r="P612" s="2">
        <v>5.0</v>
      </c>
      <c r="Q612" s="2" t="s">
        <v>82</v>
      </c>
      <c r="R612" s="56">
        <v>2.333</v>
      </c>
      <c r="S612" s="2">
        <v>-1.81</v>
      </c>
      <c r="T612" s="2">
        <v>8.98</v>
      </c>
      <c r="U612" s="2">
        <v>0.0</v>
      </c>
    </row>
    <row r="613">
      <c r="P613" s="2">
        <v>5.0</v>
      </c>
      <c r="Q613" s="2" t="s">
        <v>82</v>
      </c>
      <c r="R613" s="56">
        <v>2.375</v>
      </c>
      <c r="S613" s="2">
        <v>-1.85</v>
      </c>
      <c r="T613" s="2">
        <v>9.93</v>
      </c>
      <c r="U613" s="2">
        <v>290.39</v>
      </c>
    </row>
    <row r="614">
      <c r="P614" s="2">
        <v>5.0</v>
      </c>
      <c r="Q614" s="2" t="s">
        <v>82</v>
      </c>
      <c r="R614" s="56">
        <v>2.417</v>
      </c>
      <c r="S614" s="2">
        <v>-1.89</v>
      </c>
      <c r="T614" s="2">
        <v>6.94</v>
      </c>
      <c r="U614" s="2">
        <v>245.09</v>
      </c>
    </row>
    <row r="615">
      <c r="P615" s="2">
        <v>5.0</v>
      </c>
      <c r="Q615" s="2" t="s">
        <v>82</v>
      </c>
      <c r="R615" s="56">
        <v>2.458</v>
      </c>
      <c r="S615" s="2">
        <v>-1.91</v>
      </c>
      <c r="T615" s="2">
        <v>6.96</v>
      </c>
      <c r="U615" s="2">
        <v>140.13</v>
      </c>
    </row>
    <row r="616">
      <c r="P616" s="2">
        <v>5.0</v>
      </c>
      <c r="Q616" s="2" t="s">
        <v>82</v>
      </c>
      <c r="R616" s="56">
        <v>2.5</v>
      </c>
      <c r="S616" s="2">
        <v>-1.95</v>
      </c>
      <c r="T616" s="2">
        <v>9.42</v>
      </c>
      <c r="U616" s="2">
        <v>169.94</v>
      </c>
    </row>
    <row r="617">
      <c r="P617" s="2">
        <v>5.0</v>
      </c>
      <c r="Q617" s="2" t="s">
        <v>82</v>
      </c>
      <c r="R617" s="56">
        <v>2.542</v>
      </c>
      <c r="S617" s="2">
        <v>-1.99</v>
      </c>
      <c r="T617" s="2">
        <v>7.5</v>
      </c>
      <c r="U617" s="2">
        <v>290.39</v>
      </c>
    </row>
    <row r="618">
      <c r="P618" s="2">
        <v>5.0</v>
      </c>
      <c r="Q618" s="2" t="s">
        <v>82</v>
      </c>
      <c r="R618" s="56">
        <v>2.583</v>
      </c>
      <c r="S618" s="2">
        <v>-2.01</v>
      </c>
      <c r="T618" s="2">
        <v>8.17</v>
      </c>
      <c r="U618" s="2">
        <v>152.0</v>
      </c>
    </row>
    <row r="619">
      <c r="P619" s="2">
        <v>5.0</v>
      </c>
      <c r="Q619" s="2" t="s">
        <v>82</v>
      </c>
      <c r="R619" s="56">
        <v>2.625</v>
      </c>
      <c r="S619" s="2">
        <v>-2.05</v>
      </c>
      <c r="T619" s="2">
        <v>9.47</v>
      </c>
      <c r="U619" s="2">
        <v>367.63</v>
      </c>
    </row>
    <row r="620">
      <c r="P620" s="2">
        <v>5.0</v>
      </c>
      <c r="Q620" s="2" t="s">
        <v>82</v>
      </c>
      <c r="R620" s="56">
        <v>2.667</v>
      </c>
      <c r="S620" s="2">
        <v>-2.09</v>
      </c>
      <c r="T620" s="2">
        <v>9.93</v>
      </c>
      <c r="U620" s="2">
        <v>101.96</v>
      </c>
    </row>
    <row r="621">
      <c r="P621" s="2">
        <v>5.0</v>
      </c>
      <c r="Q621" s="2" t="s">
        <v>82</v>
      </c>
      <c r="R621" s="56">
        <v>2.708</v>
      </c>
      <c r="S621" s="2">
        <v>-2.14</v>
      </c>
      <c r="T621" s="2">
        <v>9.93</v>
      </c>
      <c r="U621" s="2">
        <v>420.4</v>
      </c>
    </row>
    <row r="622">
      <c r="P622" s="2">
        <v>5.0</v>
      </c>
      <c r="Q622" s="2" t="s">
        <v>82</v>
      </c>
      <c r="R622" s="56">
        <v>2.75</v>
      </c>
      <c r="S622" s="2">
        <v>-2.17</v>
      </c>
      <c r="T622" s="2">
        <v>6.46</v>
      </c>
      <c r="U622" s="2">
        <v>107.48</v>
      </c>
    </row>
    <row r="623">
      <c r="P623" s="2">
        <v>5.0</v>
      </c>
      <c r="Q623" s="2" t="s">
        <v>82</v>
      </c>
      <c r="R623" s="56">
        <v>2.792</v>
      </c>
      <c r="S623" s="2">
        <v>-2.19</v>
      </c>
      <c r="T623" s="2">
        <v>7.93</v>
      </c>
      <c r="U623" s="2">
        <v>214.96</v>
      </c>
    </row>
    <row r="624">
      <c r="P624" s="2">
        <v>5.0</v>
      </c>
      <c r="Q624" s="2" t="s">
        <v>82</v>
      </c>
      <c r="R624" s="56">
        <v>2.833</v>
      </c>
      <c r="S624" s="2">
        <v>-2.24</v>
      </c>
      <c r="T624" s="2">
        <v>9.96</v>
      </c>
      <c r="U624" s="2">
        <v>192.26</v>
      </c>
    </row>
    <row r="625">
      <c r="P625" s="2">
        <v>5.0</v>
      </c>
      <c r="Q625" s="2" t="s">
        <v>82</v>
      </c>
      <c r="R625" s="56">
        <v>2.875</v>
      </c>
      <c r="S625" s="2">
        <v>-2.27</v>
      </c>
      <c r="T625" s="2">
        <v>8.07</v>
      </c>
      <c r="U625" s="2">
        <v>379.99</v>
      </c>
    </row>
    <row r="626">
      <c r="P626" s="2">
        <v>5.0</v>
      </c>
      <c r="Q626" s="2" t="s">
        <v>82</v>
      </c>
      <c r="R626" s="56">
        <v>2.917</v>
      </c>
      <c r="S626" s="2">
        <v>-2.3</v>
      </c>
      <c r="T626" s="2">
        <v>7.45</v>
      </c>
      <c r="U626" s="2">
        <v>387.52</v>
      </c>
    </row>
    <row r="627">
      <c r="P627" s="2">
        <v>5.0</v>
      </c>
      <c r="Q627" s="2" t="s">
        <v>82</v>
      </c>
      <c r="R627" s="56">
        <v>2.958</v>
      </c>
      <c r="S627" s="2">
        <v>-2.33</v>
      </c>
      <c r="T627" s="2">
        <v>9.53</v>
      </c>
      <c r="U627" s="2">
        <v>240.33</v>
      </c>
    </row>
    <row r="628">
      <c r="P628" s="2">
        <v>5.0</v>
      </c>
      <c r="Q628" s="2" t="s">
        <v>82</v>
      </c>
      <c r="R628" s="56">
        <v>3.0</v>
      </c>
      <c r="S628" s="2">
        <v>-2.38</v>
      </c>
      <c r="T628" s="2">
        <v>10.02</v>
      </c>
      <c r="U628" s="2">
        <v>462.28</v>
      </c>
    </row>
    <row r="629">
      <c r="P629" s="2">
        <v>5.0</v>
      </c>
      <c r="Q629" s="2" t="s">
        <v>82</v>
      </c>
      <c r="R629" s="56">
        <v>3.042</v>
      </c>
      <c r="S629" s="2">
        <v>-2.42</v>
      </c>
      <c r="T629" s="2">
        <v>6.52</v>
      </c>
      <c r="U629" s="2">
        <v>274.02</v>
      </c>
    </row>
    <row r="630">
      <c r="P630" s="2">
        <v>5.0</v>
      </c>
      <c r="Q630" s="2" t="s">
        <v>82</v>
      </c>
      <c r="R630" s="56">
        <v>3.083</v>
      </c>
      <c r="S630" s="2">
        <v>-2.44</v>
      </c>
      <c r="T630" s="2">
        <v>9.14</v>
      </c>
      <c r="U630" s="2">
        <v>366.06</v>
      </c>
    </row>
    <row r="631">
      <c r="P631" s="2">
        <v>5.0</v>
      </c>
      <c r="Q631" s="2" t="s">
        <v>82</v>
      </c>
      <c r="R631" s="56">
        <v>3.125</v>
      </c>
      <c r="S631" s="2">
        <v>-2.49</v>
      </c>
      <c r="T631" s="2">
        <v>10.95</v>
      </c>
      <c r="U631" s="2">
        <v>490.18</v>
      </c>
    </row>
    <row r="632">
      <c r="P632" s="2">
        <v>5.0</v>
      </c>
      <c r="Q632" s="2" t="s">
        <v>82</v>
      </c>
      <c r="R632" s="56">
        <v>3.167</v>
      </c>
      <c r="S632" s="2">
        <v>-2.53</v>
      </c>
      <c r="T632" s="2">
        <v>6.13</v>
      </c>
      <c r="U632" s="2">
        <v>656.41</v>
      </c>
    </row>
    <row r="633">
      <c r="P633" s="2">
        <v>5.0</v>
      </c>
      <c r="Q633" s="2" t="s">
        <v>82</v>
      </c>
      <c r="R633" s="56">
        <v>3.208</v>
      </c>
      <c r="S633" s="2">
        <v>-2.54</v>
      </c>
      <c r="T633" s="2">
        <v>5.05</v>
      </c>
      <c r="U633" s="2">
        <v>455.99</v>
      </c>
    </row>
    <row r="634">
      <c r="P634" s="2">
        <v>5.0</v>
      </c>
      <c r="Q634" s="2" t="s">
        <v>82</v>
      </c>
      <c r="R634" s="56">
        <v>3.25</v>
      </c>
      <c r="S634" s="2">
        <v>-2.57</v>
      </c>
      <c r="T634" s="2">
        <v>8.78</v>
      </c>
      <c r="U634" s="2">
        <v>307.77</v>
      </c>
    </row>
    <row r="635">
      <c r="P635" s="2">
        <v>5.0</v>
      </c>
      <c r="Q635" s="2" t="s">
        <v>82</v>
      </c>
      <c r="R635" s="56">
        <v>3.292</v>
      </c>
      <c r="S635" s="2">
        <v>-2.61</v>
      </c>
      <c r="T635" s="2">
        <v>7.99</v>
      </c>
      <c r="U635" s="2">
        <v>303.99</v>
      </c>
    </row>
    <row r="636">
      <c r="P636" s="2">
        <v>5.0</v>
      </c>
      <c r="Q636" s="2" t="s">
        <v>82</v>
      </c>
      <c r="R636" s="56">
        <v>3.333</v>
      </c>
      <c r="S636" s="2">
        <v>-2.64</v>
      </c>
      <c r="T636" s="2">
        <v>6.44</v>
      </c>
      <c r="U636" s="2">
        <v>290.39</v>
      </c>
    </row>
    <row r="637">
      <c r="P637" s="2">
        <v>5.0</v>
      </c>
      <c r="Q637" s="2" t="s">
        <v>82</v>
      </c>
      <c r="R637" s="56">
        <v>3.375</v>
      </c>
      <c r="S637" s="2">
        <v>-2.66</v>
      </c>
      <c r="T637" s="2">
        <v>7.5</v>
      </c>
      <c r="U637" s="2">
        <v>313.35</v>
      </c>
    </row>
    <row r="638">
      <c r="P638" s="2">
        <v>5.0</v>
      </c>
      <c r="Q638" s="2" t="s">
        <v>82</v>
      </c>
      <c r="R638" s="56">
        <v>3.417</v>
      </c>
      <c r="S638" s="2">
        <v>-2.7</v>
      </c>
      <c r="T638" s="2">
        <v>8.92</v>
      </c>
      <c r="U638" s="2">
        <v>192.26</v>
      </c>
    </row>
    <row r="639">
      <c r="P639" s="2">
        <v>5.0</v>
      </c>
      <c r="Q639" s="2" t="s">
        <v>82</v>
      </c>
      <c r="R639" s="56">
        <v>3.458</v>
      </c>
      <c r="S639" s="2">
        <v>-2.74</v>
      </c>
      <c r="T639" s="2">
        <v>8.98</v>
      </c>
      <c r="U639" s="2">
        <v>152.0</v>
      </c>
    </row>
    <row r="640">
      <c r="P640" s="2">
        <v>5.0</v>
      </c>
      <c r="Q640" s="2" t="s">
        <v>82</v>
      </c>
      <c r="R640" s="56">
        <v>3.5</v>
      </c>
      <c r="S640" s="2">
        <v>-2.77</v>
      </c>
      <c r="T640" s="2">
        <v>7.43</v>
      </c>
      <c r="U640" s="2">
        <v>247.43</v>
      </c>
    </row>
    <row r="641">
      <c r="P641" s="2">
        <v>5.0</v>
      </c>
      <c r="Q641" s="2" t="s">
        <v>82</v>
      </c>
      <c r="R641" s="56">
        <v>3.542</v>
      </c>
      <c r="S641" s="2">
        <v>-2.8</v>
      </c>
      <c r="T641" s="2">
        <v>6.96</v>
      </c>
      <c r="U641" s="2">
        <v>341.57</v>
      </c>
    </row>
    <row r="642">
      <c r="P642" s="2">
        <v>5.0</v>
      </c>
      <c r="Q642" s="2" t="s">
        <v>82</v>
      </c>
      <c r="R642" s="56">
        <v>3.583</v>
      </c>
      <c r="S642" s="2">
        <v>-2.83</v>
      </c>
      <c r="T642" s="2">
        <v>9.93</v>
      </c>
      <c r="U642" s="2">
        <v>33.99</v>
      </c>
    </row>
    <row r="643">
      <c r="P643" s="2">
        <v>5.0</v>
      </c>
      <c r="Q643" s="2" t="s">
        <v>82</v>
      </c>
      <c r="R643" s="56">
        <v>3.625</v>
      </c>
      <c r="S643" s="2">
        <v>-2.88</v>
      </c>
      <c r="T643" s="2">
        <v>8.44</v>
      </c>
      <c r="U643" s="2">
        <v>48.07</v>
      </c>
    </row>
    <row r="644">
      <c r="P644" s="2">
        <v>5.0</v>
      </c>
      <c r="Q644" s="2" t="s">
        <v>82</v>
      </c>
      <c r="R644" s="56">
        <v>3.667</v>
      </c>
      <c r="S644" s="2">
        <v>-2.9</v>
      </c>
      <c r="T644" s="2">
        <v>7.95</v>
      </c>
      <c r="U644" s="2">
        <v>290.39</v>
      </c>
    </row>
    <row r="645">
      <c r="P645" s="2">
        <v>5.0</v>
      </c>
      <c r="Q645" s="2" t="s">
        <v>82</v>
      </c>
      <c r="R645" s="56">
        <v>3.708</v>
      </c>
      <c r="S645" s="2">
        <v>-2.95</v>
      </c>
      <c r="T645" s="2">
        <v>8.44</v>
      </c>
      <c r="U645" s="2">
        <v>198.18</v>
      </c>
    </row>
    <row r="646">
      <c r="P646" s="2">
        <v>5.0</v>
      </c>
      <c r="Q646" s="2" t="s">
        <v>82</v>
      </c>
      <c r="R646" s="56">
        <v>3.75</v>
      </c>
      <c r="S646" s="2">
        <v>-2.97</v>
      </c>
      <c r="T646" s="2">
        <v>7.45</v>
      </c>
      <c r="U646" s="2">
        <v>307.77</v>
      </c>
    </row>
    <row r="647">
      <c r="P647" s="2">
        <v>5.0</v>
      </c>
      <c r="Q647" s="2" t="s">
        <v>82</v>
      </c>
      <c r="R647" s="56">
        <v>3.792</v>
      </c>
      <c r="S647" s="2">
        <v>-3.01</v>
      </c>
      <c r="T647" s="2">
        <v>7.43</v>
      </c>
      <c r="U647" s="2">
        <v>140.13</v>
      </c>
    </row>
    <row r="648">
      <c r="P648" s="2">
        <v>5.0</v>
      </c>
      <c r="Q648" s="2" t="s">
        <v>82</v>
      </c>
      <c r="R648" s="56">
        <v>3.833</v>
      </c>
      <c r="S648" s="2">
        <v>-3.03</v>
      </c>
      <c r="T648" s="2">
        <v>6.61</v>
      </c>
      <c r="U648" s="2">
        <v>144.2</v>
      </c>
    </row>
    <row r="649">
      <c r="P649" s="2">
        <v>5.0</v>
      </c>
      <c r="Q649" s="2" t="s">
        <v>82</v>
      </c>
      <c r="R649" s="56">
        <v>3.875</v>
      </c>
      <c r="S649" s="2">
        <v>-3.06</v>
      </c>
      <c r="T649" s="2">
        <v>7.43</v>
      </c>
      <c r="U649" s="2">
        <v>649.33</v>
      </c>
    </row>
    <row r="650">
      <c r="P650" s="2">
        <v>5.0</v>
      </c>
      <c r="Q650" s="2" t="s">
        <v>82</v>
      </c>
      <c r="R650" s="56">
        <v>3.917</v>
      </c>
      <c r="S650" s="2">
        <v>-3.09</v>
      </c>
      <c r="T650" s="2">
        <v>10.04</v>
      </c>
      <c r="U650" s="2">
        <v>107.48</v>
      </c>
    </row>
    <row r="651">
      <c r="P651" s="2">
        <v>5.0</v>
      </c>
      <c r="Q651" s="2" t="s">
        <v>82</v>
      </c>
      <c r="R651" s="56">
        <v>3.958</v>
      </c>
      <c r="S651" s="2">
        <v>-3.14</v>
      </c>
      <c r="T651" s="2">
        <v>8.48</v>
      </c>
      <c r="U651" s="2">
        <v>620.22</v>
      </c>
    </row>
    <row r="652">
      <c r="P652" s="2">
        <v>5.0</v>
      </c>
      <c r="Q652" s="2" t="s">
        <v>82</v>
      </c>
      <c r="R652" s="56">
        <v>4.0</v>
      </c>
      <c r="S652" s="2">
        <v>-3.16</v>
      </c>
      <c r="T652" s="2">
        <v>8.78</v>
      </c>
      <c r="U652" s="2">
        <v>107.48</v>
      </c>
    </row>
    <row r="653">
      <c r="P653" s="2">
        <v>5.0</v>
      </c>
      <c r="Q653" s="2" t="s">
        <v>82</v>
      </c>
      <c r="R653" s="56">
        <v>4.042</v>
      </c>
      <c r="S653" s="2">
        <v>-3.21</v>
      </c>
      <c r="T653" s="2">
        <v>9.91</v>
      </c>
      <c r="U653" s="2">
        <v>413.48</v>
      </c>
    </row>
    <row r="654">
      <c r="P654" s="2">
        <v>5.0</v>
      </c>
      <c r="Q654" s="2" t="s">
        <v>82</v>
      </c>
      <c r="R654" s="56">
        <v>4.083</v>
      </c>
      <c r="S654" s="2">
        <v>-3.25</v>
      </c>
      <c r="T654" s="2">
        <v>8.17</v>
      </c>
      <c r="U654" s="2">
        <v>135.95</v>
      </c>
    </row>
    <row r="655">
      <c r="P655" s="2">
        <v>5.0</v>
      </c>
      <c r="Q655" s="2" t="s">
        <v>82</v>
      </c>
      <c r="R655" s="56">
        <v>4.125</v>
      </c>
      <c r="S655" s="2">
        <v>-3.28</v>
      </c>
      <c r="T655" s="2">
        <v>9.93</v>
      </c>
      <c r="U655" s="2">
        <v>169.94</v>
      </c>
    </row>
    <row r="656">
      <c r="P656" s="2">
        <v>5.0</v>
      </c>
      <c r="Q656" s="2" t="s">
        <v>82</v>
      </c>
      <c r="R656" s="56">
        <v>4.167</v>
      </c>
      <c r="S656" s="2">
        <v>-3.33</v>
      </c>
      <c r="T656" s="2">
        <v>8.94</v>
      </c>
      <c r="U656" s="2">
        <v>274.02</v>
      </c>
    </row>
    <row r="657">
      <c r="P657" s="2">
        <v>5.0</v>
      </c>
      <c r="Q657" s="2" t="s">
        <v>82</v>
      </c>
      <c r="R657" s="56">
        <v>4.208</v>
      </c>
      <c r="S657" s="2">
        <v>-3.35</v>
      </c>
      <c r="T657" s="2">
        <v>7.84</v>
      </c>
      <c r="U657" s="2">
        <v>198.18</v>
      </c>
    </row>
    <row r="658">
      <c r="P658" s="2">
        <v>5.0</v>
      </c>
      <c r="Q658" s="2" t="s">
        <v>82</v>
      </c>
      <c r="R658" s="56">
        <v>4.25</v>
      </c>
      <c r="S658" s="2">
        <v>-3.39</v>
      </c>
      <c r="T658" s="2">
        <v>8.66</v>
      </c>
      <c r="U658" s="2">
        <v>320.64</v>
      </c>
    </row>
    <row r="659">
      <c r="P659" s="2">
        <v>5.0</v>
      </c>
      <c r="Q659" s="2" t="s">
        <v>82</v>
      </c>
      <c r="R659" s="56">
        <v>4.292</v>
      </c>
      <c r="S659" s="2">
        <v>-3.42</v>
      </c>
      <c r="T659" s="2">
        <v>8.44</v>
      </c>
      <c r="U659" s="2">
        <v>349.92</v>
      </c>
    </row>
    <row r="660">
      <c r="P660" s="2">
        <v>5.0</v>
      </c>
      <c r="Q660" s="2" t="s">
        <v>82</v>
      </c>
      <c r="R660" s="56">
        <v>4.333</v>
      </c>
      <c r="S660" s="2">
        <v>-3.46</v>
      </c>
      <c r="T660" s="2">
        <v>7.45</v>
      </c>
      <c r="U660" s="2">
        <v>48.07</v>
      </c>
    </row>
    <row r="661">
      <c r="P661" s="2">
        <v>5.0</v>
      </c>
      <c r="Q661" s="2" t="s">
        <v>82</v>
      </c>
      <c r="R661" s="56">
        <v>4.375</v>
      </c>
      <c r="S661" s="2">
        <v>-3.49</v>
      </c>
      <c r="T661" s="2">
        <v>7.43</v>
      </c>
      <c r="U661" s="2">
        <v>313.35</v>
      </c>
    </row>
    <row r="662">
      <c r="P662" s="2">
        <v>5.0</v>
      </c>
      <c r="Q662" s="2" t="s">
        <v>82</v>
      </c>
      <c r="R662" s="56">
        <v>4.417</v>
      </c>
      <c r="S662" s="2">
        <v>-3.52</v>
      </c>
      <c r="T662" s="2">
        <v>10.41</v>
      </c>
      <c r="U662" s="2">
        <v>577.79</v>
      </c>
    </row>
    <row r="663">
      <c r="P663" s="2">
        <v>5.0</v>
      </c>
      <c r="Q663" s="2" t="s">
        <v>82</v>
      </c>
      <c r="R663" s="56">
        <v>4.458</v>
      </c>
      <c r="S663" s="2">
        <v>-3.57</v>
      </c>
      <c r="T663" s="2">
        <v>12.06</v>
      </c>
      <c r="U663" s="2">
        <v>152.0</v>
      </c>
    </row>
    <row r="664">
      <c r="P664" s="2">
        <v>5.0</v>
      </c>
      <c r="Q664" s="2" t="s">
        <v>82</v>
      </c>
      <c r="R664" s="56">
        <v>4.5</v>
      </c>
      <c r="S664" s="2">
        <v>-3.62</v>
      </c>
      <c r="T664" s="2">
        <v>9.91</v>
      </c>
      <c r="U664" s="2">
        <v>548.03</v>
      </c>
    </row>
    <row r="665">
      <c r="P665" s="2">
        <v>5.0</v>
      </c>
      <c r="Q665" s="2" t="s">
        <v>82</v>
      </c>
      <c r="R665" s="56">
        <v>4.542</v>
      </c>
      <c r="S665" s="2">
        <v>-3.66</v>
      </c>
      <c r="T665" s="2">
        <v>7.69</v>
      </c>
      <c r="U665" s="2">
        <v>274.02</v>
      </c>
    </row>
    <row r="666">
      <c r="P666" s="2">
        <v>5.0</v>
      </c>
      <c r="Q666" s="2" t="s">
        <v>82</v>
      </c>
      <c r="R666" s="56">
        <v>4.583</v>
      </c>
      <c r="S666" s="2">
        <v>-3.68</v>
      </c>
      <c r="T666" s="2">
        <v>7.93</v>
      </c>
      <c r="U666" s="2">
        <v>303.99</v>
      </c>
    </row>
    <row r="667">
      <c r="P667" s="2">
        <v>5.0</v>
      </c>
      <c r="Q667" s="2" t="s">
        <v>82</v>
      </c>
      <c r="R667" s="56">
        <v>4.625</v>
      </c>
      <c r="S667" s="2">
        <v>-3.72</v>
      </c>
      <c r="T667" s="2">
        <v>8.92</v>
      </c>
      <c r="U667" s="2">
        <v>384.53</v>
      </c>
    </row>
    <row r="668">
      <c r="P668" s="2">
        <v>5.0</v>
      </c>
      <c r="Q668" s="2" t="s">
        <v>82</v>
      </c>
      <c r="R668" s="56">
        <v>4.667</v>
      </c>
      <c r="S668" s="2">
        <v>-3.76</v>
      </c>
      <c r="T668" s="2">
        <v>10.11</v>
      </c>
      <c r="U668" s="2">
        <v>152.0</v>
      </c>
    </row>
    <row r="669">
      <c r="P669" s="2">
        <v>5.0</v>
      </c>
      <c r="Q669" s="2" t="s">
        <v>82</v>
      </c>
      <c r="R669" s="56">
        <v>4.708</v>
      </c>
      <c r="S669" s="2">
        <v>-3.8</v>
      </c>
      <c r="T669" s="2">
        <v>9.14</v>
      </c>
      <c r="U669" s="2">
        <v>192.26</v>
      </c>
    </row>
    <row r="670">
      <c r="P670" s="2">
        <v>5.0</v>
      </c>
      <c r="Q670" s="2" t="s">
        <v>82</v>
      </c>
      <c r="R670" s="56">
        <v>4.75</v>
      </c>
      <c r="S670" s="2">
        <v>-3.83</v>
      </c>
      <c r="T670" s="2">
        <v>7.93</v>
      </c>
      <c r="U670" s="2">
        <v>886.29</v>
      </c>
    </row>
    <row r="671">
      <c r="P671" s="2">
        <v>5.0</v>
      </c>
      <c r="Q671" s="2" t="s">
        <v>82</v>
      </c>
      <c r="R671" s="56">
        <v>4.792</v>
      </c>
      <c r="S671" s="2">
        <v>-3.87</v>
      </c>
      <c r="T671" s="2">
        <v>14.94</v>
      </c>
      <c r="U671" s="2">
        <v>274.02</v>
      </c>
    </row>
    <row r="672">
      <c r="P672" s="2">
        <v>5.0</v>
      </c>
      <c r="Q672" s="2" t="s">
        <v>82</v>
      </c>
      <c r="R672" s="56">
        <v>4.833</v>
      </c>
      <c r="S672" s="2">
        <v>-3.96</v>
      </c>
      <c r="T672" s="2">
        <v>9.96</v>
      </c>
      <c r="U672" s="2">
        <v>580.78</v>
      </c>
    </row>
    <row r="673">
      <c r="P673" s="2">
        <v>5.0</v>
      </c>
      <c r="Q673" s="2" t="s">
        <v>82</v>
      </c>
      <c r="R673" s="56">
        <v>4.875</v>
      </c>
      <c r="S673" s="2">
        <v>-3.95</v>
      </c>
      <c r="T673" s="2">
        <v>5.8</v>
      </c>
      <c r="U673" s="2">
        <v>447.04</v>
      </c>
    </row>
    <row r="674">
      <c r="P674" s="2">
        <v>5.0</v>
      </c>
      <c r="Q674" s="2" t="s">
        <v>82</v>
      </c>
      <c r="R674" s="56">
        <v>4.917</v>
      </c>
      <c r="S674" s="2">
        <v>-4.0</v>
      </c>
      <c r="T674" s="2">
        <v>9.91</v>
      </c>
      <c r="U674" s="2">
        <v>396.36</v>
      </c>
    </row>
    <row r="675">
      <c r="P675" s="2">
        <v>5.0</v>
      </c>
      <c r="Q675" s="2" t="s">
        <v>82</v>
      </c>
      <c r="R675" s="56">
        <v>4.958</v>
      </c>
      <c r="S675" s="2">
        <v>-4.04</v>
      </c>
      <c r="T675" s="2">
        <v>7.01</v>
      </c>
      <c r="U675" s="2">
        <v>339.88</v>
      </c>
    </row>
    <row r="676">
      <c r="P676" s="2">
        <v>5.0</v>
      </c>
      <c r="Q676" s="2" t="s">
        <v>82</v>
      </c>
      <c r="R676" s="56">
        <v>5.0</v>
      </c>
      <c r="S676" s="2">
        <v>-4.06</v>
      </c>
      <c r="T676" s="2">
        <v>6.94</v>
      </c>
      <c r="U676" s="2">
        <v>214.96</v>
      </c>
    </row>
    <row r="677">
      <c r="P677" s="2">
        <v>5.0</v>
      </c>
      <c r="Q677" s="2" t="s">
        <v>82</v>
      </c>
      <c r="R677" s="56">
        <v>5.042</v>
      </c>
      <c r="S677" s="2">
        <v>-4.09</v>
      </c>
      <c r="T677" s="2">
        <v>8.92</v>
      </c>
      <c r="U677" s="2">
        <v>384.53</v>
      </c>
    </row>
    <row r="678">
      <c r="P678" s="2">
        <v>5.0</v>
      </c>
      <c r="Q678" s="2" t="s">
        <v>82</v>
      </c>
      <c r="R678" s="56">
        <v>5.083</v>
      </c>
      <c r="S678" s="2">
        <v>-4.13</v>
      </c>
      <c r="T678" s="2">
        <v>9.74</v>
      </c>
      <c r="U678" s="2">
        <v>107.48</v>
      </c>
    </row>
    <row r="679">
      <c r="P679" s="2">
        <v>5.0</v>
      </c>
      <c r="Q679" s="2" t="s">
        <v>82</v>
      </c>
      <c r="R679" s="56">
        <v>5.125</v>
      </c>
      <c r="S679" s="2">
        <v>-4.17</v>
      </c>
      <c r="T679" s="2">
        <v>9.43</v>
      </c>
      <c r="U679" s="2">
        <v>387.52</v>
      </c>
    </row>
    <row r="680">
      <c r="P680" s="2">
        <v>5.0</v>
      </c>
      <c r="Q680" s="2" t="s">
        <v>82</v>
      </c>
      <c r="R680" s="56">
        <v>5.167</v>
      </c>
      <c r="S680" s="2">
        <v>-4.21</v>
      </c>
      <c r="T680" s="2">
        <v>9.14</v>
      </c>
      <c r="U680" s="2">
        <v>490.18</v>
      </c>
    </row>
    <row r="681">
      <c r="P681" s="2">
        <v>5.0</v>
      </c>
      <c r="Q681" s="2" t="s">
        <v>82</v>
      </c>
      <c r="R681" s="56">
        <v>5.208</v>
      </c>
      <c r="S681" s="2">
        <v>-4.25</v>
      </c>
      <c r="T681" s="2">
        <v>11.94</v>
      </c>
      <c r="U681" s="2">
        <v>288.39</v>
      </c>
    </row>
    <row r="682">
      <c r="P682" s="2">
        <v>5.0</v>
      </c>
      <c r="Q682" s="2" t="s">
        <v>82</v>
      </c>
      <c r="R682" s="56">
        <v>5.25</v>
      </c>
      <c r="S682" s="2">
        <v>-4.31</v>
      </c>
      <c r="T682" s="2">
        <v>12.4</v>
      </c>
      <c r="U682" s="2">
        <v>240.33</v>
      </c>
    </row>
    <row r="683">
      <c r="P683" s="2">
        <v>5.0</v>
      </c>
      <c r="Q683" s="2" t="s">
        <v>82</v>
      </c>
      <c r="R683" s="56">
        <v>5.292</v>
      </c>
      <c r="S683" s="2">
        <v>-4.35</v>
      </c>
      <c r="T683" s="2">
        <v>8.48</v>
      </c>
      <c r="U683" s="2">
        <v>577.79</v>
      </c>
    </row>
    <row r="684">
      <c r="P684" s="2">
        <v>5.0</v>
      </c>
      <c r="Q684" s="2" t="s">
        <v>82</v>
      </c>
      <c r="R684" s="56">
        <v>5.333</v>
      </c>
      <c r="S684" s="2">
        <v>-4.38</v>
      </c>
      <c r="T684" s="2">
        <v>7.99</v>
      </c>
      <c r="U684" s="2">
        <v>214.96</v>
      </c>
    </row>
    <row r="685">
      <c r="P685" s="2">
        <v>5.0</v>
      </c>
      <c r="Q685" s="2" t="s">
        <v>82</v>
      </c>
      <c r="R685" s="56">
        <v>5.375</v>
      </c>
      <c r="S685" s="2">
        <v>-4.42</v>
      </c>
      <c r="T685" s="2">
        <v>7.99</v>
      </c>
      <c r="U685" s="2">
        <v>339.88</v>
      </c>
    </row>
    <row r="686">
      <c r="P686" s="2">
        <v>5.0</v>
      </c>
      <c r="Q686" s="2" t="s">
        <v>82</v>
      </c>
      <c r="R686" s="56">
        <v>5.417</v>
      </c>
      <c r="S686" s="2">
        <v>-4.45</v>
      </c>
      <c r="T686" s="2">
        <v>6.03</v>
      </c>
      <c r="U686" s="2">
        <v>152.0</v>
      </c>
    </row>
    <row r="687">
      <c r="P687" s="2">
        <v>5.0</v>
      </c>
      <c r="Q687" s="2" t="s">
        <v>82</v>
      </c>
      <c r="R687" s="56">
        <v>5.458</v>
      </c>
      <c r="S687" s="2">
        <v>-4.47</v>
      </c>
      <c r="T687" s="2">
        <v>5.95</v>
      </c>
      <c r="U687" s="2">
        <v>339.88</v>
      </c>
    </row>
    <row r="688">
      <c r="P688" s="2">
        <v>5.0</v>
      </c>
      <c r="Q688" s="2" t="s">
        <v>82</v>
      </c>
      <c r="R688" s="56">
        <v>5.5</v>
      </c>
      <c r="S688" s="2">
        <v>-4.5</v>
      </c>
      <c r="T688" s="2">
        <v>9.47</v>
      </c>
      <c r="U688" s="2">
        <v>183.03</v>
      </c>
    </row>
    <row r="689">
      <c r="P689" s="2">
        <v>5.0</v>
      </c>
      <c r="Q689" s="2" t="s">
        <v>82</v>
      </c>
      <c r="R689" s="56">
        <v>5.542</v>
      </c>
      <c r="S689" s="2">
        <v>-4.54</v>
      </c>
      <c r="T689" s="2">
        <v>7.99</v>
      </c>
      <c r="U689" s="2">
        <v>750.81</v>
      </c>
    </row>
    <row r="690">
      <c r="P690" s="2">
        <v>5.0</v>
      </c>
      <c r="Q690" s="2" t="s">
        <v>82</v>
      </c>
      <c r="R690" s="56">
        <v>5.583</v>
      </c>
      <c r="S690" s="2">
        <v>-4.56</v>
      </c>
      <c r="T690" s="2">
        <v>10.31</v>
      </c>
      <c r="U690" s="2">
        <v>477.04</v>
      </c>
    </row>
    <row r="691">
      <c r="P691" s="2">
        <v>5.0</v>
      </c>
      <c r="Q691" s="2" t="s">
        <v>82</v>
      </c>
      <c r="R691" s="56">
        <v>5.625</v>
      </c>
      <c r="S691" s="2">
        <v>-4.61</v>
      </c>
      <c r="T691" s="2">
        <v>12.39</v>
      </c>
      <c r="U691" s="2">
        <v>247.43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61</v>
      </c>
      <c r="E1" s="59" t="s">
        <v>62</v>
      </c>
      <c r="H1" s="22"/>
      <c r="I1" s="59" t="s">
        <v>63</v>
      </c>
      <c r="L1" s="22"/>
      <c r="M1" s="59" t="s">
        <v>64</v>
      </c>
      <c r="P1" s="22"/>
      <c r="Q1" s="59" t="s">
        <v>65</v>
      </c>
      <c r="T1" s="22"/>
      <c r="U1" s="59" t="s">
        <v>66</v>
      </c>
    </row>
    <row r="2">
      <c r="A2" s="20" t="s">
        <v>67</v>
      </c>
      <c r="B2" s="20" t="s">
        <v>120</v>
      </c>
      <c r="C2" s="21" t="s">
        <v>121</v>
      </c>
      <c r="E2" s="20" t="s">
        <v>67</v>
      </c>
      <c r="F2" s="20" t="s">
        <v>122</v>
      </c>
      <c r="G2" s="21" t="s">
        <v>123</v>
      </c>
      <c r="H2" s="22"/>
      <c r="I2" s="20" t="s">
        <v>67</v>
      </c>
      <c r="J2" s="20" t="s">
        <v>124</v>
      </c>
      <c r="K2" s="21" t="s">
        <v>125</v>
      </c>
      <c r="L2" s="22"/>
      <c r="M2" s="20" t="s">
        <v>67</v>
      </c>
      <c r="N2" s="20" t="s">
        <v>126</v>
      </c>
      <c r="O2" s="21" t="s">
        <v>127</v>
      </c>
      <c r="P2" s="22"/>
      <c r="Q2" s="20" t="s">
        <v>67</v>
      </c>
      <c r="R2" s="20" t="s">
        <v>128</v>
      </c>
      <c r="S2" s="21" t="s">
        <v>129</v>
      </c>
      <c r="T2" s="22"/>
      <c r="U2" s="20" t="s">
        <v>67</v>
      </c>
      <c r="V2" s="20" t="s">
        <v>130</v>
      </c>
      <c r="W2" s="21" t="s">
        <v>131</v>
      </c>
    </row>
    <row r="3">
      <c r="A3" s="60">
        <v>0.1333333</v>
      </c>
      <c r="B3" s="60">
        <v>-0.004311911</v>
      </c>
      <c r="C3" s="60"/>
      <c r="D3" s="61"/>
      <c r="E3" s="60">
        <v>0.05833333</v>
      </c>
      <c r="F3" s="60">
        <v>2.601455E-4</v>
      </c>
      <c r="G3" s="60"/>
      <c r="H3" s="61"/>
      <c r="I3" s="60">
        <v>0.1041667</v>
      </c>
      <c r="J3" s="60">
        <v>0.0</v>
      </c>
      <c r="K3" s="60"/>
      <c r="L3" s="61"/>
      <c r="M3" s="60">
        <v>0.075</v>
      </c>
      <c r="N3" s="60">
        <v>-0.004366812</v>
      </c>
      <c r="O3" s="60"/>
      <c r="P3" s="61"/>
      <c r="Q3" s="60">
        <v>0.0375</v>
      </c>
      <c r="R3" s="60">
        <v>0.0</v>
      </c>
      <c r="S3" s="60"/>
      <c r="T3" s="61"/>
      <c r="U3" s="60">
        <v>0.5625</v>
      </c>
      <c r="V3" s="60">
        <v>0.006368264</v>
      </c>
      <c r="W3" s="61"/>
    </row>
    <row r="4">
      <c r="A4" s="60">
        <v>0.1375</v>
      </c>
      <c r="B4" s="60">
        <v>-0.01134464</v>
      </c>
      <c r="C4" s="60">
        <v>-2.5483</v>
      </c>
      <c r="D4" s="61"/>
      <c r="E4" s="60">
        <v>0.0625</v>
      </c>
      <c r="F4" s="60">
        <v>-0.004802804</v>
      </c>
      <c r="G4" s="60">
        <v>-2.126439</v>
      </c>
      <c r="H4" s="61"/>
      <c r="I4" s="60">
        <v>0.1083333</v>
      </c>
      <c r="J4" s="60">
        <v>-0.01113575</v>
      </c>
      <c r="K4" s="60">
        <v>-4.276127</v>
      </c>
      <c r="L4" s="61"/>
      <c r="M4" s="60">
        <v>0.07916667</v>
      </c>
      <c r="N4" s="60">
        <v>-0.01965066</v>
      </c>
      <c r="O4" s="60">
        <v>-4.19214</v>
      </c>
      <c r="P4" s="61"/>
      <c r="Q4" s="60">
        <v>0.04166667</v>
      </c>
      <c r="R4" s="60">
        <v>-0.008601176</v>
      </c>
      <c r="S4" s="60">
        <v>-3.354459</v>
      </c>
      <c r="T4" s="61"/>
      <c r="U4" s="60">
        <v>0.5666667</v>
      </c>
      <c r="V4" s="60">
        <v>-0.006368264</v>
      </c>
      <c r="W4" s="60">
        <v>-3.056767</v>
      </c>
    </row>
    <row r="5">
      <c r="A5" s="60">
        <v>0.1416667</v>
      </c>
      <c r="B5" s="60">
        <v>-0.02554774</v>
      </c>
      <c r="C5" s="60">
        <v>-5.379744</v>
      </c>
      <c r="D5" s="61"/>
      <c r="E5" s="60">
        <v>0.06666667</v>
      </c>
      <c r="F5" s="60">
        <v>-0.01746018</v>
      </c>
      <c r="G5" s="60">
        <v>-3.341547</v>
      </c>
      <c r="H5" s="61"/>
      <c r="I5" s="60">
        <v>0.1125</v>
      </c>
      <c r="J5" s="60">
        <v>-0.03563439</v>
      </c>
      <c r="K5" s="60">
        <v>-6.41419</v>
      </c>
      <c r="L5" s="61"/>
      <c r="M5" s="60">
        <v>0.08333333</v>
      </c>
      <c r="N5" s="60">
        <v>-0.03930131</v>
      </c>
      <c r="O5" s="60">
        <v>-6.28821</v>
      </c>
      <c r="P5" s="61"/>
      <c r="Q5" s="60">
        <v>0.04583333</v>
      </c>
      <c r="R5" s="60">
        <v>-0.02795382</v>
      </c>
      <c r="S5" s="60">
        <v>-4.90267</v>
      </c>
      <c r="T5" s="61"/>
      <c r="U5" s="60">
        <v>0.5708333</v>
      </c>
      <c r="V5" s="60">
        <v>-0.01910479</v>
      </c>
      <c r="W5" s="60">
        <v>-4.839881</v>
      </c>
    </row>
    <row r="6">
      <c r="A6" s="60">
        <v>0.1458333</v>
      </c>
      <c r="B6" s="60">
        <v>-0.05617585</v>
      </c>
      <c r="C6" s="60">
        <v>-6.795466</v>
      </c>
      <c r="D6" s="61"/>
      <c r="E6" s="60">
        <v>0.07083333</v>
      </c>
      <c r="F6" s="60">
        <v>-0.03264902</v>
      </c>
      <c r="G6" s="60">
        <v>-4.556654</v>
      </c>
      <c r="H6" s="61"/>
      <c r="I6" s="60">
        <v>0.1166667</v>
      </c>
      <c r="J6" s="60">
        <v>-0.06458733</v>
      </c>
      <c r="K6" s="60">
        <v>-6.146932</v>
      </c>
      <c r="L6" s="61"/>
      <c r="M6" s="60">
        <v>0.0875</v>
      </c>
      <c r="N6" s="60">
        <v>-0.0720524</v>
      </c>
      <c r="O6" s="60">
        <v>-6.28821</v>
      </c>
      <c r="P6" s="61"/>
      <c r="Q6" s="60">
        <v>0.05</v>
      </c>
      <c r="R6" s="60">
        <v>-0.04945676</v>
      </c>
      <c r="S6" s="60">
        <v>-4.90267</v>
      </c>
      <c r="T6" s="61"/>
      <c r="U6" s="60">
        <v>0.575</v>
      </c>
      <c r="V6" s="60">
        <v>-0.0467006</v>
      </c>
      <c r="W6" s="60">
        <v>-5.349342</v>
      </c>
    </row>
    <row r="7">
      <c r="A7" s="60">
        <v>0.15</v>
      </c>
      <c r="B7" s="60">
        <v>-0.08217663</v>
      </c>
      <c r="C7" s="60">
        <v>-5.660136</v>
      </c>
      <c r="D7" s="61"/>
      <c r="E7" s="60">
        <v>0.075</v>
      </c>
      <c r="F7" s="60">
        <v>-0.0554323</v>
      </c>
      <c r="G7" s="60">
        <v>-6.075539</v>
      </c>
      <c r="H7" s="61"/>
      <c r="I7" s="60">
        <v>0.1208333</v>
      </c>
      <c r="J7" s="60">
        <v>-0.08685883</v>
      </c>
      <c r="K7" s="60">
        <v>-5.077901</v>
      </c>
      <c r="L7" s="61"/>
      <c r="M7" s="60">
        <v>0.09166667</v>
      </c>
      <c r="N7" s="60">
        <v>-0.09170306</v>
      </c>
      <c r="O7" s="60">
        <v>-4.978166</v>
      </c>
      <c r="P7" s="61"/>
      <c r="Q7" s="60">
        <v>0.05416667</v>
      </c>
      <c r="R7" s="60">
        <v>-0.06880941</v>
      </c>
      <c r="S7" s="60">
        <v>-5.160706</v>
      </c>
      <c r="T7" s="61"/>
      <c r="U7" s="60">
        <v>0.5791667</v>
      </c>
      <c r="V7" s="60">
        <v>-0.06368264</v>
      </c>
      <c r="W7" s="60">
        <v>-5.349342</v>
      </c>
    </row>
    <row r="8">
      <c r="A8" s="60">
        <v>0.1541667</v>
      </c>
      <c r="B8" s="60">
        <v>-0.1033436</v>
      </c>
      <c r="C8" s="60">
        <v>-4.530311</v>
      </c>
      <c r="D8" s="61"/>
      <c r="E8" s="60">
        <v>0.07916667</v>
      </c>
      <c r="F8" s="60">
        <v>-0.08327852</v>
      </c>
      <c r="G8" s="60">
        <v>-6.075539</v>
      </c>
      <c r="H8" s="61"/>
      <c r="I8" s="60">
        <v>0.125</v>
      </c>
      <c r="J8" s="60">
        <v>-0.1069032</v>
      </c>
      <c r="K8" s="60">
        <v>-5.345159</v>
      </c>
      <c r="L8" s="61"/>
      <c r="M8" s="60">
        <v>0.09583333</v>
      </c>
      <c r="N8" s="60">
        <v>-0.1135371</v>
      </c>
      <c r="O8" s="60">
        <v>-6.026201</v>
      </c>
      <c r="P8" s="61"/>
      <c r="Q8" s="60">
        <v>0.05833333</v>
      </c>
      <c r="R8" s="60">
        <v>-0.09246264</v>
      </c>
      <c r="S8" s="60">
        <v>-5.934811</v>
      </c>
      <c r="T8" s="61"/>
      <c r="U8" s="60">
        <v>0.5833333</v>
      </c>
      <c r="V8" s="60">
        <v>-0.09127845</v>
      </c>
      <c r="W8" s="60">
        <v>-6.113534</v>
      </c>
    </row>
    <row r="9">
      <c r="A9" s="60">
        <v>0.1583333</v>
      </c>
      <c r="B9" s="60">
        <v>-0.1199292</v>
      </c>
      <c r="C9" s="60">
        <v>-5.957044</v>
      </c>
      <c r="D9" s="61"/>
      <c r="E9" s="60">
        <v>0.08333333</v>
      </c>
      <c r="F9" s="60">
        <v>-0.1060618</v>
      </c>
      <c r="G9" s="60">
        <v>-5.164208</v>
      </c>
      <c r="H9" s="61"/>
      <c r="I9" s="60">
        <v>0.1291667</v>
      </c>
      <c r="J9" s="60">
        <v>-0.1314018</v>
      </c>
      <c r="K9" s="60">
        <v>-5.612416</v>
      </c>
      <c r="L9" s="61"/>
      <c r="M9" s="60">
        <v>0.1</v>
      </c>
      <c r="N9" s="60">
        <v>-0.1419214</v>
      </c>
      <c r="O9" s="60">
        <v>-4.978166</v>
      </c>
      <c r="P9" s="61"/>
      <c r="Q9" s="60">
        <v>0.0625</v>
      </c>
      <c r="R9" s="60">
        <v>-0.1182662</v>
      </c>
      <c r="S9" s="60">
        <v>-5.934811</v>
      </c>
      <c r="T9" s="61"/>
      <c r="U9" s="60">
        <v>0.5875</v>
      </c>
      <c r="V9" s="60">
        <v>-0.1146288</v>
      </c>
      <c r="W9" s="60">
        <v>-5.094611</v>
      </c>
    </row>
    <row r="10">
      <c r="A10" s="60">
        <v>0.1625</v>
      </c>
      <c r="B10" s="60">
        <v>-0.1529857</v>
      </c>
      <c r="C10" s="60">
        <v>-6.229178</v>
      </c>
      <c r="D10" s="61"/>
      <c r="E10" s="60">
        <v>0.0875</v>
      </c>
      <c r="F10" s="60">
        <v>-0.1263136</v>
      </c>
      <c r="G10" s="60">
        <v>-4.860431</v>
      </c>
      <c r="H10" s="61"/>
      <c r="I10" s="60">
        <v>0.1333333</v>
      </c>
      <c r="J10" s="60">
        <v>-0.1536733</v>
      </c>
      <c r="K10" s="60">
        <v>-5.345159</v>
      </c>
      <c r="L10" s="61"/>
      <c r="M10" s="60">
        <v>0.1041667</v>
      </c>
      <c r="N10" s="60">
        <v>-0.1550218</v>
      </c>
      <c r="O10" s="60">
        <v>-4.454148</v>
      </c>
      <c r="P10" s="61"/>
      <c r="Q10" s="60">
        <v>0.06666667</v>
      </c>
      <c r="R10" s="60">
        <v>-0.1419194</v>
      </c>
      <c r="S10" s="60">
        <v>-5.418741</v>
      </c>
      <c r="T10" s="61"/>
      <c r="U10" s="60">
        <v>0.5916667</v>
      </c>
      <c r="V10" s="60">
        <v>-0.1337335</v>
      </c>
      <c r="W10" s="60">
        <v>-4.839881</v>
      </c>
    </row>
    <row r="11">
      <c r="A11" s="60">
        <v>0.1666667</v>
      </c>
      <c r="B11" s="60">
        <v>-0.171839</v>
      </c>
      <c r="C11" s="60">
        <v>-5.374239</v>
      </c>
      <c r="D11" s="61"/>
      <c r="E11" s="60">
        <v>0.09166667</v>
      </c>
      <c r="F11" s="60">
        <v>-0.1465654</v>
      </c>
      <c r="G11" s="60">
        <v>-5.771762</v>
      </c>
      <c r="H11" s="61"/>
      <c r="I11" s="60">
        <v>0.1375</v>
      </c>
      <c r="J11" s="60">
        <v>-0.1759448</v>
      </c>
      <c r="K11" s="60">
        <v>-5.879674</v>
      </c>
      <c r="L11" s="61"/>
      <c r="M11" s="60">
        <v>0.1083333</v>
      </c>
      <c r="N11" s="60">
        <v>-0.1790393</v>
      </c>
      <c r="O11" s="60">
        <v>-6.026201</v>
      </c>
      <c r="P11" s="61"/>
      <c r="Q11" s="60">
        <v>0.07083333</v>
      </c>
      <c r="R11" s="60">
        <v>-0.1634223</v>
      </c>
      <c r="S11" s="60">
        <v>-5.160706</v>
      </c>
      <c r="T11" s="61"/>
      <c r="U11" s="60">
        <v>0.5958333</v>
      </c>
      <c r="V11" s="60">
        <v>-0.1549611</v>
      </c>
      <c r="W11" s="60">
        <v>-5.858803</v>
      </c>
    </row>
    <row r="12">
      <c r="A12" s="60">
        <v>0.1708333</v>
      </c>
      <c r="B12" s="60">
        <v>-0.197771</v>
      </c>
      <c r="C12" s="60">
        <v>-5.374239</v>
      </c>
      <c r="D12" s="61"/>
      <c r="E12" s="60">
        <v>0.09583333</v>
      </c>
      <c r="F12" s="60">
        <v>-0.1744116</v>
      </c>
      <c r="G12" s="60">
        <v>-7.594424</v>
      </c>
      <c r="H12" s="61"/>
      <c r="I12" s="60">
        <v>0.1416667</v>
      </c>
      <c r="J12" s="60">
        <v>-0.2026706</v>
      </c>
      <c r="K12" s="60">
        <v>-5.612416</v>
      </c>
      <c r="L12" s="61"/>
      <c r="M12" s="60">
        <v>0.1125</v>
      </c>
      <c r="N12" s="60">
        <v>-0.2052402</v>
      </c>
      <c r="O12" s="60">
        <v>-5.764192</v>
      </c>
      <c r="P12" s="61"/>
      <c r="Q12" s="60">
        <v>0.075</v>
      </c>
      <c r="R12" s="60">
        <v>-0.1849253</v>
      </c>
      <c r="S12" s="60">
        <v>-5.160706</v>
      </c>
      <c r="T12" s="61"/>
      <c r="U12" s="60">
        <v>0.6</v>
      </c>
      <c r="V12" s="60">
        <v>-0.1825569</v>
      </c>
      <c r="W12" s="60">
        <v>-5.858803</v>
      </c>
    </row>
    <row r="13">
      <c r="A13" s="60">
        <v>0.175</v>
      </c>
      <c r="B13" s="60">
        <v>-0.2166244</v>
      </c>
      <c r="C13" s="60">
        <v>-4.818961</v>
      </c>
      <c r="D13" s="61"/>
      <c r="E13" s="60">
        <v>0.1</v>
      </c>
      <c r="F13" s="60">
        <v>-0.2098522</v>
      </c>
      <c r="G13" s="60">
        <v>-4.556654</v>
      </c>
      <c r="H13" s="61"/>
      <c r="I13" s="60">
        <v>0.1458333</v>
      </c>
      <c r="J13" s="60">
        <v>-0.2227149</v>
      </c>
      <c r="K13" s="60">
        <v>-4.543385</v>
      </c>
      <c r="L13" s="61"/>
      <c r="M13" s="60">
        <v>0.1166667</v>
      </c>
      <c r="N13" s="60">
        <v>-0.2270742</v>
      </c>
      <c r="O13" s="60">
        <v>-5.502183</v>
      </c>
      <c r="P13" s="61"/>
      <c r="Q13" s="60">
        <v>0.07916667</v>
      </c>
      <c r="R13" s="60">
        <v>-0.2064282</v>
      </c>
      <c r="S13" s="60">
        <v>-5.160706</v>
      </c>
      <c r="T13" s="61"/>
      <c r="U13" s="60">
        <v>0.6041667</v>
      </c>
      <c r="V13" s="60">
        <v>-0.2037845</v>
      </c>
      <c r="W13" s="60">
        <v>-5.349342</v>
      </c>
    </row>
    <row r="14">
      <c r="A14" s="60">
        <v>0.1791667</v>
      </c>
      <c r="B14" s="60">
        <v>-0.237929</v>
      </c>
      <c r="C14" s="60">
        <v>-5.379744</v>
      </c>
      <c r="D14" s="61"/>
      <c r="E14" s="60">
        <v>0.1041667</v>
      </c>
      <c r="F14" s="60">
        <v>-0.2123837</v>
      </c>
      <c r="G14" s="60">
        <v>-4.252877</v>
      </c>
      <c r="H14" s="61"/>
      <c r="I14" s="60">
        <v>0.15</v>
      </c>
      <c r="J14" s="60">
        <v>-0.2405321</v>
      </c>
      <c r="K14" s="60">
        <v>-5.077901</v>
      </c>
      <c r="L14" s="61"/>
      <c r="M14" s="60">
        <v>0.1208333</v>
      </c>
      <c r="N14" s="60">
        <v>-0.2510917</v>
      </c>
      <c r="O14" s="60">
        <v>-4.978166</v>
      </c>
      <c r="P14" s="61"/>
      <c r="Q14" s="60">
        <v>0.08333333</v>
      </c>
      <c r="R14" s="60">
        <v>-0.2279312</v>
      </c>
      <c r="S14" s="60">
        <v>-5.160706</v>
      </c>
      <c r="T14" s="61"/>
      <c r="U14" s="60">
        <v>0.6083333</v>
      </c>
      <c r="V14" s="60">
        <v>-0.2271348</v>
      </c>
      <c r="W14" s="60">
        <v>-4.839881</v>
      </c>
    </row>
    <row r="15">
      <c r="A15" s="60">
        <v>0.1833333</v>
      </c>
      <c r="B15" s="60">
        <v>-0.2614556</v>
      </c>
      <c r="C15" s="60">
        <v>-5.091094</v>
      </c>
      <c r="D15" s="61"/>
      <c r="E15" s="60">
        <v>0.1083333</v>
      </c>
      <c r="F15" s="60">
        <v>-0.2452929</v>
      </c>
      <c r="G15" s="60">
        <v>-6.075539</v>
      </c>
      <c r="H15" s="61"/>
      <c r="I15" s="60">
        <v>0.1541667</v>
      </c>
      <c r="J15" s="60">
        <v>-0.2650308</v>
      </c>
      <c r="K15" s="60">
        <v>-5.345159</v>
      </c>
      <c r="L15" s="61"/>
      <c r="M15" s="60">
        <v>0.125</v>
      </c>
      <c r="N15" s="60">
        <v>-0.268559</v>
      </c>
      <c r="O15" s="60">
        <v>-4.716157</v>
      </c>
      <c r="P15" s="61"/>
      <c r="Q15" s="60">
        <v>0.0875</v>
      </c>
      <c r="R15" s="60">
        <v>-0.2494341</v>
      </c>
      <c r="S15" s="60">
        <v>-5.676776</v>
      </c>
      <c r="T15" s="61"/>
      <c r="U15" s="60">
        <v>0.6125</v>
      </c>
      <c r="V15" s="60">
        <v>-0.2441168</v>
      </c>
      <c r="W15" s="60">
        <v>-5.094611</v>
      </c>
    </row>
    <row r="16">
      <c r="A16" s="60">
        <v>0.1875</v>
      </c>
      <c r="B16" s="60">
        <v>-0.2803548</v>
      </c>
      <c r="C16" s="60">
        <v>-4.538569</v>
      </c>
      <c r="D16" s="61"/>
      <c r="E16" s="60">
        <v>0.1125</v>
      </c>
      <c r="F16" s="60">
        <v>-0.2630132</v>
      </c>
      <c r="G16" s="60">
        <v>-5.164208</v>
      </c>
      <c r="H16" s="61"/>
      <c r="I16" s="60">
        <v>0.1583333</v>
      </c>
      <c r="J16" s="60">
        <v>-0.2850751</v>
      </c>
      <c r="K16" s="60">
        <v>-5.077901</v>
      </c>
      <c r="L16" s="61"/>
      <c r="M16" s="60">
        <v>0.1291667</v>
      </c>
      <c r="N16" s="60">
        <v>-0.290393</v>
      </c>
      <c r="O16" s="60">
        <v>-5.502183</v>
      </c>
      <c r="P16" s="61"/>
      <c r="Q16" s="60">
        <v>0.09166667</v>
      </c>
      <c r="R16" s="60">
        <v>-0.2752376</v>
      </c>
      <c r="S16" s="60">
        <v>-5.934811</v>
      </c>
      <c r="T16" s="61"/>
      <c r="U16" s="60">
        <v>0.6166667</v>
      </c>
      <c r="V16" s="60">
        <v>-0.2695899</v>
      </c>
      <c r="W16" s="60">
        <v>-4.58515</v>
      </c>
    </row>
    <row r="17">
      <c r="A17" s="60">
        <v>0.1916667</v>
      </c>
      <c r="B17" s="60">
        <v>-0.299277</v>
      </c>
      <c r="C17" s="60">
        <v>-5.662889</v>
      </c>
      <c r="D17" s="61"/>
      <c r="E17" s="60">
        <v>0.1166667</v>
      </c>
      <c r="F17" s="60">
        <v>-0.288328</v>
      </c>
      <c r="G17" s="60">
        <v>-4.860431</v>
      </c>
      <c r="H17" s="61"/>
      <c r="I17" s="60">
        <v>0.1625</v>
      </c>
      <c r="J17" s="60">
        <v>-0.3073466</v>
      </c>
      <c r="K17" s="60">
        <v>-4.810643</v>
      </c>
      <c r="L17" s="61"/>
      <c r="M17" s="60">
        <v>0.1333333</v>
      </c>
      <c r="N17" s="60">
        <v>-0.3144105</v>
      </c>
      <c r="O17" s="60">
        <v>-4.978166</v>
      </c>
      <c r="P17" s="61"/>
      <c r="Q17" s="60">
        <v>0.09583333</v>
      </c>
      <c r="R17" s="60">
        <v>-0.2988909</v>
      </c>
      <c r="S17" s="60">
        <v>-4.3866</v>
      </c>
      <c r="T17" s="61"/>
      <c r="U17" s="60">
        <v>0.6208333</v>
      </c>
      <c r="V17" s="60">
        <v>-0.2823264</v>
      </c>
      <c r="W17" s="60">
        <v>-5.094611</v>
      </c>
    </row>
    <row r="18">
      <c r="A18" s="60">
        <v>0.1958333</v>
      </c>
      <c r="B18" s="60">
        <v>-0.3275455</v>
      </c>
      <c r="C18" s="60">
        <v>-5.662889</v>
      </c>
      <c r="D18" s="61"/>
      <c r="E18" s="60">
        <v>0.1208333</v>
      </c>
      <c r="F18" s="60">
        <v>-0.3035168</v>
      </c>
      <c r="G18" s="60">
        <v>-4.556654</v>
      </c>
      <c r="H18" s="61"/>
      <c r="I18" s="60">
        <v>0.1666667</v>
      </c>
      <c r="J18" s="60">
        <v>-0.3251638</v>
      </c>
      <c r="K18" s="60">
        <v>-5.077901</v>
      </c>
      <c r="L18" s="61"/>
      <c r="M18" s="60">
        <v>0.1375</v>
      </c>
      <c r="N18" s="60">
        <v>-0.3318777</v>
      </c>
      <c r="O18" s="60">
        <v>-4.978166</v>
      </c>
      <c r="P18" s="61"/>
      <c r="Q18" s="60">
        <v>0.1</v>
      </c>
      <c r="R18" s="60">
        <v>-0.3117926</v>
      </c>
      <c r="S18" s="60">
        <v>-4.3866</v>
      </c>
      <c r="T18" s="61"/>
      <c r="U18" s="60">
        <v>0.625</v>
      </c>
      <c r="V18" s="60">
        <v>-0.3120449</v>
      </c>
      <c r="W18" s="60">
        <v>-5.858803</v>
      </c>
    </row>
    <row r="19">
      <c r="A19" s="60">
        <v>0.2</v>
      </c>
      <c r="B19" s="60">
        <v>-0.3464677</v>
      </c>
      <c r="C19" s="60">
        <v>-4.818961</v>
      </c>
      <c r="D19" s="61"/>
      <c r="E19" s="60">
        <v>0.125</v>
      </c>
      <c r="F19" s="60">
        <v>-0.3263001</v>
      </c>
      <c r="G19" s="60">
        <v>-5.771762</v>
      </c>
      <c r="H19" s="61"/>
      <c r="I19" s="60">
        <v>0.1708333</v>
      </c>
      <c r="J19" s="60">
        <v>-0.3496625</v>
      </c>
      <c r="K19" s="60">
        <v>-4.810643</v>
      </c>
      <c r="L19" s="61"/>
      <c r="M19" s="60">
        <v>0.1416667</v>
      </c>
      <c r="N19" s="60">
        <v>-0.3558952</v>
      </c>
      <c r="O19" s="60">
        <v>-5.502183</v>
      </c>
      <c r="P19" s="61"/>
      <c r="Q19" s="60">
        <v>0.1041667</v>
      </c>
      <c r="R19" s="60">
        <v>-0.3354459</v>
      </c>
      <c r="S19" s="60">
        <v>-5.160706</v>
      </c>
      <c r="T19" s="61"/>
      <c r="U19" s="60">
        <v>0.6291667</v>
      </c>
      <c r="V19" s="60">
        <v>-0.3311497</v>
      </c>
      <c r="W19" s="60">
        <v>-5.094611</v>
      </c>
    </row>
    <row r="20">
      <c r="A20" s="60">
        <v>0.2041667</v>
      </c>
      <c r="B20" s="60">
        <v>-0.3677035</v>
      </c>
      <c r="C20" s="60">
        <v>-5.091094</v>
      </c>
      <c r="D20" s="61"/>
      <c r="E20" s="60">
        <v>0.1291667</v>
      </c>
      <c r="F20" s="60">
        <v>-0.3516148</v>
      </c>
      <c r="G20" s="60">
        <v>-5.467985</v>
      </c>
      <c r="H20" s="61"/>
      <c r="I20" s="60">
        <v>0.175</v>
      </c>
      <c r="J20" s="60">
        <v>-0.3652525</v>
      </c>
      <c r="K20" s="60">
        <v>-4.543385</v>
      </c>
      <c r="L20" s="61"/>
      <c r="M20" s="60">
        <v>0.1458333</v>
      </c>
      <c r="N20" s="60">
        <v>-0.3777293</v>
      </c>
      <c r="O20" s="60">
        <v>-5.764192</v>
      </c>
      <c r="P20" s="61"/>
      <c r="Q20" s="60">
        <v>0.1083333</v>
      </c>
      <c r="R20" s="60">
        <v>-0.3547985</v>
      </c>
      <c r="S20" s="60">
        <v>-5.418741</v>
      </c>
      <c r="T20" s="61"/>
      <c r="U20" s="60">
        <v>0.6333333</v>
      </c>
      <c r="V20" s="60">
        <v>-0.3545</v>
      </c>
      <c r="W20" s="60">
        <v>-5.604073</v>
      </c>
    </row>
    <row r="21">
      <c r="A21" s="60">
        <v>0.2083333</v>
      </c>
      <c r="B21" s="60">
        <v>-0.3888935</v>
      </c>
      <c r="C21" s="60">
        <v>-5.102105</v>
      </c>
      <c r="D21" s="61"/>
      <c r="E21" s="60">
        <v>0.1333333</v>
      </c>
      <c r="F21" s="60">
        <v>-0.3718666</v>
      </c>
      <c r="G21" s="60">
        <v>-4.252877</v>
      </c>
      <c r="H21" s="61"/>
      <c r="I21" s="60">
        <v>0.1791667</v>
      </c>
      <c r="J21" s="60">
        <v>-0.387524</v>
      </c>
      <c r="K21" s="60">
        <v>-5.345159</v>
      </c>
      <c r="L21" s="61"/>
      <c r="M21" s="60">
        <v>0.15</v>
      </c>
      <c r="N21" s="60">
        <v>-0.4039301</v>
      </c>
      <c r="O21" s="60">
        <v>-6.026201</v>
      </c>
      <c r="P21" s="61"/>
      <c r="Q21" s="60">
        <v>0.1125</v>
      </c>
      <c r="R21" s="60">
        <v>-0.380602</v>
      </c>
      <c r="S21" s="60">
        <v>-6.192847</v>
      </c>
      <c r="T21" s="61"/>
      <c r="U21" s="60">
        <v>0.6375</v>
      </c>
      <c r="V21" s="60">
        <v>-0.3778503</v>
      </c>
      <c r="W21" s="60">
        <v>-5.604073</v>
      </c>
    </row>
    <row r="22">
      <c r="A22" s="60">
        <v>0.2125</v>
      </c>
      <c r="B22" s="60">
        <v>-0.4102211</v>
      </c>
      <c r="C22" s="60">
        <v>-5.668394</v>
      </c>
      <c r="D22" s="61"/>
      <c r="E22" s="60">
        <v>0.1375</v>
      </c>
      <c r="F22" s="60">
        <v>-0.3870555</v>
      </c>
      <c r="G22" s="60">
        <v>-4.252877</v>
      </c>
      <c r="H22" s="61"/>
      <c r="I22" s="60">
        <v>0.1833333</v>
      </c>
      <c r="J22" s="60">
        <v>-0.4097955</v>
      </c>
      <c r="K22" s="60">
        <v>-5.612416</v>
      </c>
      <c r="L22" s="61"/>
      <c r="M22" s="60">
        <v>0.1541667</v>
      </c>
      <c r="N22" s="60">
        <v>-0.4279476</v>
      </c>
      <c r="O22" s="60">
        <v>-4.454148</v>
      </c>
      <c r="P22" s="61"/>
      <c r="Q22" s="60">
        <v>0.1166667</v>
      </c>
      <c r="R22" s="60">
        <v>-0.4064056</v>
      </c>
      <c r="S22" s="60">
        <v>-5.160706</v>
      </c>
      <c r="T22" s="61"/>
      <c r="U22" s="60">
        <v>0.6416667</v>
      </c>
      <c r="V22" s="60">
        <v>-0.4012006</v>
      </c>
      <c r="W22" s="60">
        <v>-4.33042</v>
      </c>
    </row>
    <row r="23">
      <c r="A23" s="60">
        <v>0.2166667</v>
      </c>
      <c r="B23" s="60">
        <v>-0.4361301</v>
      </c>
      <c r="C23" s="60">
        <v>-5.660136</v>
      </c>
      <c r="D23" s="61"/>
      <c r="E23" s="60">
        <v>0.1416667</v>
      </c>
      <c r="F23" s="60">
        <v>-0.4073073</v>
      </c>
      <c r="G23" s="60">
        <v>-5.771762</v>
      </c>
      <c r="H23" s="61"/>
      <c r="I23" s="60">
        <v>0.1875</v>
      </c>
      <c r="J23" s="60">
        <v>-0.4342941</v>
      </c>
      <c r="K23" s="60">
        <v>-6.146932</v>
      </c>
      <c r="L23" s="61"/>
      <c r="M23" s="60">
        <v>0.1583333</v>
      </c>
      <c r="N23" s="60">
        <v>-0.441048</v>
      </c>
      <c r="O23" s="60">
        <v>-3.406114</v>
      </c>
      <c r="P23" s="61"/>
      <c r="Q23" s="60">
        <v>0.1208333</v>
      </c>
      <c r="R23" s="60">
        <v>-0.4236079</v>
      </c>
      <c r="S23" s="60">
        <v>-3.870529</v>
      </c>
      <c r="T23" s="61"/>
      <c r="U23" s="60">
        <v>0.6458333</v>
      </c>
      <c r="V23" s="60">
        <v>-0.4139372</v>
      </c>
      <c r="W23" s="60">
        <v>-4.839881</v>
      </c>
    </row>
    <row r="24">
      <c r="A24" s="60">
        <v>0.2208333</v>
      </c>
      <c r="B24" s="60">
        <v>-0.4573889</v>
      </c>
      <c r="C24" s="60">
        <v>-5.379744</v>
      </c>
      <c r="D24" s="61"/>
      <c r="E24" s="60">
        <v>0.1458333</v>
      </c>
      <c r="F24" s="60">
        <v>-0.4351535</v>
      </c>
      <c r="G24" s="60">
        <v>-5.467985</v>
      </c>
      <c r="H24" s="61"/>
      <c r="I24" s="60">
        <v>0.1916667</v>
      </c>
      <c r="J24" s="60">
        <v>-0.4610199</v>
      </c>
      <c r="K24" s="60">
        <v>-4.810643</v>
      </c>
      <c r="L24" s="61"/>
      <c r="M24" s="60">
        <v>0.1625</v>
      </c>
      <c r="N24" s="60">
        <v>-0.4563319</v>
      </c>
      <c r="O24" s="60">
        <v>-6.026201</v>
      </c>
      <c r="P24" s="61"/>
      <c r="Q24" s="60">
        <v>0.125</v>
      </c>
      <c r="R24" s="60">
        <v>-0.43866</v>
      </c>
      <c r="S24" s="60">
        <v>-4.128564</v>
      </c>
      <c r="T24" s="61"/>
      <c r="U24" s="60">
        <v>0.65</v>
      </c>
      <c r="V24" s="60">
        <v>-0.441533</v>
      </c>
      <c r="W24" s="60">
        <v>-5.858803</v>
      </c>
    </row>
    <row r="25">
      <c r="A25" s="60">
        <v>0.225</v>
      </c>
      <c r="B25" s="60">
        <v>-0.4809613</v>
      </c>
      <c r="C25" s="60">
        <v>-4.527558</v>
      </c>
      <c r="D25" s="61"/>
      <c r="E25" s="60">
        <v>0.15</v>
      </c>
      <c r="F25" s="60">
        <v>-0.4528738</v>
      </c>
      <c r="G25" s="60">
        <v>-4.860431</v>
      </c>
      <c r="H25" s="61"/>
      <c r="I25" s="60">
        <v>0.1958333</v>
      </c>
      <c r="J25" s="60">
        <v>-0.4743828</v>
      </c>
      <c r="K25" s="60">
        <v>-4.276127</v>
      </c>
      <c r="L25" s="61"/>
      <c r="M25" s="60">
        <v>0.1666667</v>
      </c>
      <c r="N25" s="60">
        <v>-0.4912664</v>
      </c>
      <c r="O25" s="60">
        <v>-4.19214</v>
      </c>
      <c r="P25" s="61"/>
      <c r="Q25" s="60">
        <v>0.1291667</v>
      </c>
      <c r="R25" s="60">
        <v>-0.4580126</v>
      </c>
      <c r="S25" s="60">
        <v>-4.90267</v>
      </c>
      <c r="T25" s="61"/>
      <c r="U25" s="60">
        <v>0.6541667</v>
      </c>
      <c r="V25" s="60">
        <v>-0.4627605</v>
      </c>
      <c r="W25" s="60">
        <v>-4.075689</v>
      </c>
    </row>
    <row r="26">
      <c r="A26" s="60">
        <v>0.2291667</v>
      </c>
      <c r="B26" s="60">
        <v>-0.4951185</v>
      </c>
      <c r="C26" s="60">
        <v>-4.244414</v>
      </c>
      <c r="D26" s="61"/>
      <c r="E26" s="60">
        <v>0.1541667</v>
      </c>
      <c r="F26" s="60">
        <v>-0.4756571</v>
      </c>
      <c r="G26" s="60">
        <v>-5.771762</v>
      </c>
      <c r="H26" s="61"/>
      <c r="I26" s="60">
        <v>0.2</v>
      </c>
      <c r="J26" s="60">
        <v>-0.4966543</v>
      </c>
      <c r="K26" s="60">
        <v>-4.543385</v>
      </c>
      <c r="L26" s="61"/>
      <c r="M26" s="60">
        <v>0.1708333</v>
      </c>
      <c r="N26" s="60">
        <v>-0.4912664</v>
      </c>
      <c r="O26" s="60">
        <v>-1.572052</v>
      </c>
      <c r="P26" s="61"/>
      <c r="Q26" s="60">
        <v>0.1333333</v>
      </c>
      <c r="R26" s="60">
        <v>-0.4795156</v>
      </c>
      <c r="S26" s="60">
        <v>-5.418741</v>
      </c>
      <c r="T26" s="61"/>
      <c r="U26" s="60">
        <v>0.6583333</v>
      </c>
      <c r="V26" s="60">
        <v>-0.4754971</v>
      </c>
      <c r="W26" s="60">
        <v>-4.839881</v>
      </c>
    </row>
    <row r="27">
      <c r="A27" s="60">
        <v>0.2333333</v>
      </c>
      <c r="B27" s="60">
        <v>-0.5163314</v>
      </c>
      <c r="C27" s="60">
        <v>-4.527558</v>
      </c>
      <c r="D27" s="61"/>
      <c r="E27" s="60">
        <v>0.1583333</v>
      </c>
      <c r="F27" s="60">
        <v>-0.5009718</v>
      </c>
      <c r="G27" s="60">
        <v>-4.556654</v>
      </c>
      <c r="H27" s="61"/>
      <c r="I27" s="60">
        <v>0.2041667</v>
      </c>
      <c r="J27" s="60">
        <v>-0.5122444</v>
      </c>
      <c r="K27" s="60">
        <v>-4.543385</v>
      </c>
      <c r="L27" s="61"/>
      <c r="M27" s="60">
        <v>0.175</v>
      </c>
      <c r="N27" s="60">
        <v>-0.5043668</v>
      </c>
      <c r="O27" s="60">
        <v>-4.978166</v>
      </c>
      <c r="P27" s="61"/>
      <c r="Q27" s="60">
        <v>0.1375</v>
      </c>
      <c r="R27" s="60">
        <v>-0.5031688</v>
      </c>
      <c r="S27" s="60">
        <v>-5.418741</v>
      </c>
      <c r="T27" s="61"/>
      <c r="U27" s="60">
        <v>0.6625</v>
      </c>
      <c r="V27" s="60">
        <v>-0.5030929</v>
      </c>
      <c r="W27" s="60">
        <v>-5.604073</v>
      </c>
    </row>
    <row r="28">
      <c r="A28" s="60">
        <v>0.2375</v>
      </c>
      <c r="B28" s="60">
        <v>-0.5328482</v>
      </c>
      <c r="C28" s="60">
        <v>-4.813455</v>
      </c>
      <c r="D28" s="61"/>
      <c r="E28" s="60">
        <v>0.1625</v>
      </c>
      <c r="F28" s="60">
        <v>-0.5136292</v>
      </c>
      <c r="G28" s="60">
        <v>-4.556654</v>
      </c>
      <c r="H28" s="61"/>
      <c r="I28" s="60">
        <v>0.2083333</v>
      </c>
      <c r="J28" s="60">
        <v>-0.5345159</v>
      </c>
      <c r="K28" s="60">
        <v>-5.345159</v>
      </c>
      <c r="L28" s="61"/>
      <c r="M28" s="60">
        <v>0.1791667</v>
      </c>
      <c r="N28" s="60">
        <v>-0.5327511</v>
      </c>
      <c r="O28" s="60">
        <v>-6.28821</v>
      </c>
      <c r="P28" s="61"/>
      <c r="Q28" s="60">
        <v>0.1416667</v>
      </c>
      <c r="R28" s="60">
        <v>-0.5246717</v>
      </c>
      <c r="S28" s="60">
        <v>-5.160706</v>
      </c>
      <c r="T28" s="61"/>
      <c r="U28" s="60">
        <v>0.6666667</v>
      </c>
      <c r="V28" s="60">
        <v>-0.5221977</v>
      </c>
      <c r="W28" s="60">
        <v>-4.58515</v>
      </c>
    </row>
    <row r="29">
      <c r="A29" s="60">
        <v>0.2416667</v>
      </c>
      <c r="B29" s="60">
        <v>-0.5564436</v>
      </c>
      <c r="C29" s="60">
        <v>-5.0966</v>
      </c>
      <c r="D29" s="61"/>
      <c r="E29" s="60">
        <v>0.1666667</v>
      </c>
      <c r="F29" s="60">
        <v>-0.538944</v>
      </c>
      <c r="G29" s="60">
        <v>-4.860431</v>
      </c>
      <c r="H29" s="61"/>
      <c r="I29" s="60">
        <v>0.2125</v>
      </c>
      <c r="J29" s="60">
        <v>-0.5567873</v>
      </c>
      <c r="K29" s="60">
        <v>-5.345159</v>
      </c>
      <c r="L29" s="61"/>
      <c r="M29" s="60">
        <v>0.1833333</v>
      </c>
      <c r="N29" s="60">
        <v>-0.5567686</v>
      </c>
      <c r="O29" s="60">
        <v>-5.764192</v>
      </c>
      <c r="P29" s="61"/>
      <c r="Q29" s="60">
        <v>0.1458333</v>
      </c>
      <c r="R29" s="60">
        <v>-0.5461747</v>
      </c>
      <c r="S29" s="60">
        <v>-4.90267</v>
      </c>
      <c r="T29" s="61"/>
      <c r="U29" s="60">
        <v>0.6708333</v>
      </c>
      <c r="V29" s="60">
        <v>-0.5413025</v>
      </c>
      <c r="W29" s="60">
        <v>-5.094611</v>
      </c>
    </row>
    <row r="30">
      <c r="A30" s="60">
        <v>0.2458333</v>
      </c>
      <c r="B30" s="60">
        <v>-0.5753199</v>
      </c>
      <c r="C30" s="60">
        <v>-4.824466</v>
      </c>
      <c r="D30" s="61"/>
      <c r="E30" s="60">
        <v>0.1708333</v>
      </c>
      <c r="F30" s="60">
        <v>-0.5541328</v>
      </c>
      <c r="G30" s="60">
        <v>-4.556654</v>
      </c>
      <c r="H30" s="61"/>
      <c r="I30" s="60">
        <v>0.2166667</v>
      </c>
      <c r="J30" s="60">
        <v>-0.5790588</v>
      </c>
      <c r="K30" s="60">
        <v>-4.276127</v>
      </c>
      <c r="L30" s="61"/>
      <c r="M30" s="60">
        <v>0.1875</v>
      </c>
      <c r="N30" s="60">
        <v>-0.580786</v>
      </c>
      <c r="O30" s="60">
        <v>-4.454148</v>
      </c>
      <c r="P30" s="61"/>
      <c r="Q30" s="60">
        <v>0.15</v>
      </c>
      <c r="R30" s="60">
        <v>-0.5655273</v>
      </c>
      <c r="S30" s="60">
        <v>-4.3866</v>
      </c>
      <c r="T30" s="61"/>
      <c r="U30" s="60">
        <v>0.675</v>
      </c>
      <c r="V30" s="60">
        <v>-0.5646528</v>
      </c>
      <c r="W30" s="60">
        <v>-5.604073</v>
      </c>
    </row>
    <row r="31">
      <c r="A31" s="60">
        <v>0.25</v>
      </c>
      <c r="B31" s="60">
        <v>-0.5966474</v>
      </c>
      <c r="C31" s="60">
        <v>-6.23193</v>
      </c>
      <c r="D31" s="61"/>
      <c r="E31" s="60">
        <v>0.175</v>
      </c>
      <c r="F31" s="60">
        <v>-0.5769161</v>
      </c>
      <c r="G31" s="60">
        <v>-4.556654</v>
      </c>
      <c r="H31" s="61"/>
      <c r="I31" s="60">
        <v>0.2208333</v>
      </c>
      <c r="J31" s="60">
        <v>-0.5924217</v>
      </c>
      <c r="K31" s="60">
        <v>-3.474353</v>
      </c>
      <c r="L31" s="61"/>
      <c r="M31" s="60">
        <v>0.1916667</v>
      </c>
      <c r="N31" s="60">
        <v>-0.5938865</v>
      </c>
      <c r="O31" s="60">
        <v>-2.882096</v>
      </c>
      <c r="P31" s="61"/>
      <c r="Q31" s="60">
        <v>0.1541667</v>
      </c>
      <c r="R31" s="60">
        <v>-0.5827297</v>
      </c>
      <c r="S31" s="60">
        <v>-4.128564</v>
      </c>
      <c r="T31" s="61"/>
      <c r="U31" s="60">
        <v>0.6791667</v>
      </c>
      <c r="V31" s="60">
        <v>-0.5880031</v>
      </c>
      <c r="W31" s="60">
        <v>-5.094611</v>
      </c>
    </row>
    <row r="32">
      <c r="A32" s="60">
        <v>0.2541667</v>
      </c>
      <c r="B32" s="60">
        <v>-0.6272526</v>
      </c>
      <c r="C32" s="60">
        <v>-5.091094</v>
      </c>
      <c r="D32" s="61"/>
      <c r="E32" s="60">
        <v>0.1791667</v>
      </c>
      <c r="F32" s="60">
        <v>-0.5921049</v>
      </c>
      <c r="G32" s="60">
        <v>-4.556654</v>
      </c>
      <c r="H32" s="61"/>
      <c r="I32" s="60">
        <v>0.225</v>
      </c>
      <c r="J32" s="60">
        <v>-0.6080118</v>
      </c>
      <c r="K32" s="60">
        <v>-5.345159</v>
      </c>
      <c r="L32" s="61"/>
      <c r="M32" s="60">
        <v>0.1958333</v>
      </c>
      <c r="N32" s="60">
        <v>-0.6048035</v>
      </c>
      <c r="O32" s="60">
        <v>-4.716157</v>
      </c>
      <c r="P32" s="61"/>
      <c r="Q32" s="60">
        <v>0.1583333</v>
      </c>
      <c r="R32" s="60">
        <v>-0.599932</v>
      </c>
      <c r="S32" s="60">
        <v>-4.3866</v>
      </c>
      <c r="T32" s="61"/>
      <c r="U32" s="60">
        <v>0.6833333</v>
      </c>
      <c r="V32" s="60">
        <v>-0.6071079</v>
      </c>
      <c r="W32" s="60">
        <v>-3.820959</v>
      </c>
    </row>
    <row r="33">
      <c r="A33" s="60">
        <v>0.2583333</v>
      </c>
      <c r="B33" s="60">
        <v>-0.6390732</v>
      </c>
      <c r="C33" s="60">
        <v>-3.686383</v>
      </c>
      <c r="D33" s="61"/>
      <c r="E33" s="60">
        <v>0.1833333</v>
      </c>
      <c r="F33" s="60">
        <v>-0.6148882</v>
      </c>
      <c r="G33" s="60">
        <v>-5.467985</v>
      </c>
      <c r="H33" s="61"/>
      <c r="I33" s="60">
        <v>0.2291667</v>
      </c>
      <c r="J33" s="60">
        <v>-0.6369647</v>
      </c>
      <c r="K33" s="60">
        <v>-6.146932</v>
      </c>
      <c r="L33" s="61"/>
      <c r="M33" s="60">
        <v>0.2</v>
      </c>
      <c r="N33" s="60">
        <v>-0.6331878</v>
      </c>
      <c r="O33" s="60">
        <v>-4.978166</v>
      </c>
      <c r="P33" s="61"/>
      <c r="Q33" s="60">
        <v>0.1625</v>
      </c>
      <c r="R33" s="60">
        <v>-0.6192847</v>
      </c>
      <c r="S33" s="60">
        <v>-4.644635</v>
      </c>
      <c r="T33" s="61"/>
      <c r="U33" s="60">
        <v>0.6875</v>
      </c>
      <c r="V33" s="60">
        <v>-0.6198444</v>
      </c>
      <c r="W33" s="60">
        <v>-5.349342</v>
      </c>
    </row>
    <row r="34">
      <c r="A34" s="60">
        <v>0.2625</v>
      </c>
      <c r="B34" s="60">
        <v>-0.6579725</v>
      </c>
      <c r="C34" s="60">
        <v>-4.813455</v>
      </c>
      <c r="D34" s="61"/>
      <c r="E34" s="60">
        <v>0.1875</v>
      </c>
      <c r="F34" s="60">
        <v>-0.6376715</v>
      </c>
      <c r="G34" s="60">
        <v>-4.556654</v>
      </c>
      <c r="H34" s="61"/>
      <c r="I34" s="60">
        <v>0.2333333</v>
      </c>
      <c r="J34" s="60">
        <v>-0.6592362</v>
      </c>
      <c r="K34" s="60">
        <v>-5.077901</v>
      </c>
      <c r="L34" s="61"/>
      <c r="M34" s="60">
        <v>0.2041667</v>
      </c>
      <c r="N34" s="60">
        <v>-0.6462882</v>
      </c>
      <c r="O34" s="60">
        <v>-4.19214</v>
      </c>
      <c r="P34" s="61"/>
      <c r="Q34" s="60">
        <v>0.1666667</v>
      </c>
      <c r="R34" s="60">
        <v>-0.6386373</v>
      </c>
      <c r="S34" s="60">
        <v>-5.418741</v>
      </c>
      <c r="T34" s="61"/>
      <c r="U34" s="60">
        <v>0.6916667</v>
      </c>
      <c r="V34" s="60">
        <v>-0.6516857</v>
      </c>
      <c r="W34" s="60">
        <v>-6.113534</v>
      </c>
    </row>
    <row r="35">
      <c r="A35" s="60">
        <v>0.2666667</v>
      </c>
      <c r="B35" s="60">
        <v>-0.6791854</v>
      </c>
      <c r="C35" s="60">
        <v>-3.958517</v>
      </c>
      <c r="D35" s="61"/>
      <c r="E35" s="60">
        <v>0.1916667</v>
      </c>
      <c r="F35" s="60">
        <v>-0.6528603</v>
      </c>
      <c r="G35" s="60">
        <v>-3.645323</v>
      </c>
      <c r="H35" s="61"/>
      <c r="I35" s="60">
        <v>0.2375</v>
      </c>
      <c r="J35" s="60">
        <v>-0.6792806</v>
      </c>
      <c r="K35" s="60">
        <v>-4.276127</v>
      </c>
      <c r="L35" s="61"/>
      <c r="M35" s="60">
        <v>0.2083333</v>
      </c>
      <c r="N35" s="60">
        <v>-0.6681223</v>
      </c>
      <c r="O35" s="60">
        <v>-5.502183</v>
      </c>
      <c r="P35" s="61"/>
      <c r="Q35" s="60">
        <v>0.1708333</v>
      </c>
      <c r="R35" s="60">
        <v>-0.6644408</v>
      </c>
      <c r="S35" s="60">
        <v>-4.644635</v>
      </c>
      <c r="T35" s="61"/>
      <c r="U35" s="60">
        <v>0.6958333</v>
      </c>
      <c r="V35" s="60">
        <v>-0.6707905</v>
      </c>
      <c r="W35" s="60">
        <v>-4.839881</v>
      </c>
    </row>
    <row r="36">
      <c r="A36" s="60">
        <v>0.2708333</v>
      </c>
      <c r="B36" s="60">
        <v>-0.6909601</v>
      </c>
      <c r="C36" s="60">
        <v>-4.249919</v>
      </c>
      <c r="D36" s="61"/>
      <c r="E36" s="60">
        <v>0.1958333</v>
      </c>
      <c r="F36" s="60">
        <v>-0.6680492</v>
      </c>
      <c r="G36" s="60">
        <v>-4.556654</v>
      </c>
      <c r="H36" s="61"/>
      <c r="I36" s="60">
        <v>0.2416667</v>
      </c>
      <c r="J36" s="60">
        <v>-0.6948706</v>
      </c>
      <c r="K36" s="60">
        <v>-4.008869</v>
      </c>
      <c r="L36" s="61"/>
      <c r="M36" s="60">
        <v>0.2125</v>
      </c>
      <c r="N36" s="60">
        <v>-0.6921397</v>
      </c>
      <c r="O36" s="60">
        <v>-4.454148</v>
      </c>
      <c r="P36" s="61"/>
      <c r="Q36" s="60">
        <v>0.175</v>
      </c>
      <c r="R36" s="60">
        <v>-0.6773426</v>
      </c>
      <c r="S36" s="60">
        <v>-3.870529</v>
      </c>
      <c r="T36" s="61"/>
      <c r="U36" s="60">
        <v>0.7</v>
      </c>
      <c r="V36" s="60">
        <v>-0.692018</v>
      </c>
      <c r="W36" s="60">
        <v>-4.33042</v>
      </c>
    </row>
    <row r="37">
      <c r="A37" s="60">
        <v>0.275</v>
      </c>
      <c r="B37" s="60">
        <v>-0.7146014</v>
      </c>
      <c r="C37" s="60">
        <v>-5.099353</v>
      </c>
      <c r="D37" s="61"/>
      <c r="E37" s="60">
        <v>0.2</v>
      </c>
      <c r="F37" s="60">
        <v>-0.6908324</v>
      </c>
      <c r="G37" s="60">
        <v>-4.860431</v>
      </c>
      <c r="H37" s="61"/>
      <c r="I37" s="60">
        <v>0.2458333</v>
      </c>
      <c r="J37" s="60">
        <v>-0.7126878</v>
      </c>
      <c r="K37" s="60">
        <v>-5.612416</v>
      </c>
      <c r="L37" s="61"/>
      <c r="M37" s="60">
        <v>0.2166667</v>
      </c>
      <c r="N37" s="60">
        <v>-0.7052402</v>
      </c>
      <c r="O37" s="60">
        <v>-3.406114</v>
      </c>
      <c r="P37" s="61"/>
      <c r="Q37" s="60">
        <v>0.1791667</v>
      </c>
      <c r="R37" s="60">
        <v>-0.6966953</v>
      </c>
      <c r="S37" s="60">
        <v>-4.644635</v>
      </c>
      <c r="T37" s="61"/>
      <c r="U37" s="60">
        <v>0.7041667</v>
      </c>
      <c r="V37" s="60">
        <v>-0.7068773</v>
      </c>
      <c r="W37" s="60">
        <v>-3.566228</v>
      </c>
    </row>
    <row r="38">
      <c r="A38" s="60">
        <v>0.2791667</v>
      </c>
      <c r="B38" s="60">
        <v>-0.7334547</v>
      </c>
      <c r="C38" s="60">
        <v>-4.810703</v>
      </c>
      <c r="D38" s="61"/>
      <c r="E38" s="60">
        <v>0.2041667</v>
      </c>
      <c r="F38" s="60">
        <v>-0.7085528</v>
      </c>
      <c r="G38" s="60">
        <v>-4.860431</v>
      </c>
      <c r="H38" s="61"/>
      <c r="I38" s="60">
        <v>0.25</v>
      </c>
      <c r="J38" s="60">
        <v>-0.7416407</v>
      </c>
      <c r="K38" s="60">
        <v>-5.345159</v>
      </c>
      <c r="L38" s="61"/>
      <c r="M38" s="60">
        <v>0.2208333</v>
      </c>
      <c r="N38" s="60">
        <v>-0.720524</v>
      </c>
      <c r="O38" s="60">
        <v>-4.19214</v>
      </c>
      <c r="P38" s="61"/>
      <c r="Q38" s="60">
        <v>0.1833333</v>
      </c>
      <c r="R38" s="60">
        <v>-0.7160479</v>
      </c>
      <c r="S38" s="60">
        <v>-4.3866</v>
      </c>
      <c r="T38" s="61"/>
      <c r="U38" s="60">
        <v>0.7083333</v>
      </c>
      <c r="V38" s="60">
        <v>-0.7217366</v>
      </c>
      <c r="W38" s="60">
        <v>-4.58515</v>
      </c>
    </row>
    <row r="39">
      <c r="A39" s="60">
        <v>0.2833333</v>
      </c>
      <c r="B39" s="60">
        <v>-0.7546905</v>
      </c>
      <c r="C39" s="60">
        <v>-5.662889</v>
      </c>
      <c r="D39" s="61"/>
      <c r="E39" s="60">
        <v>0.2083333</v>
      </c>
      <c r="F39" s="60">
        <v>-0.731336</v>
      </c>
      <c r="G39" s="60">
        <v>-4.556654</v>
      </c>
      <c r="H39" s="61"/>
      <c r="I39" s="60">
        <v>0.2541667</v>
      </c>
      <c r="J39" s="60">
        <v>-0.7572308</v>
      </c>
      <c r="K39" s="60">
        <v>-2.939837</v>
      </c>
      <c r="L39" s="61"/>
      <c r="M39" s="60">
        <v>0.225</v>
      </c>
      <c r="N39" s="60">
        <v>-0.7401747</v>
      </c>
      <c r="O39" s="60">
        <v>-4.716157</v>
      </c>
      <c r="P39" s="61"/>
      <c r="Q39" s="60">
        <v>0.1875</v>
      </c>
      <c r="R39" s="60">
        <v>-0.7332503</v>
      </c>
      <c r="S39" s="60">
        <v>-5.418741</v>
      </c>
      <c r="T39" s="61"/>
      <c r="U39" s="60">
        <v>0.7125</v>
      </c>
      <c r="V39" s="60">
        <v>-0.7450869</v>
      </c>
      <c r="W39" s="60">
        <v>-4.58515</v>
      </c>
    </row>
    <row r="40">
      <c r="A40" s="60">
        <v>0.2875</v>
      </c>
      <c r="B40" s="60">
        <v>-0.7806454</v>
      </c>
      <c r="C40" s="60">
        <v>-4.524806</v>
      </c>
      <c r="D40" s="61"/>
      <c r="E40" s="60">
        <v>0.2125</v>
      </c>
      <c r="F40" s="60">
        <v>-0.7465249</v>
      </c>
      <c r="G40" s="60">
        <v>-4.252877</v>
      </c>
      <c r="H40" s="61"/>
      <c r="I40" s="60">
        <v>0.2583333</v>
      </c>
      <c r="J40" s="60">
        <v>-0.7661394</v>
      </c>
      <c r="K40" s="60">
        <v>-3.207095</v>
      </c>
      <c r="L40" s="61"/>
      <c r="M40" s="60">
        <v>0.2291667</v>
      </c>
      <c r="N40" s="60">
        <v>-0.7598253</v>
      </c>
      <c r="O40" s="60">
        <v>-5.502183</v>
      </c>
      <c r="P40" s="61"/>
      <c r="Q40" s="60">
        <v>0.1916667</v>
      </c>
      <c r="R40" s="60">
        <v>-0.7612041</v>
      </c>
      <c r="S40" s="60">
        <v>-5.676776</v>
      </c>
      <c r="T40" s="61"/>
      <c r="U40" s="60">
        <v>0.7166667</v>
      </c>
      <c r="V40" s="60">
        <v>-0.7599462</v>
      </c>
      <c r="W40" s="60">
        <v>-4.58515</v>
      </c>
    </row>
    <row r="41">
      <c r="A41" s="60">
        <v>0.2916667</v>
      </c>
      <c r="B41" s="60">
        <v>-0.7923973</v>
      </c>
      <c r="C41" s="60">
        <v>-3.397733</v>
      </c>
      <c r="D41" s="61"/>
      <c r="E41" s="60">
        <v>0.2166667</v>
      </c>
      <c r="F41" s="60">
        <v>-0.7667767</v>
      </c>
      <c r="G41" s="60">
        <v>-4.860431</v>
      </c>
      <c r="H41" s="61"/>
      <c r="I41" s="60">
        <v>0.2625</v>
      </c>
      <c r="J41" s="60">
        <v>-0.7839566</v>
      </c>
      <c r="K41" s="60">
        <v>-4.543385</v>
      </c>
      <c r="L41" s="61"/>
      <c r="M41" s="60">
        <v>0.2333333</v>
      </c>
      <c r="N41" s="60">
        <v>-0.7860262</v>
      </c>
      <c r="O41" s="60">
        <v>-4.454148</v>
      </c>
      <c r="P41" s="61"/>
      <c r="Q41" s="60">
        <v>0.1958333</v>
      </c>
      <c r="R41" s="60">
        <v>-0.7805567</v>
      </c>
      <c r="S41" s="60">
        <v>-3.870529</v>
      </c>
      <c r="T41" s="61"/>
      <c r="U41" s="60">
        <v>0.7208333</v>
      </c>
      <c r="V41" s="60">
        <v>-0.7832965</v>
      </c>
      <c r="W41" s="60">
        <v>-4.075689</v>
      </c>
    </row>
    <row r="42">
      <c r="A42" s="60">
        <v>0.2958333</v>
      </c>
      <c r="B42" s="60">
        <v>-0.8089599</v>
      </c>
      <c r="C42" s="60">
        <v>-3.68363</v>
      </c>
      <c r="D42" s="61"/>
      <c r="E42" s="60">
        <v>0.2208333</v>
      </c>
      <c r="F42" s="60">
        <v>-0.7870285</v>
      </c>
      <c r="G42" s="60">
        <v>-4.252877</v>
      </c>
      <c r="H42" s="61"/>
      <c r="I42" s="60">
        <v>0.2666667</v>
      </c>
      <c r="J42" s="60">
        <v>-0.8040009</v>
      </c>
      <c r="K42" s="60">
        <v>-4.543385</v>
      </c>
      <c r="L42" s="61"/>
      <c r="M42" s="60">
        <v>0.2375</v>
      </c>
      <c r="N42" s="60">
        <v>-0.7969432</v>
      </c>
      <c r="O42" s="60">
        <v>-3.668122</v>
      </c>
      <c r="P42" s="61"/>
      <c r="Q42" s="60">
        <v>0.2</v>
      </c>
      <c r="R42" s="60">
        <v>-0.7934585</v>
      </c>
      <c r="S42" s="60">
        <v>-3.096423</v>
      </c>
      <c r="T42" s="61"/>
      <c r="U42" s="60">
        <v>0.725</v>
      </c>
      <c r="V42" s="60">
        <v>-0.7939103</v>
      </c>
      <c r="W42" s="60">
        <v>-4.075689</v>
      </c>
    </row>
    <row r="43">
      <c r="A43" s="60">
        <v>0.3</v>
      </c>
      <c r="B43" s="60">
        <v>-0.8230942</v>
      </c>
      <c r="C43" s="60">
        <v>-4.252672</v>
      </c>
      <c r="D43" s="61"/>
      <c r="E43" s="60">
        <v>0.225</v>
      </c>
      <c r="F43" s="60">
        <v>-0.8022173</v>
      </c>
      <c r="G43" s="60">
        <v>-3.9491</v>
      </c>
      <c r="H43" s="61"/>
      <c r="I43" s="60">
        <v>0.2708333</v>
      </c>
      <c r="J43" s="60">
        <v>-0.8218181</v>
      </c>
      <c r="K43" s="60">
        <v>-4.543385</v>
      </c>
      <c r="L43" s="61"/>
      <c r="M43" s="60">
        <v>0.2416667</v>
      </c>
      <c r="N43" s="60">
        <v>-0.8165939</v>
      </c>
      <c r="O43" s="60">
        <v>-5.240175</v>
      </c>
      <c r="P43" s="61"/>
      <c r="Q43" s="60">
        <v>0.2041667</v>
      </c>
      <c r="R43" s="60">
        <v>-0.8063603</v>
      </c>
      <c r="S43" s="60">
        <v>-3.096423</v>
      </c>
      <c r="T43" s="61"/>
      <c r="U43" s="60">
        <v>0.7291667</v>
      </c>
      <c r="V43" s="60">
        <v>-0.8172606</v>
      </c>
      <c r="W43" s="60">
        <v>-5.604073</v>
      </c>
    </row>
    <row r="44">
      <c r="A44" s="60">
        <v>0.3041667</v>
      </c>
      <c r="B44" s="60">
        <v>-0.8443988</v>
      </c>
      <c r="C44" s="60">
        <v>-4.535816</v>
      </c>
      <c r="D44" s="61"/>
      <c r="E44" s="60">
        <v>0.2291667</v>
      </c>
      <c r="F44" s="60">
        <v>-0.8199376</v>
      </c>
      <c r="G44" s="60">
        <v>-5.164208</v>
      </c>
      <c r="H44" s="61"/>
      <c r="I44" s="60">
        <v>0.275</v>
      </c>
      <c r="J44" s="60">
        <v>-0.8418625</v>
      </c>
      <c r="K44" s="60">
        <v>-3.741611</v>
      </c>
      <c r="L44" s="61"/>
      <c r="M44" s="60">
        <v>0.2458333</v>
      </c>
      <c r="N44" s="60">
        <v>-0.8406114</v>
      </c>
      <c r="O44" s="60">
        <v>-3.930131</v>
      </c>
      <c r="P44" s="61"/>
      <c r="Q44" s="60">
        <v>0.2083333</v>
      </c>
      <c r="R44" s="60">
        <v>-0.819262</v>
      </c>
      <c r="S44" s="60">
        <v>-3.870529</v>
      </c>
      <c r="T44" s="61"/>
      <c r="U44" s="60">
        <v>0.7333333</v>
      </c>
      <c r="V44" s="60">
        <v>-0.8406109</v>
      </c>
      <c r="W44" s="60">
        <v>-3.820959</v>
      </c>
    </row>
    <row r="45">
      <c r="A45" s="60">
        <v>0.3083333</v>
      </c>
      <c r="B45" s="60">
        <v>-0.8608926</v>
      </c>
      <c r="C45" s="60">
        <v>-4.810703</v>
      </c>
      <c r="D45" s="61"/>
      <c r="E45" s="60">
        <v>0.2333333</v>
      </c>
      <c r="F45" s="60">
        <v>-0.8452524</v>
      </c>
      <c r="G45" s="60">
        <v>-6.075539</v>
      </c>
      <c r="H45" s="61"/>
      <c r="I45" s="60">
        <v>0.2791667</v>
      </c>
      <c r="J45" s="60">
        <v>-0.8529982</v>
      </c>
      <c r="K45" s="60">
        <v>-4.276127</v>
      </c>
      <c r="L45" s="61"/>
      <c r="M45" s="60">
        <v>0.25</v>
      </c>
      <c r="N45" s="60">
        <v>-0.849345</v>
      </c>
      <c r="O45" s="60">
        <v>-3.930131</v>
      </c>
      <c r="P45" s="61"/>
      <c r="Q45" s="60">
        <v>0.2125</v>
      </c>
      <c r="R45" s="60">
        <v>-0.8386147</v>
      </c>
      <c r="S45" s="60">
        <v>-5.676776</v>
      </c>
      <c r="T45" s="61"/>
      <c r="U45" s="60">
        <v>0.7375</v>
      </c>
      <c r="V45" s="60">
        <v>-0.8491019</v>
      </c>
      <c r="W45" s="60">
        <v>-4.075689</v>
      </c>
    </row>
    <row r="46">
      <c r="A46" s="60">
        <v>0.3125</v>
      </c>
      <c r="B46" s="60">
        <v>-0.884488</v>
      </c>
      <c r="C46" s="60">
        <v>-5.376992</v>
      </c>
      <c r="D46" s="61"/>
      <c r="E46" s="60">
        <v>0.2375</v>
      </c>
      <c r="F46" s="60">
        <v>-0.8705671</v>
      </c>
      <c r="G46" s="60">
        <v>-4.252877</v>
      </c>
      <c r="H46" s="61"/>
      <c r="I46" s="60">
        <v>0.2833333</v>
      </c>
      <c r="J46" s="60">
        <v>-0.8774969</v>
      </c>
      <c r="K46" s="60">
        <v>-5.345159</v>
      </c>
      <c r="L46" s="61"/>
      <c r="M46" s="60">
        <v>0.2541667</v>
      </c>
      <c r="N46" s="60">
        <v>-0.8733624</v>
      </c>
      <c r="O46" s="60">
        <v>-4.978166</v>
      </c>
      <c r="P46" s="61"/>
      <c r="Q46" s="60">
        <v>0.2166667</v>
      </c>
      <c r="R46" s="60">
        <v>-0.8665685</v>
      </c>
      <c r="S46" s="60">
        <v>-5.934811</v>
      </c>
      <c r="T46" s="61"/>
      <c r="U46" s="60">
        <v>0.7416667</v>
      </c>
      <c r="V46" s="60">
        <v>-0.874575</v>
      </c>
      <c r="W46" s="60">
        <v>-4.58515</v>
      </c>
    </row>
    <row r="47">
      <c r="A47" s="60">
        <v>0.3166667</v>
      </c>
      <c r="B47" s="60">
        <v>-0.9057009</v>
      </c>
      <c r="C47" s="60">
        <v>-3.964022</v>
      </c>
      <c r="D47" s="61"/>
      <c r="E47" s="60">
        <v>0.2416667</v>
      </c>
      <c r="F47" s="60">
        <v>-0.880693</v>
      </c>
      <c r="G47" s="60">
        <v>-4.252877</v>
      </c>
      <c r="H47" s="61"/>
      <c r="I47" s="60">
        <v>0.2875</v>
      </c>
      <c r="J47" s="60">
        <v>-0.8975412</v>
      </c>
      <c r="K47" s="60">
        <v>-5.077901</v>
      </c>
      <c r="L47" s="61"/>
      <c r="M47" s="60">
        <v>0.2583333</v>
      </c>
      <c r="N47" s="60">
        <v>-0.8908297</v>
      </c>
      <c r="O47" s="60">
        <v>-4.716157</v>
      </c>
      <c r="P47" s="61"/>
      <c r="Q47" s="60">
        <v>0.2208333</v>
      </c>
      <c r="R47" s="60">
        <v>-0.8880714</v>
      </c>
      <c r="S47" s="60">
        <v>-4.644635</v>
      </c>
      <c r="T47" s="61"/>
      <c r="U47" s="60">
        <v>0.7458333</v>
      </c>
      <c r="V47" s="60">
        <v>-0.8873115</v>
      </c>
      <c r="W47" s="60">
        <v>-4.33042</v>
      </c>
    </row>
    <row r="48">
      <c r="A48" s="60">
        <v>0.3208333</v>
      </c>
      <c r="B48" s="60">
        <v>-0.9175215</v>
      </c>
      <c r="C48" s="60">
        <v>-3.68363</v>
      </c>
      <c r="D48" s="61"/>
      <c r="E48" s="60">
        <v>0.2458333</v>
      </c>
      <c r="F48" s="60">
        <v>-0.9060078</v>
      </c>
      <c r="G48" s="60">
        <v>-6.075539</v>
      </c>
      <c r="H48" s="61"/>
      <c r="I48" s="60">
        <v>0.2916667</v>
      </c>
      <c r="J48" s="60">
        <v>-0.9198127</v>
      </c>
      <c r="K48" s="60">
        <v>-4.543385</v>
      </c>
      <c r="L48" s="61"/>
      <c r="M48" s="60">
        <v>0.2625</v>
      </c>
      <c r="N48" s="60">
        <v>-0.9126638</v>
      </c>
      <c r="O48" s="60">
        <v>-4.454148</v>
      </c>
      <c r="P48" s="61"/>
      <c r="Q48" s="60">
        <v>0.225</v>
      </c>
      <c r="R48" s="60">
        <v>-0.9052738</v>
      </c>
      <c r="S48" s="60">
        <v>-3.354459</v>
      </c>
      <c r="T48" s="61"/>
      <c r="U48" s="60">
        <v>0.75</v>
      </c>
      <c r="V48" s="60">
        <v>-0.9106618</v>
      </c>
      <c r="W48" s="60">
        <v>-3.566228</v>
      </c>
    </row>
    <row r="49">
      <c r="A49" s="60">
        <v>0.325</v>
      </c>
      <c r="B49" s="60">
        <v>-0.9363978</v>
      </c>
      <c r="C49" s="60">
        <v>-4.530311</v>
      </c>
      <c r="D49" s="61"/>
      <c r="E49" s="60">
        <v>0.25</v>
      </c>
      <c r="F49" s="60">
        <v>-0.9313225</v>
      </c>
      <c r="G49" s="60">
        <v>-3.03777</v>
      </c>
      <c r="H49" s="61"/>
      <c r="I49" s="60">
        <v>0.2958333</v>
      </c>
      <c r="J49" s="60">
        <v>-0.9354027</v>
      </c>
      <c r="K49" s="60">
        <v>-4.008869</v>
      </c>
      <c r="L49" s="61"/>
      <c r="M49" s="60">
        <v>0.2666667</v>
      </c>
      <c r="N49" s="60">
        <v>-0.9279476</v>
      </c>
      <c r="O49" s="60">
        <v>-3.144105</v>
      </c>
      <c r="P49" s="61"/>
      <c r="Q49" s="60">
        <v>0.2291667</v>
      </c>
      <c r="R49" s="60">
        <v>-0.9160252</v>
      </c>
      <c r="S49" s="60">
        <v>-3.870529</v>
      </c>
      <c r="T49" s="61"/>
      <c r="U49" s="60">
        <v>0.7541667</v>
      </c>
      <c r="V49" s="60">
        <v>-0.9170301</v>
      </c>
      <c r="W49" s="60">
        <v>-4.33042</v>
      </c>
    </row>
    <row r="50">
      <c r="A50" s="60">
        <v>0.3291667</v>
      </c>
      <c r="B50" s="60">
        <v>-0.9552741</v>
      </c>
      <c r="C50" s="60">
        <v>-4.527558</v>
      </c>
      <c r="D50" s="61"/>
      <c r="E50" s="60">
        <v>0.2541667</v>
      </c>
      <c r="F50" s="60">
        <v>-0.9313225</v>
      </c>
      <c r="G50" s="60">
        <v>-2.430216</v>
      </c>
      <c r="H50" s="61"/>
      <c r="I50" s="60">
        <v>0.3</v>
      </c>
      <c r="J50" s="60">
        <v>-0.9532199</v>
      </c>
      <c r="K50" s="60">
        <v>-3.474353</v>
      </c>
      <c r="L50" s="61"/>
      <c r="M50" s="60">
        <v>0.2708333</v>
      </c>
      <c r="N50" s="60">
        <v>-0.9388646</v>
      </c>
      <c r="O50" s="60">
        <v>-3.406114</v>
      </c>
      <c r="P50" s="61"/>
      <c r="Q50" s="60">
        <v>0.2333333</v>
      </c>
      <c r="R50" s="60">
        <v>-0.9375282</v>
      </c>
      <c r="S50" s="60">
        <v>-4.3866</v>
      </c>
      <c r="T50" s="61"/>
      <c r="U50" s="60">
        <v>0.7583333</v>
      </c>
      <c r="V50" s="60">
        <v>-0.9467486</v>
      </c>
      <c r="W50" s="60">
        <v>-5.094611</v>
      </c>
    </row>
    <row r="51">
      <c r="A51" s="60">
        <v>0.3333333</v>
      </c>
      <c r="B51" s="60">
        <v>-0.9741275</v>
      </c>
      <c r="C51" s="60">
        <v>-4.244414</v>
      </c>
      <c r="D51" s="61"/>
      <c r="E51" s="60">
        <v>0.2583333</v>
      </c>
      <c r="F51" s="60">
        <v>-0.9515743</v>
      </c>
      <c r="G51" s="60">
        <v>-5.467985</v>
      </c>
      <c r="H51" s="61"/>
      <c r="I51" s="60">
        <v>0.3041667</v>
      </c>
      <c r="J51" s="60">
        <v>-0.9643557</v>
      </c>
      <c r="K51" s="60">
        <v>-2.939837</v>
      </c>
      <c r="L51" s="61"/>
      <c r="M51" s="60">
        <v>0.275</v>
      </c>
      <c r="N51" s="60">
        <v>-0.9563319</v>
      </c>
      <c r="O51" s="60">
        <v>-3.930131</v>
      </c>
      <c r="P51" s="61"/>
      <c r="Q51" s="60">
        <v>0.2375</v>
      </c>
      <c r="R51" s="60">
        <v>-0.9525802</v>
      </c>
      <c r="S51" s="60">
        <v>-4.128564</v>
      </c>
      <c r="T51" s="61"/>
      <c r="U51" s="60">
        <v>0.7625</v>
      </c>
      <c r="V51" s="60">
        <v>-0.9594851</v>
      </c>
      <c r="W51" s="60">
        <v>-3.056767</v>
      </c>
    </row>
    <row r="52">
      <c r="A52" s="60">
        <v>0.3375</v>
      </c>
      <c r="B52" s="60">
        <v>-0.9906442</v>
      </c>
      <c r="C52" s="60">
        <v>-3.120094</v>
      </c>
      <c r="D52" s="61"/>
      <c r="E52" s="60">
        <v>0.2625</v>
      </c>
      <c r="F52" s="60">
        <v>-0.9768891</v>
      </c>
      <c r="G52" s="60">
        <v>-5.164208</v>
      </c>
      <c r="H52" s="61"/>
      <c r="I52" s="60">
        <v>0.3083333</v>
      </c>
      <c r="J52" s="60">
        <v>-0.9777186</v>
      </c>
      <c r="K52" s="60">
        <v>-4.008869</v>
      </c>
      <c r="L52" s="61"/>
      <c r="M52" s="60">
        <v>0.2791667</v>
      </c>
      <c r="N52" s="60">
        <v>-0.9716157</v>
      </c>
      <c r="O52" s="60">
        <v>-4.19214</v>
      </c>
      <c r="P52" s="61"/>
      <c r="Q52" s="60">
        <v>0.2416667</v>
      </c>
      <c r="R52" s="60">
        <v>-0.9719329</v>
      </c>
      <c r="S52" s="60">
        <v>-4.3866</v>
      </c>
      <c r="T52" s="61"/>
      <c r="U52" s="60">
        <v>0.7666667</v>
      </c>
      <c r="V52" s="60">
        <v>-0.9722217</v>
      </c>
      <c r="W52" s="60">
        <v>-3.311497</v>
      </c>
    </row>
    <row r="53">
      <c r="A53" s="60">
        <v>0.3416667</v>
      </c>
      <c r="B53" s="60">
        <v>-1.000128</v>
      </c>
      <c r="C53" s="60">
        <v>-4.258177</v>
      </c>
      <c r="D53" s="61"/>
      <c r="E53" s="60">
        <v>0.2666667</v>
      </c>
      <c r="F53" s="60">
        <v>-0.9946094</v>
      </c>
      <c r="G53" s="60">
        <v>-2.733993</v>
      </c>
      <c r="H53" s="61"/>
      <c r="I53" s="60">
        <v>0.3125</v>
      </c>
      <c r="J53" s="60">
        <v>-0.9977629</v>
      </c>
      <c r="K53" s="60">
        <v>-4.543385</v>
      </c>
      <c r="L53" s="61"/>
      <c r="M53" s="60">
        <v>0.2833333</v>
      </c>
      <c r="N53" s="60">
        <v>-0.9912664</v>
      </c>
      <c r="O53" s="60">
        <v>-4.716157</v>
      </c>
      <c r="P53" s="61"/>
      <c r="Q53" s="60">
        <v>0.2458333</v>
      </c>
      <c r="R53" s="60">
        <v>-0.9891352</v>
      </c>
      <c r="S53" s="60">
        <v>-4.644635</v>
      </c>
      <c r="T53" s="61"/>
      <c r="U53" s="60">
        <v>0.7708333</v>
      </c>
      <c r="V53" s="60">
        <v>-0.987081</v>
      </c>
      <c r="W53" s="60">
        <v>-5.094611</v>
      </c>
    </row>
    <row r="54">
      <c r="A54" s="60">
        <v>0.3458333</v>
      </c>
      <c r="B54" s="60">
        <v>-1.026129</v>
      </c>
      <c r="C54" s="60">
        <v>-4.810703</v>
      </c>
      <c r="D54" s="61"/>
      <c r="E54" s="60">
        <v>0.2708333</v>
      </c>
      <c r="F54" s="60">
        <v>-0.9996723</v>
      </c>
      <c r="G54" s="60">
        <v>-3.03777</v>
      </c>
      <c r="H54" s="61"/>
      <c r="I54" s="60">
        <v>0.3166667</v>
      </c>
      <c r="J54" s="60">
        <v>-1.01558</v>
      </c>
      <c r="K54" s="60">
        <v>-3.741611</v>
      </c>
      <c r="L54" s="61"/>
      <c r="M54" s="60">
        <v>0.2875</v>
      </c>
      <c r="N54" s="60">
        <v>-1.010917</v>
      </c>
      <c r="O54" s="60">
        <v>-4.19214</v>
      </c>
      <c r="P54" s="61"/>
      <c r="Q54" s="60">
        <v>0.25</v>
      </c>
      <c r="R54" s="60">
        <v>-1.010638</v>
      </c>
      <c r="S54" s="60">
        <v>-4.644635</v>
      </c>
      <c r="T54" s="61"/>
      <c r="U54" s="60">
        <v>0.775</v>
      </c>
      <c r="V54" s="60">
        <v>-1.014677</v>
      </c>
      <c r="W54" s="60">
        <v>-4.839881</v>
      </c>
    </row>
    <row r="55">
      <c r="A55" s="60">
        <v>0.35</v>
      </c>
      <c r="B55" s="60">
        <v>-1.040217</v>
      </c>
      <c r="C55" s="60">
        <v>-3.394981</v>
      </c>
      <c r="D55" s="61"/>
      <c r="E55" s="60">
        <v>0.275</v>
      </c>
      <c r="F55" s="60">
        <v>-1.019924</v>
      </c>
      <c r="G55" s="60">
        <v>-3.9491</v>
      </c>
      <c r="H55" s="61"/>
      <c r="I55" s="60">
        <v>0.3208333</v>
      </c>
      <c r="J55" s="60">
        <v>-1.028943</v>
      </c>
      <c r="K55" s="60">
        <v>-2.672579</v>
      </c>
      <c r="L55" s="61"/>
      <c r="M55" s="60">
        <v>0.2916667</v>
      </c>
      <c r="N55" s="60">
        <v>-1.026201</v>
      </c>
      <c r="O55" s="60">
        <v>-3.144105</v>
      </c>
      <c r="P55" s="61"/>
      <c r="Q55" s="60">
        <v>0.2541667</v>
      </c>
      <c r="R55" s="60">
        <v>-1.027841</v>
      </c>
      <c r="S55" s="60">
        <v>-3.870529</v>
      </c>
      <c r="T55" s="61"/>
      <c r="U55" s="60">
        <v>0.7791667</v>
      </c>
      <c r="V55" s="60">
        <v>-1.027413</v>
      </c>
      <c r="W55" s="60">
        <v>-3.566228</v>
      </c>
    </row>
    <row r="56">
      <c r="A56" s="60">
        <v>0.3541667</v>
      </c>
      <c r="B56" s="60">
        <v>-1.054421</v>
      </c>
      <c r="C56" s="60">
        <v>-3.68363</v>
      </c>
      <c r="D56" s="61"/>
      <c r="E56" s="60">
        <v>0.2791667</v>
      </c>
      <c r="F56" s="60">
        <v>-1.032582</v>
      </c>
      <c r="G56" s="60">
        <v>-3.645323</v>
      </c>
      <c r="H56" s="61"/>
      <c r="I56" s="60">
        <v>0.325</v>
      </c>
      <c r="J56" s="60">
        <v>-1.037852</v>
      </c>
      <c r="K56" s="60">
        <v>-2.138063</v>
      </c>
      <c r="L56" s="61"/>
      <c r="M56" s="60">
        <v>0.2958333</v>
      </c>
      <c r="N56" s="60">
        <v>-1.037118</v>
      </c>
      <c r="O56" s="60">
        <v>-3.930131</v>
      </c>
      <c r="P56" s="61"/>
      <c r="Q56" s="60">
        <v>0.2583333</v>
      </c>
      <c r="R56" s="60">
        <v>-1.042893</v>
      </c>
      <c r="S56" s="60">
        <v>-3.354459</v>
      </c>
      <c r="T56" s="61"/>
      <c r="U56" s="60">
        <v>0.7833333</v>
      </c>
      <c r="V56" s="60">
        <v>-1.044395</v>
      </c>
      <c r="W56" s="60">
        <v>-3.311497</v>
      </c>
    </row>
    <row r="57">
      <c r="A57" s="60">
        <v>0.3583333</v>
      </c>
      <c r="B57" s="60">
        <v>-1.070914</v>
      </c>
      <c r="C57" s="60">
        <v>-4.522053</v>
      </c>
      <c r="D57" s="61"/>
      <c r="E57" s="60">
        <v>0.2833333</v>
      </c>
      <c r="F57" s="60">
        <v>-1.050302</v>
      </c>
      <c r="G57" s="60">
        <v>-3.645323</v>
      </c>
      <c r="H57" s="61"/>
      <c r="I57" s="60">
        <v>0.3291667</v>
      </c>
      <c r="J57" s="60">
        <v>-1.04676</v>
      </c>
      <c r="K57" s="60">
        <v>-2.939837</v>
      </c>
      <c r="L57" s="61"/>
      <c r="M57" s="60">
        <v>0.3</v>
      </c>
      <c r="N57" s="60">
        <v>-1.058952</v>
      </c>
      <c r="O57" s="60">
        <v>-5.502183</v>
      </c>
      <c r="P57" s="61"/>
      <c r="Q57" s="60">
        <v>0.2625</v>
      </c>
      <c r="R57" s="60">
        <v>-1.055794</v>
      </c>
      <c r="S57" s="60">
        <v>-3.354459</v>
      </c>
      <c r="T57" s="61"/>
      <c r="U57" s="60">
        <v>0.7875</v>
      </c>
      <c r="V57" s="60">
        <v>-1.055009</v>
      </c>
      <c r="W57" s="60">
        <v>-4.075689</v>
      </c>
    </row>
    <row r="58">
      <c r="A58" s="60">
        <v>0.3625</v>
      </c>
      <c r="B58" s="60">
        <v>-1.092104</v>
      </c>
      <c r="C58" s="60">
        <v>-3.68363</v>
      </c>
      <c r="D58" s="61"/>
      <c r="E58" s="60">
        <v>0.2875</v>
      </c>
      <c r="F58" s="60">
        <v>-1.062959</v>
      </c>
      <c r="G58" s="60">
        <v>-3.645323</v>
      </c>
      <c r="H58" s="61"/>
      <c r="I58" s="60">
        <v>0.3333333</v>
      </c>
      <c r="J58" s="60">
        <v>-1.06235</v>
      </c>
      <c r="K58" s="60">
        <v>-4.276127</v>
      </c>
      <c r="L58" s="61"/>
      <c r="M58" s="60">
        <v>0.3041667</v>
      </c>
      <c r="N58" s="60">
        <v>-1.082969</v>
      </c>
      <c r="O58" s="60">
        <v>-4.454148</v>
      </c>
      <c r="P58" s="61"/>
      <c r="Q58" s="60">
        <v>0.2666667</v>
      </c>
      <c r="R58" s="60">
        <v>-1.070846</v>
      </c>
      <c r="S58" s="60">
        <v>-3.354459</v>
      </c>
      <c r="T58" s="61"/>
      <c r="U58" s="60">
        <v>0.7916667</v>
      </c>
      <c r="V58" s="60">
        <v>-1.078359</v>
      </c>
      <c r="W58" s="60">
        <v>-4.33042</v>
      </c>
    </row>
    <row r="59">
      <c r="A59" s="60">
        <v>0.3666667</v>
      </c>
      <c r="B59" s="60">
        <v>-1.101611</v>
      </c>
      <c r="C59" s="60">
        <v>-3.403239</v>
      </c>
      <c r="D59" s="61"/>
      <c r="E59" s="60">
        <v>0.2916667</v>
      </c>
      <c r="F59" s="60">
        <v>-1.08068</v>
      </c>
      <c r="G59" s="60">
        <v>-3.341547</v>
      </c>
      <c r="H59" s="61"/>
      <c r="I59" s="60">
        <v>0.3375</v>
      </c>
      <c r="J59" s="60">
        <v>-1.082395</v>
      </c>
      <c r="K59" s="60">
        <v>-4.543385</v>
      </c>
      <c r="L59" s="61"/>
      <c r="M59" s="60">
        <v>0.3083333</v>
      </c>
      <c r="N59" s="60">
        <v>-1.09607</v>
      </c>
      <c r="O59" s="60">
        <v>-2.620087</v>
      </c>
      <c r="P59" s="61"/>
      <c r="Q59" s="60">
        <v>0.2708333</v>
      </c>
      <c r="R59" s="60">
        <v>-1.083748</v>
      </c>
      <c r="S59" s="60">
        <v>-4.3866</v>
      </c>
      <c r="T59" s="61"/>
      <c r="U59" s="60">
        <v>0.7958333</v>
      </c>
      <c r="V59" s="60">
        <v>-1.091096</v>
      </c>
      <c r="W59" s="60">
        <v>-3.820959</v>
      </c>
    </row>
    <row r="60">
      <c r="A60" s="60">
        <v>0.3708333</v>
      </c>
      <c r="B60" s="60">
        <v>-1.120465</v>
      </c>
      <c r="C60" s="60">
        <v>-4.527558</v>
      </c>
      <c r="D60" s="61"/>
      <c r="E60" s="60">
        <v>0.2958333</v>
      </c>
      <c r="F60" s="60">
        <v>-1.090805</v>
      </c>
      <c r="G60" s="60">
        <v>-3.03777</v>
      </c>
      <c r="H60" s="61"/>
      <c r="I60" s="60">
        <v>0.3416667</v>
      </c>
      <c r="J60" s="60">
        <v>-1.100212</v>
      </c>
      <c r="K60" s="60">
        <v>-3.741611</v>
      </c>
      <c r="L60" s="61"/>
      <c r="M60" s="60">
        <v>0.3125</v>
      </c>
      <c r="N60" s="60">
        <v>-1.104803</v>
      </c>
      <c r="O60" s="60">
        <v>-2.620087</v>
      </c>
      <c r="P60" s="61"/>
      <c r="Q60" s="60">
        <v>0.275</v>
      </c>
      <c r="R60" s="60">
        <v>-1.107401</v>
      </c>
      <c r="S60" s="60">
        <v>-3.870529</v>
      </c>
      <c r="T60" s="61"/>
      <c r="U60" s="60">
        <v>0.8</v>
      </c>
      <c r="V60" s="60">
        <v>-1.110201</v>
      </c>
      <c r="W60" s="60">
        <v>-4.075689</v>
      </c>
    </row>
    <row r="61">
      <c r="A61" s="60">
        <v>0.375</v>
      </c>
      <c r="B61" s="60">
        <v>-1.139341</v>
      </c>
      <c r="C61" s="60">
        <v>-2.828692</v>
      </c>
      <c r="D61" s="61"/>
      <c r="E61" s="60">
        <v>0.3</v>
      </c>
      <c r="F61" s="60">
        <v>-1.105994</v>
      </c>
      <c r="G61" s="60">
        <v>-4.252877</v>
      </c>
      <c r="H61" s="61"/>
      <c r="I61" s="60">
        <v>0.3458333</v>
      </c>
      <c r="J61" s="60">
        <v>-1.113575</v>
      </c>
      <c r="K61" s="60">
        <v>-4.008869</v>
      </c>
      <c r="L61" s="61"/>
      <c r="M61" s="60">
        <v>0.3166667</v>
      </c>
      <c r="N61" s="60">
        <v>-1.117904</v>
      </c>
      <c r="O61" s="60">
        <v>-3.668122</v>
      </c>
      <c r="P61" s="61"/>
      <c r="Q61" s="60">
        <v>0.2791667</v>
      </c>
      <c r="R61" s="60">
        <v>-1.116003</v>
      </c>
      <c r="S61" s="60">
        <v>-2.838388</v>
      </c>
      <c r="T61" s="61"/>
      <c r="U61" s="60">
        <v>0.8041667</v>
      </c>
      <c r="V61" s="60">
        <v>-1.12506</v>
      </c>
      <c r="W61" s="60">
        <v>-3.566228</v>
      </c>
    </row>
    <row r="62">
      <c r="A62" s="60">
        <v>0.3791667</v>
      </c>
      <c r="B62" s="60">
        <v>-1.144037</v>
      </c>
      <c r="C62" s="60">
        <v>-2.834197</v>
      </c>
      <c r="D62" s="61"/>
      <c r="E62" s="60">
        <v>0.3041667</v>
      </c>
      <c r="F62" s="60">
        <v>-1.126246</v>
      </c>
      <c r="G62" s="60">
        <v>-4.860431</v>
      </c>
      <c r="H62" s="61"/>
      <c r="I62" s="60">
        <v>0.35</v>
      </c>
      <c r="J62" s="60">
        <v>-1.133619</v>
      </c>
      <c r="K62" s="60">
        <v>-3.207095</v>
      </c>
      <c r="L62" s="61"/>
      <c r="M62" s="60">
        <v>0.3208333</v>
      </c>
      <c r="N62" s="60">
        <v>-1.135371</v>
      </c>
      <c r="O62" s="60">
        <v>-4.716157</v>
      </c>
      <c r="P62" s="61"/>
      <c r="Q62" s="60">
        <v>0.2833333</v>
      </c>
      <c r="R62" s="60">
        <v>-1.131055</v>
      </c>
      <c r="S62" s="60">
        <v>-2.838388</v>
      </c>
      <c r="T62" s="61"/>
      <c r="U62" s="60">
        <v>0.8083333</v>
      </c>
      <c r="V62" s="60">
        <v>-1.139919</v>
      </c>
      <c r="W62" s="60">
        <v>-3.311497</v>
      </c>
    </row>
    <row r="63">
      <c r="A63" s="60">
        <v>0.3833333</v>
      </c>
      <c r="B63" s="60">
        <v>-1.162959</v>
      </c>
      <c r="C63" s="60">
        <v>-3.400486</v>
      </c>
      <c r="D63" s="61"/>
      <c r="E63" s="60">
        <v>0.3083333</v>
      </c>
      <c r="F63" s="60">
        <v>-1.146498</v>
      </c>
      <c r="G63" s="60">
        <v>-4.252877</v>
      </c>
      <c r="H63" s="61"/>
      <c r="I63" s="60">
        <v>0.3541667</v>
      </c>
      <c r="J63" s="60">
        <v>-1.1403</v>
      </c>
      <c r="K63" s="60">
        <v>-2.672579</v>
      </c>
      <c r="L63" s="61"/>
      <c r="M63" s="60">
        <v>0.325</v>
      </c>
      <c r="N63" s="60">
        <v>-1.157205</v>
      </c>
      <c r="O63" s="60">
        <v>-4.716157</v>
      </c>
      <c r="P63" s="61"/>
      <c r="Q63" s="60">
        <v>0.2875</v>
      </c>
      <c r="R63" s="60">
        <v>-1.139656</v>
      </c>
      <c r="S63" s="60">
        <v>-3.612494</v>
      </c>
      <c r="T63" s="61"/>
      <c r="U63" s="60">
        <v>0.8125</v>
      </c>
      <c r="V63" s="60">
        <v>-1.152656</v>
      </c>
      <c r="W63" s="60">
        <v>-3.820959</v>
      </c>
    </row>
    <row r="64">
      <c r="A64" s="60">
        <v>0.3875</v>
      </c>
      <c r="B64" s="60">
        <v>-1.172374</v>
      </c>
      <c r="C64" s="60">
        <v>-2.834197</v>
      </c>
      <c r="D64" s="61"/>
      <c r="E64" s="60">
        <v>0.3125</v>
      </c>
      <c r="F64" s="60">
        <v>-1.161687</v>
      </c>
      <c r="G64" s="60">
        <v>-2.733993</v>
      </c>
      <c r="H64" s="61"/>
      <c r="I64" s="60">
        <v>0.3583333</v>
      </c>
      <c r="J64" s="60">
        <v>-1.155891</v>
      </c>
      <c r="K64" s="60">
        <v>-3.207095</v>
      </c>
      <c r="L64" s="61"/>
      <c r="M64" s="60">
        <v>0.3291667</v>
      </c>
      <c r="N64" s="60">
        <v>-1.174672</v>
      </c>
      <c r="O64" s="60">
        <v>-2.358079</v>
      </c>
      <c r="P64" s="61"/>
      <c r="Q64" s="60">
        <v>0.2916667</v>
      </c>
      <c r="R64" s="60">
        <v>-1.161159</v>
      </c>
      <c r="S64" s="60">
        <v>-2.322318</v>
      </c>
      <c r="T64" s="61"/>
      <c r="U64" s="60">
        <v>0.8166667</v>
      </c>
      <c r="V64" s="60">
        <v>-1.171761</v>
      </c>
      <c r="W64" s="60">
        <v>-4.075689</v>
      </c>
    </row>
    <row r="65">
      <c r="A65" s="60">
        <v>0.3916667</v>
      </c>
      <c r="B65" s="60">
        <v>-1.186578</v>
      </c>
      <c r="C65" s="60">
        <v>-3.966775</v>
      </c>
      <c r="D65" s="61"/>
      <c r="E65" s="60">
        <v>0.3166667</v>
      </c>
      <c r="F65" s="60">
        <v>-1.169281</v>
      </c>
      <c r="G65" s="60">
        <v>-3.03777</v>
      </c>
      <c r="H65" s="61"/>
      <c r="I65" s="60">
        <v>0.3625</v>
      </c>
      <c r="J65" s="60">
        <v>-1.167026</v>
      </c>
      <c r="K65" s="60">
        <v>-2.138063</v>
      </c>
      <c r="L65" s="61"/>
      <c r="M65" s="60">
        <v>0.3333333</v>
      </c>
      <c r="N65" s="60">
        <v>-1.176856</v>
      </c>
      <c r="O65" s="60">
        <v>-1.834061</v>
      </c>
      <c r="P65" s="61"/>
      <c r="Q65" s="60">
        <v>0.2958333</v>
      </c>
      <c r="R65" s="60">
        <v>-1.159008</v>
      </c>
      <c r="S65" s="60">
        <v>-1.290176</v>
      </c>
      <c r="T65" s="61"/>
      <c r="U65" s="60">
        <v>0.8208333</v>
      </c>
      <c r="V65" s="60">
        <v>-1.18662</v>
      </c>
      <c r="W65" s="60">
        <v>-3.056767</v>
      </c>
    </row>
    <row r="66">
      <c r="A66" s="60">
        <v>0.3958333</v>
      </c>
      <c r="B66" s="60">
        <v>-1.205431</v>
      </c>
      <c r="C66" s="60">
        <v>-3.394981</v>
      </c>
      <c r="D66" s="61"/>
      <c r="E66" s="60">
        <v>0.3208333</v>
      </c>
      <c r="F66" s="60">
        <v>-1.187001</v>
      </c>
      <c r="G66" s="60">
        <v>-3.341547</v>
      </c>
      <c r="H66" s="61"/>
      <c r="I66" s="60">
        <v>0.3666667</v>
      </c>
      <c r="J66" s="60">
        <v>-1.173708</v>
      </c>
      <c r="K66" s="60">
        <v>-1.870805</v>
      </c>
      <c r="L66" s="61"/>
      <c r="M66" s="60">
        <v>0.3375</v>
      </c>
      <c r="N66" s="60">
        <v>-1.189956</v>
      </c>
      <c r="O66" s="60">
        <v>-4.454148</v>
      </c>
      <c r="P66" s="61"/>
      <c r="Q66" s="60">
        <v>0.3</v>
      </c>
      <c r="R66" s="60">
        <v>-1.17191</v>
      </c>
      <c r="S66" s="60">
        <v>-3.870529</v>
      </c>
      <c r="T66" s="61"/>
      <c r="U66" s="60">
        <v>0.825</v>
      </c>
      <c r="V66" s="60">
        <v>-1.197234</v>
      </c>
      <c r="W66" s="60">
        <v>-1.273653</v>
      </c>
    </row>
    <row r="67">
      <c r="A67" s="60">
        <v>0.4</v>
      </c>
      <c r="B67" s="60">
        <v>-1.214869</v>
      </c>
      <c r="C67" s="60">
        <v>-3.120094</v>
      </c>
      <c r="D67" s="61"/>
      <c r="E67" s="60">
        <v>0.325</v>
      </c>
      <c r="F67" s="60">
        <v>-1.197127</v>
      </c>
      <c r="G67" s="60">
        <v>-2.733993</v>
      </c>
      <c r="H67" s="61"/>
      <c r="I67" s="60">
        <v>0.3708333</v>
      </c>
      <c r="J67" s="60">
        <v>-1.182616</v>
      </c>
      <c r="K67" s="60">
        <v>-1.870805</v>
      </c>
      <c r="L67" s="61"/>
      <c r="M67" s="60">
        <v>0.3416667</v>
      </c>
      <c r="N67" s="60">
        <v>-1.213974</v>
      </c>
      <c r="O67" s="60">
        <v>-4.978166</v>
      </c>
      <c r="P67" s="61"/>
      <c r="Q67" s="60">
        <v>0.3041667</v>
      </c>
      <c r="R67" s="60">
        <v>-1.191263</v>
      </c>
      <c r="S67" s="60">
        <v>-4.128564</v>
      </c>
      <c r="T67" s="61"/>
      <c r="U67" s="60">
        <v>0.8291667</v>
      </c>
      <c r="V67" s="60">
        <v>-1.197234</v>
      </c>
      <c r="W67" s="60">
        <v>-3.820959</v>
      </c>
    </row>
    <row r="68">
      <c r="A68" s="60">
        <v>0.4041667</v>
      </c>
      <c r="B68" s="60">
        <v>-1.231432</v>
      </c>
      <c r="C68" s="60">
        <v>-3.397733</v>
      </c>
      <c r="D68" s="61"/>
      <c r="E68" s="60">
        <v>0.3291667</v>
      </c>
      <c r="F68" s="60">
        <v>-1.209785</v>
      </c>
      <c r="G68" s="60">
        <v>-3.645323</v>
      </c>
      <c r="H68" s="61"/>
      <c r="I68" s="60">
        <v>0.375</v>
      </c>
      <c r="J68" s="60">
        <v>-1.189298</v>
      </c>
      <c r="K68" s="60">
        <v>-4.276127</v>
      </c>
      <c r="L68" s="61"/>
      <c r="M68" s="60">
        <v>0.3458333</v>
      </c>
      <c r="N68" s="60">
        <v>-1.231441</v>
      </c>
      <c r="O68" s="60">
        <v>-2.620087</v>
      </c>
      <c r="P68" s="61"/>
      <c r="Q68" s="60">
        <v>0.3083333</v>
      </c>
      <c r="R68" s="60">
        <v>-1.206315</v>
      </c>
      <c r="S68" s="60">
        <v>-2.838388</v>
      </c>
      <c r="T68" s="61"/>
      <c r="U68" s="60">
        <v>0.8333333</v>
      </c>
      <c r="V68" s="60">
        <v>-1.229075</v>
      </c>
      <c r="W68" s="60">
        <v>-5.604073</v>
      </c>
    </row>
    <row r="69">
      <c r="A69" s="60">
        <v>0.4083333</v>
      </c>
      <c r="B69" s="60">
        <v>-1.243184</v>
      </c>
      <c r="C69" s="60">
        <v>-2.828692</v>
      </c>
      <c r="D69" s="61"/>
      <c r="E69" s="60">
        <v>0.3333333</v>
      </c>
      <c r="F69" s="60">
        <v>-1.227505</v>
      </c>
      <c r="G69" s="60">
        <v>-3.9491</v>
      </c>
      <c r="H69" s="61"/>
      <c r="I69" s="60">
        <v>0.3791667</v>
      </c>
      <c r="J69" s="60">
        <v>-1.218251</v>
      </c>
      <c r="K69" s="60">
        <v>-5.612416</v>
      </c>
      <c r="L69" s="61"/>
      <c r="M69" s="60">
        <v>0.35</v>
      </c>
      <c r="N69" s="60">
        <v>-1.235808</v>
      </c>
      <c r="O69" s="60">
        <v>-1.572052</v>
      </c>
      <c r="P69" s="61"/>
      <c r="Q69" s="60">
        <v>0.3125</v>
      </c>
      <c r="R69" s="60">
        <v>-1.214916</v>
      </c>
      <c r="S69" s="60">
        <v>-2.838388</v>
      </c>
      <c r="T69" s="61"/>
      <c r="U69" s="60">
        <v>0.8375</v>
      </c>
      <c r="V69" s="60">
        <v>-1.243934</v>
      </c>
      <c r="W69" s="60">
        <v>-1.783114</v>
      </c>
    </row>
    <row r="70">
      <c r="A70" s="60">
        <v>0.4125</v>
      </c>
      <c r="B70" s="60">
        <v>-1.255004</v>
      </c>
      <c r="C70" s="60">
        <v>-2.83695</v>
      </c>
      <c r="D70" s="61"/>
      <c r="E70" s="60">
        <v>0.3375</v>
      </c>
      <c r="F70" s="60">
        <v>-1.242694</v>
      </c>
      <c r="G70" s="61"/>
      <c r="H70" s="61"/>
      <c r="I70" s="60">
        <v>0.3833333</v>
      </c>
      <c r="J70" s="60">
        <v>-1.236068</v>
      </c>
      <c r="K70" s="61"/>
      <c r="L70" s="61"/>
      <c r="M70" s="60">
        <v>0.3541667</v>
      </c>
      <c r="N70" s="60">
        <v>-1.244541</v>
      </c>
      <c r="O70" s="60">
        <v>-2.09607</v>
      </c>
      <c r="P70" s="61"/>
      <c r="Q70" s="60">
        <v>0.3166667</v>
      </c>
      <c r="R70" s="60">
        <v>-1.229968</v>
      </c>
      <c r="S70" s="61"/>
      <c r="T70" s="61"/>
      <c r="U70" s="60">
        <v>0.8416667</v>
      </c>
      <c r="V70" s="60">
        <v>-1.243934</v>
      </c>
      <c r="W70" s="61"/>
    </row>
    <row r="71">
      <c r="A71" s="60">
        <v>0.4166667</v>
      </c>
      <c r="B71" s="60">
        <v>-1.266825</v>
      </c>
      <c r="C71" s="60">
        <v>-3.389475</v>
      </c>
      <c r="D71" s="61"/>
      <c r="E71" s="61"/>
      <c r="F71" s="61"/>
      <c r="G71" s="61"/>
      <c r="H71" s="61"/>
      <c r="I71" s="61"/>
      <c r="J71" s="61"/>
      <c r="K71" s="61"/>
      <c r="L71" s="61"/>
      <c r="M71" s="60">
        <v>0.3583333</v>
      </c>
      <c r="N71" s="60">
        <v>-1.253275</v>
      </c>
      <c r="O71" s="61"/>
      <c r="P71" s="61"/>
      <c r="Q71" s="61"/>
      <c r="R71" s="61"/>
      <c r="S71" s="61"/>
      <c r="T71" s="61"/>
      <c r="U71" s="61"/>
      <c r="V71" s="61"/>
      <c r="W71" s="61"/>
    </row>
    <row r="72">
      <c r="A72" s="60">
        <v>0.4208333</v>
      </c>
      <c r="B72" s="60">
        <v>-1.28325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</row>
  </sheetData>
  <mergeCells count="6">
    <mergeCell ref="A1:C1"/>
    <mergeCell ref="E1:G1"/>
    <mergeCell ref="I1:K1"/>
    <mergeCell ref="M1:O1"/>
    <mergeCell ref="Q1:S1"/>
    <mergeCell ref="U1:W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61</v>
      </c>
      <c r="E1" s="59" t="s">
        <v>62</v>
      </c>
      <c r="H1" s="22"/>
      <c r="I1" s="59" t="s">
        <v>63</v>
      </c>
      <c r="L1" s="22"/>
      <c r="M1" s="59" t="s">
        <v>64</v>
      </c>
      <c r="P1" s="22"/>
      <c r="Q1" s="59" t="s">
        <v>65</v>
      </c>
      <c r="T1" s="22"/>
      <c r="U1" s="59" t="s">
        <v>66</v>
      </c>
    </row>
    <row r="2">
      <c r="A2" s="20" t="s">
        <v>67</v>
      </c>
      <c r="B2" s="20" t="s">
        <v>132</v>
      </c>
      <c r="C2" s="21" t="s">
        <v>133</v>
      </c>
      <c r="E2" s="20" t="s">
        <v>67</v>
      </c>
      <c r="F2" s="20" t="s">
        <v>134</v>
      </c>
      <c r="G2" s="21" t="s">
        <v>135</v>
      </c>
      <c r="H2" s="22"/>
      <c r="I2" s="20" t="s">
        <v>67</v>
      </c>
      <c r="J2" s="20" t="s">
        <v>136</v>
      </c>
      <c r="K2" s="21" t="s">
        <v>137</v>
      </c>
      <c r="L2" s="22"/>
      <c r="M2" s="20" t="s">
        <v>67</v>
      </c>
      <c r="N2" s="20" t="s">
        <v>138</v>
      </c>
      <c r="O2" s="21" t="s">
        <v>139</v>
      </c>
      <c r="P2" s="22"/>
      <c r="Q2" s="20" t="s">
        <v>67</v>
      </c>
      <c r="R2" s="20" t="s">
        <v>140</v>
      </c>
      <c r="S2" s="21" t="s">
        <v>141</v>
      </c>
      <c r="T2" s="22"/>
      <c r="U2" s="20" t="s">
        <v>67</v>
      </c>
      <c r="V2" s="20" t="s">
        <v>142</v>
      </c>
      <c r="W2" s="21" t="s">
        <v>143</v>
      </c>
    </row>
    <row r="3">
      <c r="A3" s="60">
        <v>0.1</v>
      </c>
      <c r="B3" s="60">
        <v>0.001438995</v>
      </c>
      <c r="C3" s="61"/>
      <c r="D3" s="61"/>
      <c r="E3" s="60">
        <v>0.08333333</v>
      </c>
      <c r="F3" s="60">
        <v>-0.004522454</v>
      </c>
      <c r="G3" s="61"/>
      <c r="H3" s="61"/>
      <c r="I3" s="60">
        <v>0.08333333</v>
      </c>
      <c r="J3" s="60">
        <v>-5.551115E-17</v>
      </c>
      <c r="K3" s="61"/>
      <c r="L3" s="61"/>
      <c r="M3" s="60">
        <v>0.1125</v>
      </c>
      <c r="N3" s="60">
        <v>0.003219619</v>
      </c>
      <c r="O3" s="61"/>
      <c r="P3" s="61"/>
      <c r="Q3" s="60">
        <v>0.0375</v>
      </c>
      <c r="R3" s="60">
        <v>-0.001477815</v>
      </c>
      <c r="S3" s="61"/>
      <c r="T3" s="61"/>
      <c r="U3" s="60">
        <v>0.05833333</v>
      </c>
      <c r="V3" s="60">
        <v>-0.007499333</v>
      </c>
      <c r="W3" s="61"/>
    </row>
    <row r="4">
      <c r="A4" s="60">
        <v>0.1041667</v>
      </c>
      <c r="B4" s="60">
        <v>-0.006156527</v>
      </c>
      <c r="C4" s="60">
        <v>-2.506522</v>
      </c>
      <c r="D4" s="61"/>
      <c r="E4" s="60">
        <v>0.0875</v>
      </c>
      <c r="F4" s="60">
        <v>-0.009044909</v>
      </c>
      <c r="G4" s="60">
        <v>-2.170778</v>
      </c>
      <c r="H4" s="61"/>
      <c r="I4" s="60">
        <v>0.0875</v>
      </c>
      <c r="J4" s="60">
        <v>-0.01104828</v>
      </c>
      <c r="K4" s="60">
        <v>-1.893991</v>
      </c>
      <c r="L4" s="61"/>
      <c r="M4" s="60">
        <v>0.1166667</v>
      </c>
      <c r="N4" s="60">
        <v>-0.006439237</v>
      </c>
      <c r="O4" s="60">
        <v>-2.511302</v>
      </c>
      <c r="P4" s="61"/>
      <c r="Q4" s="60">
        <v>0.04166667</v>
      </c>
      <c r="R4" s="60">
        <v>-0.007389073</v>
      </c>
      <c r="S4" s="60">
        <v>-1.418702</v>
      </c>
      <c r="T4" s="61"/>
      <c r="U4" s="60">
        <v>0.0625</v>
      </c>
      <c r="V4" s="60">
        <v>-0.01949827</v>
      </c>
      <c r="W4" s="60">
        <v>-2.519776</v>
      </c>
    </row>
    <row r="5">
      <c r="A5" s="60">
        <v>0.1083333</v>
      </c>
      <c r="B5" s="60">
        <v>-0.01944869</v>
      </c>
      <c r="C5" s="60">
        <v>-2.506522</v>
      </c>
      <c r="D5" s="61"/>
      <c r="E5" s="60">
        <v>0.09166667</v>
      </c>
      <c r="F5" s="60">
        <v>-0.02261227</v>
      </c>
      <c r="G5" s="60">
        <v>-5.426945</v>
      </c>
      <c r="H5" s="61"/>
      <c r="I5" s="60">
        <v>0.09166667</v>
      </c>
      <c r="J5" s="60">
        <v>-0.01578326</v>
      </c>
      <c r="K5" s="60">
        <v>-1.704592</v>
      </c>
      <c r="L5" s="61"/>
      <c r="M5" s="60">
        <v>0.1208333</v>
      </c>
      <c r="N5" s="60">
        <v>-0.0177079</v>
      </c>
      <c r="O5" s="60">
        <v>-2.897657</v>
      </c>
      <c r="P5" s="61"/>
      <c r="Q5" s="60">
        <v>0.04583333</v>
      </c>
      <c r="R5" s="60">
        <v>-0.01330033</v>
      </c>
      <c r="S5" s="60">
        <v>-2.305391</v>
      </c>
      <c r="T5" s="61"/>
      <c r="U5" s="60">
        <v>0.06666667</v>
      </c>
      <c r="V5" s="60">
        <v>-0.02849747</v>
      </c>
      <c r="W5" s="60">
        <v>-2.339792</v>
      </c>
    </row>
    <row r="6">
      <c r="A6" s="60">
        <v>0.1125</v>
      </c>
      <c r="B6" s="60">
        <v>-0.02704421</v>
      </c>
      <c r="C6" s="60">
        <v>-3.645851</v>
      </c>
      <c r="D6" s="61"/>
      <c r="E6" s="60">
        <v>0.09583333</v>
      </c>
      <c r="F6" s="60">
        <v>-0.05426945</v>
      </c>
      <c r="G6" s="60">
        <v>-5.788742</v>
      </c>
      <c r="H6" s="61"/>
      <c r="I6" s="60">
        <v>0.09583333</v>
      </c>
      <c r="J6" s="60">
        <v>-0.02525321</v>
      </c>
      <c r="K6" s="60">
        <v>-2.462188</v>
      </c>
      <c r="L6" s="61"/>
      <c r="M6" s="60">
        <v>0.125</v>
      </c>
      <c r="N6" s="60">
        <v>-0.03058638</v>
      </c>
      <c r="O6" s="60">
        <v>-3.863542</v>
      </c>
      <c r="P6" s="61"/>
      <c r="Q6" s="60">
        <v>0.05</v>
      </c>
      <c r="R6" s="60">
        <v>-0.02660066</v>
      </c>
      <c r="S6" s="60">
        <v>-2.837404</v>
      </c>
      <c r="T6" s="61"/>
      <c r="U6" s="60">
        <v>0.07083333</v>
      </c>
      <c r="V6" s="60">
        <v>-0.03899653</v>
      </c>
      <c r="W6" s="60">
        <v>-3.059728</v>
      </c>
    </row>
    <row r="7">
      <c r="A7" s="60">
        <v>0.1166667</v>
      </c>
      <c r="B7" s="60">
        <v>-0.04983078</v>
      </c>
      <c r="C7" s="60">
        <v>-5.013045</v>
      </c>
      <c r="D7" s="61"/>
      <c r="E7" s="60">
        <v>0.1</v>
      </c>
      <c r="F7" s="60">
        <v>-0.07085179</v>
      </c>
      <c r="G7" s="60">
        <v>-4.160658</v>
      </c>
      <c r="H7" s="61"/>
      <c r="I7" s="60">
        <v>0.1</v>
      </c>
      <c r="J7" s="60">
        <v>-0.03630149</v>
      </c>
      <c r="K7" s="60">
        <v>-2.840986</v>
      </c>
      <c r="L7" s="61"/>
      <c r="M7" s="60">
        <v>0.1291667</v>
      </c>
      <c r="N7" s="60">
        <v>-0.04990409</v>
      </c>
      <c r="O7" s="60">
        <v>-5.022605</v>
      </c>
      <c r="P7" s="61"/>
      <c r="Q7" s="60">
        <v>0.05416667</v>
      </c>
      <c r="R7" s="60">
        <v>-0.03694536</v>
      </c>
      <c r="S7" s="60">
        <v>-3.192079</v>
      </c>
      <c r="T7" s="61"/>
      <c r="U7" s="60">
        <v>0.075</v>
      </c>
      <c r="V7" s="60">
        <v>-0.0539952</v>
      </c>
      <c r="W7" s="60">
        <v>-3.959648</v>
      </c>
    </row>
    <row r="8">
      <c r="A8" s="60">
        <v>0.1208333</v>
      </c>
      <c r="B8" s="60">
        <v>-0.06881959</v>
      </c>
      <c r="C8" s="60">
        <v>-3.873716</v>
      </c>
      <c r="D8" s="61"/>
      <c r="E8" s="60">
        <v>0.1041667</v>
      </c>
      <c r="F8" s="60">
        <v>-0.0889416</v>
      </c>
      <c r="G8" s="60">
        <v>-5.065149</v>
      </c>
      <c r="H8" s="61"/>
      <c r="I8" s="60">
        <v>0.1041667</v>
      </c>
      <c r="J8" s="60">
        <v>-0.0489281</v>
      </c>
      <c r="K8" s="60">
        <v>-3.787982</v>
      </c>
      <c r="L8" s="61"/>
      <c r="M8" s="60">
        <v>0.1333333</v>
      </c>
      <c r="N8" s="60">
        <v>-0.07244142</v>
      </c>
      <c r="O8" s="60">
        <v>-4.636251</v>
      </c>
      <c r="P8" s="61"/>
      <c r="Q8" s="60">
        <v>0.05833333</v>
      </c>
      <c r="R8" s="60">
        <v>-0.05320132</v>
      </c>
      <c r="S8" s="60">
        <v>-4.078768</v>
      </c>
      <c r="T8" s="61"/>
      <c r="U8" s="60">
        <v>0.07916667</v>
      </c>
      <c r="V8" s="60">
        <v>-0.0719936</v>
      </c>
      <c r="W8" s="60">
        <v>-4.139632</v>
      </c>
    </row>
    <row r="9">
      <c r="A9" s="60">
        <v>0.125</v>
      </c>
      <c r="B9" s="60">
        <v>-0.08211175</v>
      </c>
      <c r="C9" s="60">
        <v>-4.101582</v>
      </c>
      <c r="D9" s="61"/>
      <c r="E9" s="60">
        <v>0.1083333</v>
      </c>
      <c r="F9" s="60">
        <v>-0.1130614</v>
      </c>
      <c r="G9" s="60">
        <v>-3.798862</v>
      </c>
      <c r="H9" s="61"/>
      <c r="I9" s="60">
        <v>0.1083333</v>
      </c>
      <c r="J9" s="60">
        <v>-0.067868</v>
      </c>
      <c r="K9" s="60">
        <v>-4.545578</v>
      </c>
      <c r="L9" s="61"/>
      <c r="M9" s="60">
        <v>0.1375</v>
      </c>
      <c r="N9" s="60">
        <v>-0.08853951</v>
      </c>
      <c r="O9" s="60">
        <v>-3.477188</v>
      </c>
      <c r="P9" s="61"/>
      <c r="Q9" s="60">
        <v>0.0625</v>
      </c>
      <c r="R9" s="60">
        <v>-0.0709351</v>
      </c>
      <c r="S9" s="60">
        <v>-4.610781</v>
      </c>
      <c r="T9" s="61"/>
      <c r="U9" s="60">
        <v>0.08333333</v>
      </c>
      <c r="V9" s="60">
        <v>-0.08849213</v>
      </c>
      <c r="W9" s="60">
        <v>-4.139632</v>
      </c>
    </row>
    <row r="10">
      <c r="A10" s="60">
        <v>0.1291667</v>
      </c>
      <c r="B10" s="60">
        <v>-0.1029994</v>
      </c>
      <c r="C10" s="60">
        <v>-4.557313</v>
      </c>
      <c r="D10" s="61"/>
      <c r="E10" s="60">
        <v>0.1125</v>
      </c>
      <c r="F10" s="60">
        <v>-0.1205988</v>
      </c>
      <c r="G10" s="60">
        <v>-3.617964</v>
      </c>
      <c r="H10" s="61"/>
      <c r="I10" s="60">
        <v>0.1125</v>
      </c>
      <c r="J10" s="60">
        <v>-0.08680791</v>
      </c>
      <c r="K10" s="60">
        <v>-4.924376</v>
      </c>
      <c r="L10" s="61"/>
      <c r="M10" s="60">
        <v>0.1416667</v>
      </c>
      <c r="N10" s="60">
        <v>-0.101418</v>
      </c>
      <c r="O10" s="60">
        <v>-3.284011</v>
      </c>
      <c r="P10" s="61"/>
      <c r="Q10" s="60">
        <v>0.06666667</v>
      </c>
      <c r="R10" s="60">
        <v>-0.0916245</v>
      </c>
      <c r="S10" s="60">
        <v>-4.788119</v>
      </c>
      <c r="T10" s="61"/>
      <c r="U10" s="60">
        <v>0.0875</v>
      </c>
      <c r="V10" s="60">
        <v>-0.1064905</v>
      </c>
      <c r="W10" s="60">
        <v>-5.039552</v>
      </c>
    </row>
    <row r="11">
      <c r="A11" s="60">
        <v>0.1333333</v>
      </c>
      <c r="B11" s="60">
        <v>-0.1200894</v>
      </c>
      <c r="C11" s="60">
        <v>-5.24091</v>
      </c>
      <c r="D11" s="61"/>
      <c r="E11" s="60">
        <v>0.1166667</v>
      </c>
      <c r="F11" s="60">
        <v>-0.1432111</v>
      </c>
      <c r="G11" s="60">
        <v>-4.703353</v>
      </c>
      <c r="H11" s="61"/>
      <c r="I11" s="60">
        <v>0.1166667</v>
      </c>
      <c r="J11" s="60">
        <v>-0.1089045</v>
      </c>
      <c r="K11" s="60">
        <v>-4.924376</v>
      </c>
      <c r="L11" s="61"/>
      <c r="M11" s="60">
        <v>0.1458333</v>
      </c>
      <c r="N11" s="60">
        <v>-0.1159063</v>
      </c>
      <c r="O11" s="60">
        <v>-3.670365</v>
      </c>
      <c r="P11" s="61"/>
      <c r="Q11" s="60">
        <v>0.07083333</v>
      </c>
      <c r="R11" s="60">
        <v>-0.1108361</v>
      </c>
      <c r="S11" s="60">
        <v>-4.788119</v>
      </c>
      <c r="T11" s="61"/>
      <c r="U11" s="60">
        <v>0.09166667</v>
      </c>
      <c r="V11" s="60">
        <v>-0.1304884</v>
      </c>
      <c r="W11" s="60">
        <v>-4.679584</v>
      </c>
    </row>
    <row r="12">
      <c r="A12" s="60">
        <v>0.1375</v>
      </c>
      <c r="B12" s="60">
        <v>-0.1466737</v>
      </c>
      <c r="C12" s="60">
        <v>-5.013045</v>
      </c>
      <c r="D12" s="61"/>
      <c r="E12" s="60">
        <v>0.1208333</v>
      </c>
      <c r="F12" s="60">
        <v>-0.1597934</v>
      </c>
      <c r="G12" s="60">
        <v>-3.97976</v>
      </c>
      <c r="H12" s="61"/>
      <c r="I12" s="60">
        <v>0.1208333</v>
      </c>
      <c r="J12" s="60">
        <v>-0.1278444</v>
      </c>
      <c r="K12" s="60">
        <v>-4.545578</v>
      </c>
      <c r="L12" s="61"/>
      <c r="M12" s="60">
        <v>0.15</v>
      </c>
      <c r="N12" s="60">
        <v>-0.1320044</v>
      </c>
      <c r="O12" s="60">
        <v>-4.636251</v>
      </c>
      <c r="P12" s="61"/>
      <c r="Q12" s="60">
        <v>0.075</v>
      </c>
      <c r="R12" s="60">
        <v>-0.1315255</v>
      </c>
      <c r="S12" s="60">
        <v>-3.546755</v>
      </c>
      <c r="T12" s="61"/>
      <c r="U12" s="60">
        <v>0.09583333</v>
      </c>
      <c r="V12" s="60">
        <v>-0.1454871</v>
      </c>
      <c r="W12" s="60">
        <v>-3.959648</v>
      </c>
    </row>
    <row r="13">
      <c r="A13" s="60">
        <v>0.1416667</v>
      </c>
      <c r="B13" s="60">
        <v>-0.1618647</v>
      </c>
      <c r="C13" s="60">
        <v>-3.873716</v>
      </c>
      <c r="D13" s="61"/>
      <c r="E13" s="60">
        <v>0.125</v>
      </c>
      <c r="F13" s="60">
        <v>-0.1763757</v>
      </c>
      <c r="G13" s="60">
        <v>-4.341556</v>
      </c>
      <c r="H13" s="61"/>
      <c r="I13" s="60">
        <v>0.125</v>
      </c>
      <c r="J13" s="60">
        <v>-0.1467843</v>
      </c>
      <c r="K13" s="60">
        <v>-4.734977</v>
      </c>
      <c r="L13" s="61"/>
      <c r="M13" s="60">
        <v>0.1541667</v>
      </c>
      <c r="N13" s="60">
        <v>-0.1545417</v>
      </c>
      <c r="O13" s="60">
        <v>-4.249896</v>
      </c>
      <c r="P13" s="61"/>
      <c r="Q13" s="60">
        <v>0.07916667</v>
      </c>
      <c r="R13" s="60">
        <v>-0.1403924</v>
      </c>
      <c r="S13" s="60">
        <v>-2.305391</v>
      </c>
      <c r="T13" s="61"/>
      <c r="U13" s="60">
        <v>0.1</v>
      </c>
      <c r="V13" s="60">
        <v>-0.1634855</v>
      </c>
      <c r="W13" s="60">
        <v>-4.859568</v>
      </c>
    </row>
    <row r="14">
      <c r="A14" s="60">
        <v>0.1458333</v>
      </c>
      <c r="B14" s="60">
        <v>-0.1789547</v>
      </c>
      <c r="C14" s="60">
        <v>-4.329448</v>
      </c>
      <c r="D14" s="61"/>
      <c r="E14" s="60">
        <v>0.1291667</v>
      </c>
      <c r="F14" s="60">
        <v>-0.195973</v>
      </c>
      <c r="G14" s="60">
        <v>-3.97976</v>
      </c>
      <c r="H14" s="61"/>
      <c r="I14" s="60">
        <v>0.1291667</v>
      </c>
      <c r="J14" s="60">
        <v>-0.1673025</v>
      </c>
      <c r="K14" s="60">
        <v>-4.734977</v>
      </c>
      <c r="L14" s="61"/>
      <c r="M14" s="60">
        <v>0.1583333</v>
      </c>
      <c r="N14" s="60">
        <v>-0.1674202</v>
      </c>
      <c r="O14" s="60">
        <v>-3.477188</v>
      </c>
      <c r="P14" s="61"/>
      <c r="Q14" s="60">
        <v>0.08333333</v>
      </c>
      <c r="R14" s="60">
        <v>-0.1507371</v>
      </c>
      <c r="S14" s="60">
        <v>-3.724093</v>
      </c>
      <c r="T14" s="61"/>
      <c r="U14" s="60">
        <v>0.1041667</v>
      </c>
      <c r="V14" s="60">
        <v>-0.1859835</v>
      </c>
      <c r="W14" s="60">
        <v>-4.319616</v>
      </c>
    </row>
    <row r="15">
      <c r="A15" s="60">
        <v>0.15</v>
      </c>
      <c r="B15" s="60">
        <v>-0.1979435</v>
      </c>
      <c r="C15" s="60">
        <v>-4.785179</v>
      </c>
      <c r="D15" s="61"/>
      <c r="E15" s="60">
        <v>0.1333333</v>
      </c>
      <c r="F15" s="60">
        <v>-0.2095404</v>
      </c>
      <c r="G15" s="60">
        <v>-4.160658</v>
      </c>
      <c r="H15" s="61"/>
      <c r="I15" s="60">
        <v>0.1333333</v>
      </c>
      <c r="J15" s="60">
        <v>-0.1862424</v>
      </c>
      <c r="K15" s="60">
        <v>-3.977381</v>
      </c>
      <c r="L15" s="61"/>
      <c r="M15" s="60">
        <v>0.1625</v>
      </c>
      <c r="N15" s="60">
        <v>-0.1835183</v>
      </c>
      <c r="O15" s="60">
        <v>-4.636251</v>
      </c>
      <c r="P15" s="61"/>
      <c r="Q15" s="60">
        <v>0.0875</v>
      </c>
      <c r="R15" s="60">
        <v>-0.1714265</v>
      </c>
      <c r="S15" s="60">
        <v>-4.788119</v>
      </c>
      <c r="T15" s="61"/>
      <c r="U15" s="60">
        <v>0.1083333</v>
      </c>
      <c r="V15" s="60">
        <v>-0.1994823</v>
      </c>
      <c r="W15" s="60">
        <v>-3.419696</v>
      </c>
    </row>
    <row r="16">
      <c r="A16" s="60">
        <v>0.1541667</v>
      </c>
      <c r="B16" s="60">
        <v>-0.2188312</v>
      </c>
      <c r="C16" s="60">
        <v>-4.329448</v>
      </c>
      <c r="D16" s="61"/>
      <c r="E16" s="60">
        <v>0.1375</v>
      </c>
      <c r="F16" s="60">
        <v>-0.2306452</v>
      </c>
      <c r="G16" s="60">
        <v>-4.703353</v>
      </c>
      <c r="H16" s="61"/>
      <c r="I16" s="60">
        <v>0.1375</v>
      </c>
      <c r="J16" s="60">
        <v>-0.2004474</v>
      </c>
      <c r="K16" s="60">
        <v>-4.356179</v>
      </c>
      <c r="L16" s="61"/>
      <c r="M16" s="60">
        <v>0.1666667</v>
      </c>
      <c r="N16" s="60">
        <v>-0.2060556</v>
      </c>
      <c r="O16" s="60">
        <v>-4.443074</v>
      </c>
      <c r="P16" s="61"/>
      <c r="Q16" s="60">
        <v>0.09166667</v>
      </c>
      <c r="R16" s="60">
        <v>-0.1906381</v>
      </c>
      <c r="S16" s="60">
        <v>-3.724093</v>
      </c>
      <c r="T16" s="61"/>
      <c r="U16" s="60">
        <v>0.1125</v>
      </c>
      <c r="V16" s="60">
        <v>-0.2144809</v>
      </c>
      <c r="W16" s="60">
        <v>-4.4996</v>
      </c>
    </row>
    <row r="17">
      <c r="A17" s="60">
        <v>0.1583333</v>
      </c>
      <c r="B17" s="60">
        <v>-0.2340222</v>
      </c>
      <c r="C17" s="60">
        <v>-4.101582</v>
      </c>
      <c r="D17" s="61"/>
      <c r="E17" s="60">
        <v>0.1416667</v>
      </c>
      <c r="F17" s="60">
        <v>-0.248735</v>
      </c>
      <c r="G17" s="60">
        <v>-4.341556</v>
      </c>
      <c r="H17" s="61"/>
      <c r="I17" s="60">
        <v>0.1416667</v>
      </c>
      <c r="J17" s="60">
        <v>-0.2225439</v>
      </c>
      <c r="K17" s="60">
        <v>-4.16678</v>
      </c>
      <c r="L17" s="61"/>
      <c r="M17" s="60">
        <v>0.1708333</v>
      </c>
      <c r="N17" s="60">
        <v>-0.2205439</v>
      </c>
      <c r="O17" s="60">
        <v>-4.249896</v>
      </c>
      <c r="P17" s="61"/>
      <c r="Q17" s="60">
        <v>0.09583333</v>
      </c>
      <c r="R17" s="60">
        <v>-0.2024606</v>
      </c>
      <c r="S17" s="60">
        <v>-4.078768</v>
      </c>
      <c r="T17" s="61"/>
      <c r="U17" s="60">
        <v>0.1166667</v>
      </c>
      <c r="V17" s="60">
        <v>-0.2369789</v>
      </c>
      <c r="W17" s="60">
        <v>-4.319616</v>
      </c>
    </row>
    <row r="18">
      <c r="A18" s="60">
        <v>0.1625</v>
      </c>
      <c r="B18" s="60">
        <v>-0.253011</v>
      </c>
      <c r="C18" s="60">
        <v>-4.101582</v>
      </c>
      <c r="D18" s="61"/>
      <c r="E18" s="60">
        <v>0.1458333</v>
      </c>
      <c r="F18" s="60">
        <v>-0.2668248</v>
      </c>
      <c r="G18" s="60">
        <v>-4.160658</v>
      </c>
      <c r="H18" s="61"/>
      <c r="I18" s="60">
        <v>0.1458333</v>
      </c>
      <c r="J18" s="60">
        <v>-0.2351705</v>
      </c>
      <c r="K18" s="60">
        <v>-4.16678</v>
      </c>
      <c r="L18" s="61"/>
      <c r="M18" s="60">
        <v>0.175</v>
      </c>
      <c r="N18" s="60">
        <v>-0.2414714</v>
      </c>
      <c r="O18" s="60">
        <v>-4.056719</v>
      </c>
      <c r="P18" s="61"/>
      <c r="Q18" s="60">
        <v>0.1</v>
      </c>
      <c r="R18" s="60">
        <v>-0.2246278</v>
      </c>
      <c r="S18" s="60">
        <v>-4.433444</v>
      </c>
      <c r="T18" s="61"/>
      <c r="U18" s="60">
        <v>0.1208333</v>
      </c>
      <c r="V18" s="60">
        <v>-0.2504777</v>
      </c>
      <c r="W18" s="60">
        <v>-3.59968</v>
      </c>
    </row>
    <row r="19">
      <c r="A19" s="60">
        <v>0.1666667</v>
      </c>
      <c r="B19" s="60">
        <v>-0.2682021</v>
      </c>
      <c r="C19" s="60">
        <v>-3.873716</v>
      </c>
      <c r="D19" s="61"/>
      <c r="E19" s="60">
        <v>0.15</v>
      </c>
      <c r="F19" s="60">
        <v>-0.2834071</v>
      </c>
      <c r="G19" s="60">
        <v>-4.884251</v>
      </c>
      <c r="H19" s="61"/>
      <c r="I19" s="60">
        <v>0.15</v>
      </c>
      <c r="J19" s="60">
        <v>-0.2572671</v>
      </c>
      <c r="K19" s="60">
        <v>-4.545578</v>
      </c>
      <c r="L19" s="61"/>
      <c r="M19" s="60">
        <v>0.1791667</v>
      </c>
      <c r="N19" s="60">
        <v>-0.2543499</v>
      </c>
      <c r="O19" s="60">
        <v>-4.056719</v>
      </c>
      <c r="P19" s="61"/>
      <c r="Q19" s="60">
        <v>0.1041667</v>
      </c>
      <c r="R19" s="60">
        <v>-0.239406</v>
      </c>
      <c r="S19" s="60">
        <v>-4.433444</v>
      </c>
      <c r="T19" s="61"/>
      <c r="U19" s="60">
        <v>0.125</v>
      </c>
      <c r="V19" s="60">
        <v>-0.2669763</v>
      </c>
      <c r="W19" s="60">
        <v>-4.319616</v>
      </c>
    </row>
    <row r="20">
      <c r="A20" s="60">
        <v>0.1708333</v>
      </c>
      <c r="B20" s="60">
        <v>-0.285292</v>
      </c>
      <c r="C20" s="60">
        <v>-3.645851</v>
      </c>
      <c r="D20" s="61"/>
      <c r="E20" s="60">
        <v>0.1541667</v>
      </c>
      <c r="F20" s="60">
        <v>-0.3075269</v>
      </c>
      <c r="G20" s="60">
        <v>-4.522454</v>
      </c>
      <c r="H20" s="61"/>
      <c r="I20" s="60">
        <v>0.1541667</v>
      </c>
      <c r="J20" s="60">
        <v>-0.2730503</v>
      </c>
      <c r="K20" s="60">
        <v>-4.16678</v>
      </c>
      <c r="L20" s="61"/>
      <c r="M20" s="60">
        <v>0.1833333</v>
      </c>
      <c r="N20" s="60">
        <v>-0.2752774</v>
      </c>
      <c r="O20" s="60">
        <v>-4.249896</v>
      </c>
      <c r="P20" s="61"/>
      <c r="Q20" s="60">
        <v>0.1083333</v>
      </c>
      <c r="R20" s="60">
        <v>-0.2615732</v>
      </c>
      <c r="S20" s="60">
        <v>-4.433444</v>
      </c>
      <c r="T20" s="61"/>
      <c r="U20" s="60">
        <v>0.1291667</v>
      </c>
      <c r="V20" s="60">
        <v>-0.2864745</v>
      </c>
      <c r="W20" s="60">
        <v>-4.139632</v>
      </c>
    </row>
    <row r="21">
      <c r="A21" s="60">
        <v>0.175</v>
      </c>
      <c r="B21" s="60">
        <v>-0.2985841</v>
      </c>
      <c r="C21" s="60">
        <v>-3.873716</v>
      </c>
      <c r="D21" s="61"/>
      <c r="E21" s="60">
        <v>0.1583333</v>
      </c>
      <c r="F21" s="60">
        <v>-0.3210943</v>
      </c>
      <c r="G21" s="60">
        <v>-3.256167</v>
      </c>
      <c r="H21" s="61"/>
      <c r="I21" s="60">
        <v>0.1583333</v>
      </c>
      <c r="J21" s="60">
        <v>-0.2919903</v>
      </c>
      <c r="K21" s="60">
        <v>-3.977381</v>
      </c>
      <c r="L21" s="61"/>
      <c r="M21" s="60">
        <v>0.1875</v>
      </c>
      <c r="N21" s="60">
        <v>-0.2897657</v>
      </c>
      <c r="O21" s="60">
        <v>-4.249896</v>
      </c>
      <c r="P21" s="61"/>
      <c r="Q21" s="60">
        <v>0.1125</v>
      </c>
      <c r="R21" s="60">
        <v>-0.2763513</v>
      </c>
      <c r="S21" s="60">
        <v>-3.90143</v>
      </c>
      <c r="T21" s="61"/>
      <c r="U21" s="60">
        <v>0.1333333</v>
      </c>
      <c r="V21" s="60">
        <v>-0.3014732</v>
      </c>
      <c r="W21" s="60">
        <v>-4.859568</v>
      </c>
    </row>
    <row r="22">
      <c r="A22" s="60">
        <v>0.1791667</v>
      </c>
      <c r="B22" s="60">
        <v>-0.3175729</v>
      </c>
      <c r="C22" s="60">
        <v>-4.101582</v>
      </c>
      <c r="D22" s="61"/>
      <c r="E22" s="60">
        <v>0.1625</v>
      </c>
      <c r="F22" s="60">
        <v>-0.3346616</v>
      </c>
      <c r="G22" s="60">
        <v>-3.798862</v>
      </c>
      <c r="H22" s="61"/>
      <c r="I22" s="60">
        <v>0.1625</v>
      </c>
      <c r="J22" s="60">
        <v>-0.3061952</v>
      </c>
      <c r="K22" s="60">
        <v>-3.598583</v>
      </c>
      <c r="L22" s="61"/>
      <c r="M22" s="60">
        <v>0.1916667</v>
      </c>
      <c r="N22" s="60">
        <v>-0.3106932</v>
      </c>
      <c r="O22" s="60">
        <v>-4.443074</v>
      </c>
      <c r="P22" s="61"/>
      <c r="Q22" s="60">
        <v>0.1166667</v>
      </c>
      <c r="R22" s="60">
        <v>-0.2940851</v>
      </c>
      <c r="S22" s="60">
        <v>-4.256106</v>
      </c>
      <c r="T22" s="61"/>
      <c r="U22" s="60">
        <v>0.1375</v>
      </c>
      <c r="V22" s="60">
        <v>-0.3269709</v>
      </c>
      <c r="W22" s="60">
        <v>-5.759488</v>
      </c>
    </row>
    <row r="23">
      <c r="A23" s="60">
        <v>0.1833333</v>
      </c>
      <c r="B23" s="60">
        <v>-0.332764</v>
      </c>
      <c r="C23" s="60">
        <v>-4.101582</v>
      </c>
      <c r="D23" s="61"/>
      <c r="E23" s="60">
        <v>0.1666667</v>
      </c>
      <c r="F23" s="60">
        <v>-0.3527514</v>
      </c>
      <c r="G23" s="60">
        <v>-3.97976</v>
      </c>
      <c r="H23" s="61"/>
      <c r="I23" s="60">
        <v>0.1666667</v>
      </c>
      <c r="J23" s="60">
        <v>-0.3219784</v>
      </c>
      <c r="K23" s="60">
        <v>-3.787982</v>
      </c>
      <c r="L23" s="61"/>
      <c r="M23" s="60">
        <v>0.1958333</v>
      </c>
      <c r="N23" s="60">
        <v>-0.3267913</v>
      </c>
      <c r="O23" s="60">
        <v>-3.863542</v>
      </c>
      <c r="P23" s="61"/>
      <c r="Q23" s="60">
        <v>0.1208333</v>
      </c>
      <c r="R23" s="60">
        <v>-0.3118189</v>
      </c>
      <c r="S23" s="60">
        <v>-4.788119</v>
      </c>
      <c r="T23" s="61"/>
      <c r="U23" s="60">
        <v>0.1416667</v>
      </c>
      <c r="V23" s="60">
        <v>-0.3494689</v>
      </c>
      <c r="W23" s="60">
        <v>-4.4996</v>
      </c>
    </row>
    <row r="24">
      <c r="A24" s="60">
        <v>0.1875</v>
      </c>
      <c r="B24" s="60">
        <v>-0.3517528</v>
      </c>
      <c r="C24" s="60">
        <v>-3.873716</v>
      </c>
      <c r="D24" s="61"/>
      <c r="E24" s="60">
        <v>0.1708333</v>
      </c>
      <c r="F24" s="60">
        <v>-0.3678263</v>
      </c>
      <c r="G24" s="60">
        <v>-3.798862</v>
      </c>
      <c r="H24" s="61"/>
      <c r="I24" s="60">
        <v>0.1708333</v>
      </c>
      <c r="J24" s="60">
        <v>-0.3377617</v>
      </c>
      <c r="K24" s="60">
        <v>-3.598583</v>
      </c>
      <c r="L24" s="61"/>
      <c r="M24" s="60">
        <v>0.2</v>
      </c>
      <c r="N24" s="60">
        <v>-0.3428894</v>
      </c>
      <c r="O24" s="60">
        <v>-3.670365</v>
      </c>
      <c r="P24" s="61"/>
      <c r="Q24" s="60">
        <v>0.125</v>
      </c>
      <c r="R24" s="60">
        <v>-0.3339861</v>
      </c>
      <c r="S24" s="60">
        <v>-4.788119</v>
      </c>
      <c r="T24" s="61"/>
      <c r="U24" s="60">
        <v>0.1458333</v>
      </c>
      <c r="V24" s="60">
        <v>-0.3644676</v>
      </c>
      <c r="W24" s="60">
        <v>-3.419696</v>
      </c>
    </row>
    <row r="25">
      <c r="A25" s="60">
        <v>0.1916667</v>
      </c>
      <c r="B25" s="60">
        <v>-0.365045</v>
      </c>
      <c r="C25" s="60">
        <v>-3.417985</v>
      </c>
      <c r="D25" s="61"/>
      <c r="E25" s="60">
        <v>0.175</v>
      </c>
      <c r="F25" s="60">
        <v>-0.3844086</v>
      </c>
      <c r="G25" s="60">
        <v>-4.341556</v>
      </c>
      <c r="H25" s="61"/>
      <c r="I25" s="60">
        <v>0.175</v>
      </c>
      <c r="J25" s="60">
        <v>-0.3519666</v>
      </c>
      <c r="K25" s="60">
        <v>-3.219784</v>
      </c>
      <c r="L25" s="61"/>
      <c r="M25" s="60">
        <v>0.2041667</v>
      </c>
      <c r="N25" s="60">
        <v>-0.3573777</v>
      </c>
      <c r="O25" s="60">
        <v>-3.863542</v>
      </c>
      <c r="P25" s="61"/>
      <c r="Q25" s="60">
        <v>0.1291667</v>
      </c>
      <c r="R25" s="60">
        <v>-0.3517199</v>
      </c>
      <c r="S25" s="60">
        <v>-3.546755</v>
      </c>
      <c r="T25" s="61"/>
      <c r="U25" s="60">
        <v>0.15</v>
      </c>
      <c r="V25" s="60">
        <v>-0.3779664</v>
      </c>
      <c r="W25" s="60">
        <v>-3.959648</v>
      </c>
    </row>
    <row r="26">
      <c r="A26" s="60">
        <v>0.1958333</v>
      </c>
      <c r="B26" s="60">
        <v>-0.380236</v>
      </c>
      <c r="C26" s="60">
        <v>-3.873716</v>
      </c>
      <c r="D26" s="61"/>
      <c r="E26" s="60">
        <v>0.1791667</v>
      </c>
      <c r="F26" s="60">
        <v>-0.4040059</v>
      </c>
      <c r="G26" s="60">
        <v>-3.617964</v>
      </c>
      <c r="H26" s="61"/>
      <c r="I26" s="60">
        <v>0.1791667</v>
      </c>
      <c r="J26" s="60">
        <v>-0.3645932</v>
      </c>
      <c r="K26" s="60">
        <v>-4.545578</v>
      </c>
      <c r="L26" s="61"/>
      <c r="M26" s="60">
        <v>0.2083333</v>
      </c>
      <c r="N26" s="60">
        <v>-0.3750856</v>
      </c>
      <c r="O26" s="60">
        <v>-4.056719</v>
      </c>
      <c r="P26" s="61"/>
      <c r="Q26" s="60">
        <v>0.1333333</v>
      </c>
      <c r="R26" s="60">
        <v>-0.3635424</v>
      </c>
      <c r="S26" s="60">
        <v>-3.90143</v>
      </c>
      <c r="T26" s="61"/>
      <c r="U26" s="60">
        <v>0.1541667</v>
      </c>
      <c r="V26" s="60">
        <v>-0.3974647</v>
      </c>
      <c r="W26" s="60">
        <v>-3.419696</v>
      </c>
    </row>
    <row r="27">
      <c r="A27" s="60">
        <v>0.2</v>
      </c>
      <c r="B27" s="60">
        <v>-0.3973259</v>
      </c>
      <c r="C27" s="60">
        <v>-4.329448</v>
      </c>
      <c r="D27" s="61"/>
      <c r="E27" s="60">
        <v>0.1833333</v>
      </c>
      <c r="F27" s="60">
        <v>-0.4145583</v>
      </c>
      <c r="G27" s="60">
        <v>-3.437065</v>
      </c>
      <c r="H27" s="61"/>
      <c r="I27" s="60">
        <v>0.1833333</v>
      </c>
      <c r="J27" s="60">
        <v>-0.3898464</v>
      </c>
      <c r="K27" s="60">
        <v>-6.060771</v>
      </c>
      <c r="L27" s="61"/>
      <c r="M27" s="60">
        <v>0.2125</v>
      </c>
      <c r="N27" s="60">
        <v>-0.3911836</v>
      </c>
      <c r="O27" s="60">
        <v>-4.249896</v>
      </c>
      <c r="P27" s="61"/>
      <c r="Q27" s="60">
        <v>0.1375</v>
      </c>
      <c r="R27" s="60">
        <v>-0.3842318</v>
      </c>
      <c r="S27" s="60">
        <v>-4.078768</v>
      </c>
      <c r="T27" s="61"/>
      <c r="U27" s="60">
        <v>0.1583333</v>
      </c>
      <c r="V27" s="60">
        <v>-0.4064639</v>
      </c>
      <c r="W27" s="60">
        <v>-2.879744</v>
      </c>
    </row>
    <row r="28">
      <c r="A28" s="60">
        <v>0.2041667</v>
      </c>
      <c r="B28" s="60">
        <v>-0.4163147</v>
      </c>
      <c r="C28" s="60">
        <v>-4.329448</v>
      </c>
      <c r="D28" s="61"/>
      <c r="E28" s="60">
        <v>0.1875</v>
      </c>
      <c r="F28" s="60">
        <v>-0.4326481</v>
      </c>
      <c r="G28" s="60">
        <v>-4.884251</v>
      </c>
      <c r="H28" s="61"/>
      <c r="I28" s="60">
        <v>0.1875</v>
      </c>
      <c r="J28" s="60">
        <v>-0.4150997</v>
      </c>
      <c r="K28" s="60">
        <v>-4.356179</v>
      </c>
      <c r="L28" s="61"/>
      <c r="M28" s="60">
        <v>0.2166667</v>
      </c>
      <c r="N28" s="60">
        <v>-0.4105014</v>
      </c>
      <c r="O28" s="60">
        <v>-4.443074</v>
      </c>
      <c r="P28" s="61"/>
      <c r="Q28" s="60">
        <v>0.1416667</v>
      </c>
      <c r="R28" s="60">
        <v>-0.3975321</v>
      </c>
      <c r="S28" s="60">
        <v>-2.305391</v>
      </c>
      <c r="T28" s="61"/>
      <c r="U28" s="60">
        <v>0.1625</v>
      </c>
      <c r="V28" s="60">
        <v>-0.4214625</v>
      </c>
      <c r="W28" s="60">
        <v>-3.959648</v>
      </c>
    </row>
    <row r="29">
      <c r="A29" s="60">
        <v>0.2083333</v>
      </c>
      <c r="B29" s="60">
        <v>-0.4334047</v>
      </c>
      <c r="C29" s="60">
        <v>-3.873716</v>
      </c>
      <c r="D29" s="61"/>
      <c r="E29" s="60">
        <v>0.1916667</v>
      </c>
      <c r="F29" s="60">
        <v>-0.4552604</v>
      </c>
      <c r="G29" s="60">
        <v>-3.437065</v>
      </c>
      <c r="H29" s="61"/>
      <c r="I29" s="60">
        <v>0.1916667</v>
      </c>
      <c r="J29" s="60">
        <v>-0.4261479</v>
      </c>
      <c r="K29" s="60">
        <v>-2.840986</v>
      </c>
      <c r="L29" s="61"/>
      <c r="M29" s="60">
        <v>0.2208333</v>
      </c>
      <c r="N29" s="60">
        <v>-0.4282093</v>
      </c>
      <c r="O29" s="60">
        <v>-3.670365</v>
      </c>
      <c r="P29" s="61"/>
      <c r="Q29" s="60">
        <v>0.1458333</v>
      </c>
      <c r="R29" s="60">
        <v>-0.4034434</v>
      </c>
      <c r="S29" s="60">
        <v>-3.546755</v>
      </c>
      <c r="T29" s="61"/>
      <c r="U29" s="60">
        <v>0.1666667</v>
      </c>
      <c r="V29" s="60">
        <v>-0.4394609</v>
      </c>
      <c r="W29" s="60">
        <v>-4.139632</v>
      </c>
    </row>
    <row r="30">
      <c r="A30" s="60">
        <v>0.2125</v>
      </c>
      <c r="B30" s="60">
        <v>-0.4485957</v>
      </c>
      <c r="C30" s="60">
        <v>-3.645851</v>
      </c>
      <c r="D30" s="61"/>
      <c r="E30" s="60">
        <v>0.1958333</v>
      </c>
      <c r="F30" s="60">
        <v>-0.4612904</v>
      </c>
      <c r="G30" s="60">
        <v>-3.617964</v>
      </c>
      <c r="H30" s="61"/>
      <c r="I30" s="60">
        <v>0.1958333</v>
      </c>
      <c r="J30" s="60">
        <v>-0.4387745</v>
      </c>
      <c r="K30" s="60">
        <v>-3.598583</v>
      </c>
      <c r="L30" s="61"/>
      <c r="M30" s="60">
        <v>0.225</v>
      </c>
      <c r="N30" s="60">
        <v>-0.4410877</v>
      </c>
      <c r="O30" s="60">
        <v>-3.477188</v>
      </c>
      <c r="P30" s="61"/>
      <c r="Q30" s="60">
        <v>0.15</v>
      </c>
      <c r="R30" s="60">
        <v>-0.4270884</v>
      </c>
      <c r="S30" s="60">
        <v>-5.142795</v>
      </c>
      <c r="T30" s="61"/>
      <c r="U30" s="60">
        <v>0.1708333</v>
      </c>
      <c r="V30" s="60">
        <v>-0.4559595</v>
      </c>
      <c r="W30" s="60">
        <v>-4.319616</v>
      </c>
    </row>
    <row r="31">
      <c r="A31" s="60">
        <v>0.2166667</v>
      </c>
      <c r="B31" s="60">
        <v>-0.4637868</v>
      </c>
      <c r="C31" s="60">
        <v>-4.101582</v>
      </c>
      <c r="D31" s="61"/>
      <c r="E31" s="60">
        <v>0.2</v>
      </c>
      <c r="F31" s="60">
        <v>-0.4854101</v>
      </c>
      <c r="G31" s="60">
        <v>-4.703353</v>
      </c>
      <c r="H31" s="61"/>
      <c r="I31" s="60">
        <v>0.2</v>
      </c>
      <c r="J31" s="60">
        <v>-0.4561361</v>
      </c>
      <c r="K31" s="60">
        <v>-3.977381</v>
      </c>
      <c r="L31" s="61"/>
      <c r="M31" s="60">
        <v>0.2291667</v>
      </c>
      <c r="N31" s="60">
        <v>-0.4571858</v>
      </c>
      <c r="O31" s="60">
        <v>-4.443074</v>
      </c>
      <c r="P31" s="61"/>
      <c r="Q31" s="60">
        <v>0.1541667</v>
      </c>
      <c r="R31" s="60">
        <v>-0.4463</v>
      </c>
      <c r="S31" s="60">
        <v>-4.078768</v>
      </c>
      <c r="T31" s="61"/>
      <c r="U31" s="60">
        <v>0.175</v>
      </c>
      <c r="V31" s="60">
        <v>-0.4754577</v>
      </c>
      <c r="W31" s="60">
        <v>-3.959648</v>
      </c>
    </row>
    <row r="32">
      <c r="A32" s="60">
        <v>0.2208333</v>
      </c>
      <c r="B32" s="60">
        <v>-0.4827756</v>
      </c>
      <c r="C32" s="60">
        <v>-4.329448</v>
      </c>
      <c r="D32" s="61"/>
      <c r="E32" s="60">
        <v>0.2041667</v>
      </c>
      <c r="F32" s="60">
        <v>-0.500485</v>
      </c>
      <c r="G32" s="60">
        <v>-3.617964</v>
      </c>
      <c r="H32" s="61"/>
      <c r="I32" s="60">
        <v>0.2041667</v>
      </c>
      <c r="J32" s="60">
        <v>-0.4719194</v>
      </c>
      <c r="K32" s="60">
        <v>-3.219784</v>
      </c>
      <c r="L32" s="61"/>
      <c r="M32" s="60">
        <v>0.2333333</v>
      </c>
      <c r="N32" s="60">
        <v>-0.4781133</v>
      </c>
      <c r="O32" s="60">
        <v>-4.249896</v>
      </c>
      <c r="P32" s="61"/>
      <c r="Q32" s="60">
        <v>0.1583333</v>
      </c>
      <c r="R32" s="60">
        <v>-0.4610781</v>
      </c>
      <c r="S32" s="60">
        <v>-3.546755</v>
      </c>
      <c r="T32" s="61"/>
      <c r="U32" s="60">
        <v>0.1791667</v>
      </c>
      <c r="V32" s="60">
        <v>-0.4889565</v>
      </c>
      <c r="W32" s="60">
        <v>-3.59968</v>
      </c>
    </row>
    <row r="33">
      <c r="A33" s="60">
        <v>0.225</v>
      </c>
      <c r="B33" s="60">
        <v>-0.4998655</v>
      </c>
      <c r="C33" s="60">
        <v>-3.873716</v>
      </c>
      <c r="D33" s="61"/>
      <c r="E33" s="60">
        <v>0.2083333</v>
      </c>
      <c r="F33" s="60">
        <v>-0.5155598</v>
      </c>
      <c r="G33" s="60">
        <v>-3.256167</v>
      </c>
      <c r="H33" s="61"/>
      <c r="I33" s="60">
        <v>0.2083333</v>
      </c>
      <c r="J33" s="60">
        <v>-0.4829677</v>
      </c>
      <c r="K33" s="60">
        <v>-3.409183</v>
      </c>
      <c r="L33" s="61"/>
      <c r="M33" s="60">
        <v>0.2375</v>
      </c>
      <c r="N33" s="60">
        <v>-0.4926016</v>
      </c>
      <c r="O33" s="60">
        <v>-3.670365</v>
      </c>
      <c r="P33" s="61"/>
      <c r="Q33" s="60">
        <v>0.1625</v>
      </c>
      <c r="R33" s="60">
        <v>-0.4758563</v>
      </c>
      <c r="S33" s="60">
        <v>-3.546755</v>
      </c>
      <c r="T33" s="61"/>
      <c r="U33" s="60">
        <v>0.1833333</v>
      </c>
      <c r="V33" s="60">
        <v>-0.5054551</v>
      </c>
      <c r="W33" s="60">
        <v>-3.779664</v>
      </c>
    </row>
    <row r="34">
      <c r="A34" s="60">
        <v>0.2291667</v>
      </c>
      <c r="B34" s="60">
        <v>-0.5150565</v>
      </c>
      <c r="C34" s="60">
        <v>-3.417985</v>
      </c>
      <c r="D34" s="61"/>
      <c r="E34" s="60">
        <v>0.2125</v>
      </c>
      <c r="F34" s="60">
        <v>-0.5276197</v>
      </c>
      <c r="G34" s="60">
        <v>-4.703353</v>
      </c>
      <c r="H34" s="61"/>
      <c r="I34" s="60">
        <v>0.2125</v>
      </c>
      <c r="J34" s="60">
        <v>-0.5003292</v>
      </c>
      <c r="K34" s="60">
        <v>-4.356179</v>
      </c>
      <c r="L34" s="61"/>
      <c r="M34" s="60">
        <v>0.2416667</v>
      </c>
      <c r="N34" s="60">
        <v>-0.5086997</v>
      </c>
      <c r="O34" s="60">
        <v>-4.056719</v>
      </c>
      <c r="P34" s="61"/>
      <c r="Q34" s="60">
        <v>0.1666667</v>
      </c>
      <c r="R34" s="60">
        <v>-0.4906344</v>
      </c>
      <c r="S34" s="60">
        <v>-3.90143</v>
      </c>
      <c r="T34" s="61"/>
      <c r="U34" s="60">
        <v>0.1875</v>
      </c>
      <c r="V34" s="60">
        <v>-0.5204537</v>
      </c>
      <c r="W34" s="60">
        <v>-3.419696</v>
      </c>
    </row>
    <row r="35">
      <c r="A35" s="60">
        <v>0.2333333</v>
      </c>
      <c r="B35" s="60">
        <v>-0.5283487</v>
      </c>
      <c r="C35" s="60">
        <v>-3.417985</v>
      </c>
      <c r="D35" s="61"/>
      <c r="E35" s="60">
        <v>0.2166667</v>
      </c>
      <c r="F35" s="60">
        <v>-0.5547544</v>
      </c>
      <c r="G35" s="60">
        <v>-4.341556</v>
      </c>
      <c r="H35" s="61"/>
      <c r="I35" s="60">
        <v>0.2166667</v>
      </c>
      <c r="J35" s="60">
        <v>-0.5192691</v>
      </c>
      <c r="K35" s="60">
        <v>-3.977381</v>
      </c>
      <c r="L35" s="61"/>
      <c r="M35" s="60">
        <v>0.2458333</v>
      </c>
      <c r="N35" s="60">
        <v>-0.5264076</v>
      </c>
      <c r="O35" s="60">
        <v>-4.443074</v>
      </c>
      <c r="P35" s="61"/>
      <c r="Q35" s="60">
        <v>0.1708333</v>
      </c>
      <c r="R35" s="60">
        <v>-0.5083682</v>
      </c>
      <c r="S35" s="60">
        <v>-3.724093</v>
      </c>
      <c r="T35" s="61"/>
      <c r="U35" s="60">
        <v>0.1916667</v>
      </c>
      <c r="V35" s="60">
        <v>-0.5339525</v>
      </c>
      <c r="W35" s="60">
        <v>-3.959648</v>
      </c>
    </row>
    <row r="36">
      <c r="A36" s="60">
        <v>0.2375</v>
      </c>
      <c r="B36" s="60">
        <v>-0.5435397</v>
      </c>
      <c r="C36" s="60">
        <v>-3.417985</v>
      </c>
      <c r="D36" s="61"/>
      <c r="E36" s="60">
        <v>0.2208333</v>
      </c>
      <c r="F36" s="60">
        <v>-0.5637993</v>
      </c>
      <c r="G36" s="60">
        <v>-3.075269</v>
      </c>
      <c r="H36" s="61"/>
      <c r="I36" s="60">
        <v>0.2208333</v>
      </c>
      <c r="J36" s="60">
        <v>-0.5334741</v>
      </c>
      <c r="K36" s="60">
        <v>-3.409183</v>
      </c>
      <c r="L36" s="61"/>
      <c r="M36" s="60">
        <v>0.25</v>
      </c>
      <c r="N36" s="60">
        <v>-0.5457253</v>
      </c>
      <c r="O36" s="60">
        <v>-3.863542</v>
      </c>
      <c r="P36" s="61"/>
      <c r="Q36" s="60">
        <v>0.175</v>
      </c>
      <c r="R36" s="60">
        <v>-0.5216685</v>
      </c>
      <c r="S36" s="60">
        <v>-3.90143</v>
      </c>
      <c r="T36" s="61"/>
      <c r="U36" s="60">
        <v>0.1958333</v>
      </c>
      <c r="V36" s="60">
        <v>-0.5534508</v>
      </c>
      <c r="W36" s="60">
        <v>-4.139632</v>
      </c>
    </row>
    <row r="37">
      <c r="A37" s="60">
        <v>0.2416667</v>
      </c>
      <c r="B37" s="60">
        <v>-0.5568319</v>
      </c>
      <c r="C37" s="60">
        <v>-2.962254</v>
      </c>
      <c r="D37" s="61"/>
      <c r="E37" s="60">
        <v>0.225</v>
      </c>
      <c r="F37" s="60">
        <v>-0.5803817</v>
      </c>
      <c r="G37" s="60">
        <v>-4.522454</v>
      </c>
      <c r="H37" s="61"/>
      <c r="I37" s="60">
        <v>0.225</v>
      </c>
      <c r="J37" s="60">
        <v>-0.547679</v>
      </c>
      <c r="K37" s="60">
        <v>-3.219784</v>
      </c>
      <c r="L37" s="61"/>
      <c r="M37" s="60">
        <v>0.2541667</v>
      </c>
      <c r="N37" s="60">
        <v>-0.5586038</v>
      </c>
      <c r="O37" s="60">
        <v>-4.056719</v>
      </c>
      <c r="P37" s="61"/>
      <c r="Q37" s="60">
        <v>0.1791667</v>
      </c>
      <c r="R37" s="60">
        <v>-0.5408801</v>
      </c>
      <c r="S37" s="60">
        <v>-4.965457</v>
      </c>
      <c r="T37" s="61"/>
      <c r="U37" s="60">
        <v>0.2</v>
      </c>
      <c r="V37" s="60">
        <v>-0.5684495</v>
      </c>
      <c r="W37" s="60">
        <v>-4.139632</v>
      </c>
    </row>
    <row r="38">
      <c r="A38" s="60">
        <v>0.2458333</v>
      </c>
      <c r="B38" s="60">
        <v>-0.5682252</v>
      </c>
      <c r="C38" s="60">
        <v>-3.190119</v>
      </c>
      <c r="D38" s="61"/>
      <c r="E38" s="60">
        <v>0.2291667</v>
      </c>
      <c r="F38" s="60">
        <v>-0.6014864</v>
      </c>
      <c r="G38" s="60">
        <v>-3.798862</v>
      </c>
      <c r="H38" s="61"/>
      <c r="I38" s="60">
        <v>0.2291667</v>
      </c>
      <c r="J38" s="60">
        <v>-0.5603056</v>
      </c>
      <c r="K38" s="60">
        <v>-4.16678</v>
      </c>
      <c r="L38" s="61"/>
      <c r="M38" s="60">
        <v>0.2583333</v>
      </c>
      <c r="N38" s="60">
        <v>-0.5795313</v>
      </c>
      <c r="O38" s="60">
        <v>-4.829428</v>
      </c>
      <c r="P38" s="61"/>
      <c r="Q38" s="60">
        <v>0.1833333</v>
      </c>
      <c r="R38" s="60">
        <v>-0.5630474</v>
      </c>
      <c r="S38" s="60">
        <v>-3.90143</v>
      </c>
      <c r="T38" s="61"/>
      <c r="U38" s="60">
        <v>0.2041667</v>
      </c>
      <c r="V38" s="60">
        <v>-0.5879477</v>
      </c>
      <c r="W38" s="60">
        <v>-3.959648</v>
      </c>
    </row>
    <row r="39">
      <c r="A39" s="60">
        <v>0.25</v>
      </c>
      <c r="B39" s="60">
        <v>-0.5834162</v>
      </c>
      <c r="C39" s="60">
        <v>-4.785179</v>
      </c>
      <c r="D39" s="61"/>
      <c r="E39" s="60">
        <v>0.2333333</v>
      </c>
      <c r="F39" s="60">
        <v>-0.6120388</v>
      </c>
      <c r="G39" s="60">
        <v>-4.341556</v>
      </c>
      <c r="H39" s="61"/>
      <c r="I39" s="60">
        <v>0.2333333</v>
      </c>
      <c r="J39" s="60">
        <v>-0.5824022</v>
      </c>
      <c r="K39" s="60">
        <v>-3.977381</v>
      </c>
      <c r="L39" s="61"/>
      <c r="M39" s="60">
        <v>0.2625</v>
      </c>
      <c r="N39" s="60">
        <v>-0.598849</v>
      </c>
      <c r="O39" s="60">
        <v>-3.670365</v>
      </c>
      <c r="P39" s="61"/>
      <c r="Q39" s="60">
        <v>0.1875</v>
      </c>
      <c r="R39" s="60">
        <v>-0.5733921</v>
      </c>
      <c r="S39" s="60">
        <v>-3.369417</v>
      </c>
      <c r="T39" s="61"/>
      <c r="U39" s="60">
        <v>0.2083333</v>
      </c>
      <c r="V39" s="60">
        <v>-0.6014465</v>
      </c>
      <c r="W39" s="60">
        <v>-3.59968</v>
      </c>
    </row>
    <row r="40">
      <c r="A40" s="60">
        <v>0.2541667</v>
      </c>
      <c r="B40" s="60">
        <v>-0.6081017</v>
      </c>
      <c r="C40" s="60">
        <v>-4.329448</v>
      </c>
      <c r="D40" s="61"/>
      <c r="E40" s="60">
        <v>0.2375</v>
      </c>
      <c r="F40" s="60">
        <v>-0.6376661</v>
      </c>
      <c r="G40" s="60">
        <v>-5.246047</v>
      </c>
      <c r="H40" s="61"/>
      <c r="I40" s="60">
        <v>0.2375</v>
      </c>
      <c r="J40" s="60">
        <v>-0.5934505</v>
      </c>
      <c r="K40" s="60">
        <v>-3.219784</v>
      </c>
      <c r="L40" s="61"/>
      <c r="M40" s="60">
        <v>0.2666667</v>
      </c>
      <c r="N40" s="60">
        <v>-0.6101177</v>
      </c>
      <c r="O40" s="60">
        <v>-3.477188</v>
      </c>
      <c r="P40" s="61"/>
      <c r="Q40" s="60">
        <v>0.1916667</v>
      </c>
      <c r="R40" s="60">
        <v>-0.5911258</v>
      </c>
      <c r="S40" s="60">
        <v>-3.192079</v>
      </c>
      <c r="T40" s="61"/>
      <c r="U40" s="60">
        <v>0.2125</v>
      </c>
      <c r="V40" s="60">
        <v>-0.6179451</v>
      </c>
      <c r="W40" s="60">
        <v>-3.59968</v>
      </c>
    </row>
    <row r="41">
      <c r="A41" s="60">
        <v>0.2583333</v>
      </c>
      <c r="B41" s="60">
        <v>-0.619495</v>
      </c>
      <c r="C41" s="60">
        <v>-3.873716</v>
      </c>
      <c r="D41" s="61"/>
      <c r="E41" s="60">
        <v>0.2416667</v>
      </c>
      <c r="F41" s="60">
        <v>-0.6557559</v>
      </c>
      <c r="G41" s="60">
        <v>-4.522454</v>
      </c>
      <c r="H41" s="61"/>
      <c r="I41" s="60">
        <v>0.2416667</v>
      </c>
      <c r="J41" s="60">
        <v>-0.6092337</v>
      </c>
      <c r="K41" s="60">
        <v>-3.409183</v>
      </c>
      <c r="L41" s="61"/>
      <c r="M41" s="60">
        <v>0.2708333</v>
      </c>
      <c r="N41" s="60">
        <v>-0.6278256</v>
      </c>
      <c r="O41" s="60">
        <v>-3.670365</v>
      </c>
      <c r="P41" s="61"/>
      <c r="Q41" s="60">
        <v>0.1958333</v>
      </c>
      <c r="R41" s="60">
        <v>-0.5999927</v>
      </c>
      <c r="S41" s="60">
        <v>-3.369417</v>
      </c>
      <c r="T41" s="61"/>
      <c r="U41" s="60">
        <v>0.2166667</v>
      </c>
      <c r="V41" s="60">
        <v>-0.6314439</v>
      </c>
      <c r="W41" s="60">
        <v>-4.319616</v>
      </c>
    </row>
    <row r="42">
      <c r="A42" s="60">
        <v>0.2625</v>
      </c>
      <c r="B42" s="60">
        <v>-0.6403827</v>
      </c>
      <c r="C42" s="60">
        <v>-4.101582</v>
      </c>
      <c r="D42" s="61"/>
      <c r="E42" s="60">
        <v>0.2458333</v>
      </c>
      <c r="F42" s="60">
        <v>-0.6753532</v>
      </c>
      <c r="G42" s="60">
        <v>-1.98988</v>
      </c>
      <c r="H42" s="61"/>
      <c r="I42" s="60">
        <v>0.2458333</v>
      </c>
      <c r="J42" s="60">
        <v>-0.6218603</v>
      </c>
      <c r="K42" s="60">
        <v>-3.598583</v>
      </c>
      <c r="L42" s="61"/>
      <c r="M42" s="60">
        <v>0.275</v>
      </c>
      <c r="N42" s="60">
        <v>-0.6407041</v>
      </c>
      <c r="O42" s="60">
        <v>-2.511302</v>
      </c>
      <c r="P42" s="61"/>
      <c r="Q42" s="60">
        <v>0.2</v>
      </c>
      <c r="R42" s="60">
        <v>-0.6192043</v>
      </c>
      <c r="S42" s="60">
        <v>-3.546755</v>
      </c>
      <c r="T42" s="61"/>
      <c r="U42" s="60">
        <v>0.2208333</v>
      </c>
      <c r="V42" s="60">
        <v>-0.6539419</v>
      </c>
      <c r="W42" s="60">
        <v>-4.139632</v>
      </c>
    </row>
    <row r="43">
      <c r="A43" s="60">
        <v>0.2666667</v>
      </c>
      <c r="B43" s="60">
        <v>-0.6536748</v>
      </c>
      <c r="C43" s="60">
        <v>-2.734388</v>
      </c>
      <c r="D43" s="61"/>
      <c r="E43" s="60">
        <v>0.25</v>
      </c>
      <c r="F43" s="60">
        <v>-0.6723382</v>
      </c>
      <c r="G43" s="60">
        <v>-2.713473</v>
      </c>
      <c r="H43" s="61"/>
      <c r="I43" s="60">
        <v>0.25</v>
      </c>
      <c r="J43" s="60">
        <v>-0.6392219</v>
      </c>
      <c r="K43" s="60">
        <v>-3.409183</v>
      </c>
      <c r="L43" s="61"/>
      <c r="M43" s="60">
        <v>0.2791667</v>
      </c>
      <c r="N43" s="60">
        <v>-0.6487531</v>
      </c>
      <c r="O43" s="60">
        <v>-2.897657</v>
      </c>
      <c r="P43" s="61"/>
      <c r="Q43" s="60">
        <v>0.2041667</v>
      </c>
      <c r="R43" s="60">
        <v>-0.629549</v>
      </c>
      <c r="S43" s="60">
        <v>-2.660066</v>
      </c>
      <c r="T43" s="61"/>
      <c r="U43" s="60">
        <v>0.225</v>
      </c>
      <c r="V43" s="60">
        <v>-0.6659408</v>
      </c>
      <c r="W43" s="60">
        <v>-2.519776</v>
      </c>
    </row>
    <row r="44">
      <c r="A44" s="60">
        <v>0.2708333</v>
      </c>
      <c r="B44" s="60">
        <v>-0.6631692</v>
      </c>
      <c r="C44" s="60">
        <v>-3.190119</v>
      </c>
      <c r="D44" s="61"/>
      <c r="E44" s="60">
        <v>0.2541667</v>
      </c>
      <c r="F44" s="60">
        <v>-0.6979655</v>
      </c>
      <c r="G44" s="60">
        <v>-4.884251</v>
      </c>
      <c r="H44" s="61"/>
      <c r="I44" s="60">
        <v>0.2541667</v>
      </c>
      <c r="J44" s="60">
        <v>-0.6502702</v>
      </c>
      <c r="K44" s="60">
        <v>-3.977381</v>
      </c>
      <c r="L44" s="61"/>
      <c r="M44" s="60">
        <v>0.2833333</v>
      </c>
      <c r="N44" s="60">
        <v>-0.6648512</v>
      </c>
      <c r="O44" s="60">
        <v>-2.70448</v>
      </c>
      <c r="P44" s="61"/>
      <c r="Q44" s="60">
        <v>0.2083333</v>
      </c>
      <c r="R44" s="60">
        <v>-0.6413715</v>
      </c>
      <c r="S44" s="60">
        <v>-4.078768</v>
      </c>
      <c r="T44" s="61"/>
      <c r="U44" s="60">
        <v>0.2291667</v>
      </c>
      <c r="V44" s="60">
        <v>-0.67494</v>
      </c>
      <c r="W44" s="60">
        <v>-3.059728</v>
      </c>
    </row>
    <row r="45">
      <c r="A45" s="60">
        <v>0.275</v>
      </c>
      <c r="B45" s="60">
        <v>-0.6802591</v>
      </c>
      <c r="C45" s="60">
        <v>-3.873716</v>
      </c>
      <c r="D45" s="61"/>
      <c r="E45" s="60">
        <v>0.2583333</v>
      </c>
      <c r="F45" s="60">
        <v>-0.7130403</v>
      </c>
      <c r="G45" s="60">
        <v>-3.617964</v>
      </c>
      <c r="H45" s="61"/>
      <c r="I45" s="60">
        <v>0.2583333</v>
      </c>
      <c r="J45" s="60">
        <v>-0.6723667</v>
      </c>
      <c r="K45" s="60">
        <v>-4.16678</v>
      </c>
      <c r="L45" s="61"/>
      <c r="M45" s="60">
        <v>0.2875</v>
      </c>
      <c r="N45" s="60">
        <v>-0.6712905</v>
      </c>
      <c r="O45" s="60">
        <v>-3.090834</v>
      </c>
      <c r="P45" s="61"/>
      <c r="Q45" s="60">
        <v>0.2125</v>
      </c>
      <c r="R45" s="60">
        <v>-0.6635387</v>
      </c>
      <c r="S45" s="60">
        <v>-4.433444</v>
      </c>
      <c r="T45" s="61"/>
      <c r="U45" s="60">
        <v>0.2333333</v>
      </c>
      <c r="V45" s="60">
        <v>-0.6914385</v>
      </c>
      <c r="W45" s="60">
        <v>-4.319616</v>
      </c>
    </row>
    <row r="46">
      <c r="A46" s="60">
        <v>0.2791667</v>
      </c>
      <c r="B46" s="60">
        <v>-0.6954502</v>
      </c>
      <c r="C46" s="60">
        <v>-3.417985</v>
      </c>
      <c r="D46" s="61"/>
      <c r="E46" s="60">
        <v>0.2625</v>
      </c>
      <c r="F46" s="60">
        <v>-0.7281152</v>
      </c>
      <c r="G46" s="60">
        <v>-3.256167</v>
      </c>
      <c r="H46" s="61"/>
      <c r="I46" s="60">
        <v>0.2625</v>
      </c>
      <c r="J46" s="60">
        <v>-0.6849933</v>
      </c>
      <c r="K46" s="60">
        <v>-3.030385</v>
      </c>
      <c r="L46" s="61"/>
      <c r="M46" s="60">
        <v>0.2916667</v>
      </c>
      <c r="N46" s="60">
        <v>-0.6906082</v>
      </c>
      <c r="O46" s="60">
        <v>-3.284011</v>
      </c>
      <c r="P46" s="61"/>
      <c r="Q46" s="60">
        <v>0.2166667</v>
      </c>
      <c r="R46" s="60">
        <v>-0.6783169</v>
      </c>
      <c r="S46" s="60">
        <v>-3.192079</v>
      </c>
      <c r="T46" s="61"/>
      <c r="U46" s="60">
        <v>0.2375</v>
      </c>
      <c r="V46" s="60">
        <v>-0.7109368</v>
      </c>
      <c r="W46" s="60">
        <v>-4.139632</v>
      </c>
    </row>
    <row r="47">
      <c r="A47" s="60">
        <v>0.2833333</v>
      </c>
      <c r="B47" s="60">
        <v>-0.7087424</v>
      </c>
      <c r="C47" s="60">
        <v>-3.190119</v>
      </c>
      <c r="D47" s="61"/>
      <c r="E47" s="60">
        <v>0.2666667</v>
      </c>
      <c r="F47" s="60">
        <v>-0.740175</v>
      </c>
      <c r="G47" s="60">
        <v>-3.437065</v>
      </c>
      <c r="H47" s="61"/>
      <c r="I47" s="60">
        <v>0.2666667</v>
      </c>
      <c r="J47" s="60">
        <v>-0.69762</v>
      </c>
      <c r="K47" s="60">
        <v>-3.219784</v>
      </c>
      <c r="L47" s="61"/>
      <c r="M47" s="60">
        <v>0.2958333</v>
      </c>
      <c r="N47" s="60">
        <v>-0.6986572</v>
      </c>
      <c r="O47" s="60">
        <v>-2.897657</v>
      </c>
      <c r="P47" s="61"/>
      <c r="Q47" s="60">
        <v>0.2208333</v>
      </c>
      <c r="R47" s="60">
        <v>-0.6901394</v>
      </c>
      <c r="S47" s="60">
        <v>-3.546755</v>
      </c>
      <c r="T47" s="61"/>
      <c r="U47" s="60">
        <v>0.2416667</v>
      </c>
      <c r="V47" s="60">
        <v>-0.7259355</v>
      </c>
      <c r="W47" s="60">
        <v>-3.239712</v>
      </c>
    </row>
    <row r="48">
      <c r="A48" s="60">
        <v>0.2875</v>
      </c>
      <c r="B48" s="60">
        <v>-0.7220345</v>
      </c>
      <c r="C48" s="60">
        <v>-2.962254</v>
      </c>
      <c r="D48" s="61"/>
      <c r="E48" s="60">
        <v>0.2708333</v>
      </c>
      <c r="F48" s="60">
        <v>-0.7567574</v>
      </c>
      <c r="G48" s="60">
        <v>-3.617964</v>
      </c>
      <c r="H48" s="61"/>
      <c r="I48" s="60">
        <v>0.2708333</v>
      </c>
      <c r="J48" s="60">
        <v>-0.7118249</v>
      </c>
      <c r="K48" s="60">
        <v>-3.219784</v>
      </c>
      <c r="L48" s="61"/>
      <c r="M48" s="60">
        <v>0.3</v>
      </c>
      <c r="N48" s="60">
        <v>-0.7147553</v>
      </c>
      <c r="O48" s="60">
        <v>-4.636251</v>
      </c>
      <c r="P48" s="61"/>
      <c r="Q48" s="60">
        <v>0.225</v>
      </c>
      <c r="R48" s="60">
        <v>-0.7078732</v>
      </c>
      <c r="S48" s="60">
        <v>-4.078768</v>
      </c>
      <c r="T48" s="61"/>
      <c r="U48" s="60">
        <v>0.2458333</v>
      </c>
      <c r="V48" s="60">
        <v>-0.7379344</v>
      </c>
      <c r="W48" s="60">
        <v>-2.879744</v>
      </c>
    </row>
    <row r="49">
      <c r="A49" s="60">
        <v>0.2916667</v>
      </c>
      <c r="B49" s="60">
        <v>-0.7334278</v>
      </c>
      <c r="C49" s="60">
        <v>-2.734388</v>
      </c>
      <c r="D49" s="61"/>
      <c r="E49" s="60">
        <v>0.275</v>
      </c>
      <c r="F49" s="60">
        <v>-0.7703247</v>
      </c>
      <c r="G49" s="60">
        <v>-3.075269</v>
      </c>
      <c r="H49" s="61"/>
      <c r="I49" s="60">
        <v>0.275</v>
      </c>
      <c r="J49" s="60">
        <v>-0.7244515</v>
      </c>
      <c r="K49" s="60">
        <v>-3.030385</v>
      </c>
      <c r="L49" s="61"/>
      <c r="M49" s="60">
        <v>0.3041667</v>
      </c>
      <c r="N49" s="60">
        <v>-0.7372926</v>
      </c>
      <c r="O49" s="60">
        <v>-3.863542</v>
      </c>
      <c r="P49" s="61"/>
      <c r="Q49" s="60">
        <v>0.2291667</v>
      </c>
      <c r="R49" s="60">
        <v>-0.7241291</v>
      </c>
      <c r="S49" s="60">
        <v>-3.369417</v>
      </c>
      <c r="T49" s="61"/>
      <c r="U49" s="60">
        <v>0.25</v>
      </c>
      <c r="V49" s="60">
        <v>-0.7499333</v>
      </c>
      <c r="W49" s="60">
        <v>-2.879744</v>
      </c>
    </row>
    <row r="50">
      <c r="A50" s="60">
        <v>0.2958333</v>
      </c>
      <c r="B50" s="60">
        <v>-0.7448211</v>
      </c>
      <c r="C50" s="60">
        <v>-2.506522</v>
      </c>
      <c r="D50" s="61"/>
      <c r="E50" s="60">
        <v>0.2791667</v>
      </c>
      <c r="F50" s="60">
        <v>-0.7823846</v>
      </c>
      <c r="G50" s="60">
        <v>-2.894371</v>
      </c>
      <c r="H50" s="61"/>
      <c r="I50" s="60">
        <v>0.2791667</v>
      </c>
      <c r="J50" s="60">
        <v>-0.7370781</v>
      </c>
      <c r="K50" s="60">
        <v>-2.272789</v>
      </c>
      <c r="L50" s="61"/>
      <c r="M50" s="60">
        <v>0.3083333</v>
      </c>
      <c r="N50" s="60">
        <v>-0.7469515</v>
      </c>
      <c r="O50" s="60">
        <v>-2.318125</v>
      </c>
      <c r="P50" s="61"/>
      <c r="Q50" s="60">
        <v>0.2333333</v>
      </c>
      <c r="R50" s="60">
        <v>-0.7359517</v>
      </c>
      <c r="S50" s="60">
        <v>-3.546755</v>
      </c>
      <c r="T50" s="61"/>
      <c r="U50" s="60">
        <v>0.2541667</v>
      </c>
      <c r="V50" s="60">
        <v>-0.7619323</v>
      </c>
      <c r="W50" s="60">
        <v>-3.239712</v>
      </c>
    </row>
    <row r="51">
      <c r="A51" s="60">
        <v>0.3</v>
      </c>
      <c r="B51" s="60">
        <v>-0.7543155</v>
      </c>
      <c r="C51" s="60">
        <v>-2.506522</v>
      </c>
      <c r="D51" s="61"/>
      <c r="E51" s="60">
        <v>0.2833333</v>
      </c>
      <c r="F51" s="60">
        <v>-0.7944445</v>
      </c>
      <c r="G51" s="60">
        <v>-2.894371</v>
      </c>
      <c r="H51" s="61"/>
      <c r="I51" s="60">
        <v>0.2833333</v>
      </c>
      <c r="J51" s="60">
        <v>-0.7433914</v>
      </c>
      <c r="K51" s="60">
        <v>-2.272789</v>
      </c>
      <c r="L51" s="61"/>
      <c r="M51" s="60">
        <v>0.3125</v>
      </c>
      <c r="N51" s="60">
        <v>-0.7566104</v>
      </c>
      <c r="O51" s="60">
        <v>-2.70448</v>
      </c>
      <c r="P51" s="61"/>
      <c r="Q51" s="60">
        <v>0.2375</v>
      </c>
      <c r="R51" s="60">
        <v>-0.7536854</v>
      </c>
      <c r="S51" s="60">
        <v>-4.256106</v>
      </c>
      <c r="T51" s="61"/>
      <c r="U51" s="60">
        <v>0.2583333</v>
      </c>
      <c r="V51" s="60">
        <v>-0.7769309</v>
      </c>
      <c r="W51" s="60">
        <v>-3.419696</v>
      </c>
    </row>
    <row r="52">
      <c r="A52" s="60">
        <v>0.3041667</v>
      </c>
      <c r="B52" s="60">
        <v>-0.7657088</v>
      </c>
      <c r="C52" s="60">
        <v>-2.506522</v>
      </c>
      <c r="D52" s="61"/>
      <c r="E52" s="60">
        <v>0.2875</v>
      </c>
      <c r="F52" s="60">
        <v>-0.8065044</v>
      </c>
      <c r="G52" s="60">
        <v>-3.97976</v>
      </c>
      <c r="H52" s="61"/>
      <c r="I52" s="60">
        <v>0.2875</v>
      </c>
      <c r="J52" s="60">
        <v>-0.756018</v>
      </c>
      <c r="K52" s="60">
        <v>-3.787982</v>
      </c>
      <c r="L52" s="61"/>
      <c r="M52" s="60">
        <v>0.3166667</v>
      </c>
      <c r="N52" s="60">
        <v>-0.7694888</v>
      </c>
      <c r="O52" s="60">
        <v>-2.70448</v>
      </c>
      <c r="P52" s="61"/>
      <c r="Q52" s="60">
        <v>0.2416667</v>
      </c>
      <c r="R52" s="60">
        <v>-0.7714192</v>
      </c>
      <c r="S52" s="60">
        <v>-3.724093</v>
      </c>
      <c r="T52" s="61"/>
      <c r="U52" s="60">
        <v>0.2625</v>
      </c>
      <c r="V52" s="60">
        <v>-0.7904297</v>
      </c>
      <c r="W52" s="60">
        <v>-3.059728</v>
      </c>
    </row>
    <row r="53">
      <c r="A53" s="60">
        <v>0.3083333</v>
      </c>
      <c r="B53" s="60">
        <v>-0.7752032</v>
      </c>
      <c r="C53" s="60">
        <v>-3.190119</v>
      </c>
      <c r="D53" s="61"/>
      <c r="E53" s="60">
        <v>0.2916667</v>
      </c>
      <c r="F53" s="60">
        <v>-0.8276092</v>
      </c>
      <c r="G53" s="60">
        <v>-3.437065</v>
      </c>
      <c r="H53" s="61"/>
      <c r="I53" s="60">
        <v>0.2916667</v>
      </c>
      <c r="J53" s="60">
        <v>-0.7749579</v>
      </c>
      <c r="K53" s="60">
        <v>-4.356179</v>
      </c>
      <c r="L53" s="61"/>
      <c r="M53" s="60">
        <v>0.3208333</v>
      </c>
      <c r="N53" s="60">
        <v>-0.7791477</v>
      </c>
      <c r="O53" s="60">
        <v>-2.897657</v>
      </c>
      <c r="P53" s="61"/>
      <c r="Q53" s="60">
        <v>0.2458333</v>
      </c>
      <c r="R53" s="60">
        <v>-0.7847195</v>
      </c>
      <c r="S53" s="60">
        <v>-3.369417</v>
      </c>
      <c r="T53" s="61"/>
      <c r="U53" s="60">
        <v>0.2666667</v>
      </c>
      <c r="V53" s="60">
        <v>-0.8024287</v>
      </c>
      <c r="W53" s="60">
        <v>-3.59968</v>
      </c>
    </row>
    <row r="54">
      <c r="A54" s="60">
        <v>0.3125</v>
      </c>
      <c r="B54" s="60">
        <v>-0.7922931</v>
      </c>
      <c r="C54" s="60">
        <v>-3.417985</v>
      </c>
      <c r="D54" s="61"/>
      <c r="E54" s="60">
        <v>0.2958333</v>
      </c>
      <c r="F54" s="60">
        <v>-0.8351466</v>
      </c>
      <c r="G54" s="60">
        <v>-2.532574</v>
      </c>
      <c r="H54" s="61"/>
      <c r="I54" s="60">
        <v>0.2958333</v>
      </c>
      <c r="J54" s="60">
        <v>-0.7923195</v>
      </c>
      <c r="K54" s="60">
        <v>-3.409183</v>
      </c>
      <c r="L54" s="61"/>
      <c r="M54" s="60">
        <v>0.325</v>
      </c>
      <c r="N54" s="60">
        <v>-0.793636</v>
      </c>
      <c r="O54" s="60">
        <v>-2.897657</v>
      </c>
      <c r="P54" s="61"/>
      <c r="Q54" s="60">
        <v>0.25</v>
      </c>
      <c r="R54" s="60">
        <v>-0.7994977</v>
      </c>
      <c r="S54" s="60">
        <v>-3.192079</v>
      </c>
      <c r="T54" s="61"/>
      <c r="U54" s="60">
        <v>0.2708333</v>
      </c>
      <c r="V54" s="60">
        <v>-0.8204271</v>
      </c>
      <c r="W54" s="60">
        <v>-3.59968</v>
      </c>
    </row>
    <row r="55">
      <c r="A55" s="60">
        <v>0.3166667</v>
      </c>
      <c r="B55" s="60">
        <v>-0.8036864</v>
      </c>
      <c r="C55" s="60">
        <v>-3.190119</v>
      </c>
      <c r="D55" s="61"/>
      <c r="E55" s="60">
        <v>0.3</v>
      </c>
      <c r="F55" s="60">
        <v>-0.848714</v>
      </c>
      <c r="G55" s="60">
        <v>-2.894371</v>
      </c>
      <c r="H55" s="61"/>
      <c r="I55" s="60">
        <v>0.3</v>
      </c>
      <c r="J55" s="60">
        <v>-0.8033678</v>
      </c>
      <c r="K55" s="60">
        <v>-3.030385</v>
      </c>
      <c r="L55" s="61"/>
      <c r="M55" s="60">
        <v>0.3291667</v>
      </c>
      <c r="N55" s="60">
        <v>-0.8032948</v>
      </c>
      <c r="O55" s="60">
        <v>-2.897657</v>
      </c>
      <c r="P55" s="61"/>
      <c r="Q55" s="60">
        <v>0.2541667</v>
      </c>
      <c r="R55" s="60">
        <v>-0.8113202</v>
      </c>
      <c r="S55" s="60">
        <v>-3.192079</v>
      </c>
      <c r="T55" s="61"/>
      <c r="U55" s="60">
        <v>0.275</v>
      </c>
      <c r="V55" s="60">
        <v>-0.832426</v>
      </c>
      <c r="W55" s="60">
        <v>-2.159808</v>
      </c>
    </row>
    <row r="56">
      <c r="A56" s="60">
        <v>0.3208333</v>
      </c>
      <c r="B56" s="60">
        <v>-0.8188774</v>
      </c>
      <c r="C56" s="61"/>
      <c r="D56" s="61"/>
      <c r="E56" s="60">
        <v>0.3041667</v>
      </c>
      <c r="F56" s="60">
        <v>-0.8592663</v>
      </c>
      <c r="G56" s="60">
        <v>-2.713473</v>
      </c>
      <c r="H56" s="61"/>
      <c r="I56" s="60">
        <v>0.3041667</v>
      </c>
      <c r="J56" s="60">
        <v>-0.8175727</v>
      </c>
      <c r="K56" s="60">
        <v>-3.219784</v>
      </c>
      <c r="L56" s="61"/>
      <c r="M56" s="60">
        <v>0.3333333</v>
      </c>
      <c r="N56" s="60">
        <v>-0.8177831</v>
      </c>
      <c r="O56" s="60">
        <v>-3.090834</v>
      </c>
      <c r="P56" s="61"/>
      <c r="Q56" s="60">
        <v>0.2583333</v>
      </c>
      <c r="R56" s="60">
        <v>-0.8260984</v>
      </c>
      <c r="S56" s="60">
        <v>-3.369417</v>
      </c>
      <c r="T56" s="61"/>
      <c r="U56" s="60">
        <v>0.2791667</v>
      </c>
      <c r="V56" s="60">
        <v>-0.8384255</v>
      </c>
      <c r="W56" s="60">
        <v>-1.259888</v>
      </c>
    </row>
    <row r="57">
      <c r="A57" s="61"/>
      <c r="B57" s="61"/>
      <c r="C57" s="61"/>
      <c r="D57" s="61"/>
      <c r="E57" s="60">
        <v>0.3083333</v>
      </c>
      <c r="F57" s="60">
        <v>-0.8713262</v>
      </c>
      <c r="G57" s="60">
        <v>-3.97976</v>
      </c>
      <c r="H57" s="61"/>
      <c r="I57" s="60">
        <v>0.3083333</v>
      </c>
      <c r="J57" s="60">
        <v>-0.8301993</v>
      </c>
      <c r="K57" s="60">
        <v>-2.272789</v>
      </c>
      <c r="L57" s="61"/>
      <c r="M57" s="60">
        <v>0.3375</v>
      </c>
      <c r="N57" s="60">
        <v>-0.8290518</v>
      </c>
      <c r="O57" s="60">
        <v>-2.511302</v>
      </c>
      <c r="P57" s="61"/>
      <c r="Q57" s="60">
        <v>0.2625</v>
      </c>
      <c r="R57" s="60">
        <v>-0.8393987</v>
      </c>
      <c r="S57" s="60">
        <v>-2.482728</v>
      </c>
      <c r="T57" s="61"/>
      <c r="U57" s="60">
        <v>0.2833333</v>
      </c>
      <c r="V57" s="60">
        <v>-0.8429251</v>
      </c>
      <c r="W57" s="61"/>
    </row>
    <row r="58">
      <c r="A58" s="61"/>
      <c r="B58" s="61"/>
      <c r="C58" s="61"/>
      <c r="D58" s="61"/>
      <c r="E58" s="60">
        <v>0.3125</v>
      </c>
      <c r="F58" s="60">
        <v>-0.892431</v>
      </c>
      <c r="G58" s="61"/>
      <c r="H58" s="61"/>
      <c r="I58" s="60">
        <v>0.3125</v>
      </c>
      <c r="J58" s="60">
        <v>-0.8365126</v>
      </c>
      <c r="K58" s="61"/>
      <c r="L58" s="61"/>
      <c r="M58" s="60">
        <v>0.3416667</v>
      </c>
      <c r="N58" s="60">
        <v>-0.8387106</v>
      </c>
      <c r="O58" s="61"/>
      <c r="P58" s="61"/>
      <c r="Q58" s="60">
        <v>0.2666667</v>
      </c>
      <c r="R58" s="60">
        <v>-0.8467878</v>
      </c>
      <c r="S58" s="60">
        <v>-1.418702</v>
      </c>
      <c r="T58" s="61"/>
      <c r="U58" s="61"/>
      <c r="V58" s="61"/>
      <c r="W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0">
        <v>0.2708333</v>
      </c>
      <c r="R59" s="60">
        <v>-0.8512212</v>
      </c>
      <c r="S59" s="61"/>
      <c r="T59" s="61"/>
      <c r="U59" s="61"/>
      <c r="V59" s="61"/>
      <c r="W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</row>
  </sheetData>
  <mergeCells count="6">
    <mergeCell ref="A1:C1"/>
    <mergeCell ref="E1:G1"/>
    <mergeCell ref="I1:K1"/>
    <mergeCell ref="M1:O1"/>
    <mergeCell ref="Q1:S1"/>
    <mergeCell ref="U1:W1"/>
  </mergeCells>
  <drawing r:id="rId1"/>
</worksheet>
</file>