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e\Desktop\"/>
    </mc:Choice>
  </mc:AlternateContent>
  <xr:revisionPtr revIDLastSave="0" documentId="13_ncr:1_{F554882A-1435-483F-B5B9-C14D39D72CD2}" xr6:coauthVersionLast="47" xr6:coauthVersionMax="47" xr10:uidLastSave="{00000000-0000-0000-0000-000000000000}"/>
  <bookViews>
    <workbookView xWindow="-120" yWindow="-120" windowWidth="20640" windowHeight="11160" xr2:uid="{63256294-EA6E-4205-BF90-1EB33FC24B92}"/>
  </bookViews>
  <sheets>
    <sheet name="BinomialHistogram" sheetId="2" r:id="rId1"/>
    <sheet name="GeometricHistogram" sheetId="3" r:id="rId2"/>
    <sheet name="ValueCalculations" sheetId="1" r:id="rId3"/>
  </sheets>
  <definedNames>
    <definedName name="_xlchart.v1.0" hidden="1">ValueCalculations!$C$3</definedName>
    <definedName name="_xlchart.v1.1" hidden="1">ValueCalculations!$C$4:$C$23</definedName>
    <definedName name="_xlchart.v1.2" hidden="1">ValueCalculations!$G$3</definedName>
    <definedName name="_xlchart.v1.3" hidden="1">ValueCalculations!$G$4:$G$23</definedName>
    <definedName name="_xlchart.v1.4" hidden="1">ValueCalculations!$C$3</definedName>
    <definedName name="_xlchart.v1.5" hidden="1">ValueCalculations!$C$4:$C$23</definedName>
    <definedName name="_xlchart.v1.6" hidden="1">ValueCalculations!$G$3</definedName>
    <definedName name="_xlchart.v1.7" hidden="1">ValueCalculations!$G$4:$G$23</definedName>
  </definedNames>
  <calcPr calcId="191029"/>
  <pivotCaches>
    <pivotCache cacheId="14" r:id="rId4"/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</calcChain>
</file>

<file path=xl/sharedStrings.xml><?xml version="1.0" encoding="utf-8"?>
<sst xmlns="http://schemas.openxmlformats.org/spreadsheetml/2006/main" count="31" uniqueCount="20">
  <si>
    <t>Binomial Distribution</t>
  </si>
  <si>
    <t>n</t>
  </si>
  <si>
    <t>y</t>
  </si>
  <si>
    <t>p</t>
  </si>
  <si>
    <t>q</t>
  </si>
  <si>
    <t>Resulting Percentage</t>
  </si>
  <si>
    <t>Sum of Resulting Percentage</t>
  </si>
  <si>
    <t>Row Labels</t>
  </si>
  <si>
    <t>Grand Total</t>
  </si>
  <si>
    <t>Geometric Distribution</t>
  </si>
  <si>
    <t>&gt;10</t>
  </si>
  <si>
    <t>1</t>
  </si>
  <si>
    <t>2</t>
  </si>
  <si>
    <t>3</t>
  </si>
  <si>
    <t>4</t>
  </si>
  <si>
    <t>6</t>
  </si>
  <si>
    <t>5</t>
  </si>
  <si>
    <t>8</t>
  </si>
  <si>
    <t>7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</si>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</sst>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[Histograms.xlsx]BinomialHistogram!PivotTable1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</a:t>
            </a:r>
            <a:r>
              <a:rPr lang="en-US" baseline="0"/>
              <a:t>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BinomialHistogram!$B$3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BinomialHistogram!$A$4:$A$24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BinomialHistogram!$B$4:$B$24</c:f>
              <c:numCache>
                <c:formatCode>General</c:formatCode>
                <c:ptCount val="20"/>
                <c:pt idx="0">
                  <c:v>3.2985348833280004E-7</c:v>
                </c:pt>
                <c:pt idx="1">
                  <c:v>4.7004122087423907E-6</c:v>
                </c:pt>
                <c:pt idx="2">
                  <c:v>4.2303709878681491E-5</c:v>
                </c:pt>
                <c:pt idx="3">
                  <c:v>2.6968615047659553E-4</c:v>
                </c:pt>
                <c:pt idx="4">
                  <c:v>1.2944935222876587E-3</c:v>
                </c:pt>
                <c:pt idx="5">
                  <c:v>4.8543507085787125E-3</c:v>
                </c:pt>
                <c:pt idx="6">
                  <c:v>1.4563052125736123E-2</c:v>
                </c:pt>
                <c:pt idx="7">
                  <c:v>3.5497439556481852E-2</c:v>
                </c:pt>
                <c:pt idx="8">
                  <c:v>7.0994879112963649E-2</c:v>
                </c:pt>
                <c:pt idx="9">
                  <c:v>0.11714155053639005</c:v>
                </c:pt>
                <c:pt idx="10">
                  <c:v>0.15973847800416824</c:v>
                </c:pt>
                <c:pt idx="11">
                  <c:v>0.17970578775468932</c:v>
                </c:pt>
                <c:pt idx="12">
                  <c:v>0.16588226561971325</c:v>
                </c:pt>
                <c:pt idx="13">
                  <c:v>0.12441169921478495</c:v>
                </c:pt>
                <c:pt idx="14">
                  <c:v>7.464701952887097E-2</c:v>
                </c:pt>
                <c:pt idx="15">
                  <c:v>3.499079040415827E-2</c:v>
                </c:pt>
                <c:pt idx="16">
                  <c:v>1.2349690730879388E-2</c:v>
                </c:pt>
                <c:pt idx="17">
                  <c:v>3.0874226827198462E-3</c:v>
                </c:pt>
                <c:pt idx="18">
                  <c:v>4.8748779200839668E-4</c:v>
                </c:pt>
                <c:pt idx="19">
                  <c:v>3.6561584400629767E-5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9-4DC0-9A5D-57F35FF3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505712"/>
        <c:axId val="440507352"/>
      </c:barChart>
      <c:catAx>
        <c:axId val="4405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07352"/>
        <c:crosses val="autoZero"/>
        <c:auto val="1"/>
        <c:lblAlgn val="ctr"/>
        <c:lblOffset val="100"/>
        <c:noMultiLvlLbl val="0"/>
      </c:catAx>
      <c:valAx>
        <c:axId val="44050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0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[Histograms.xlsx]GeometricHistogram!PivotTable2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Geometric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GeometricHistogram!$B$3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GeometricHistogram!$A$4:$A$14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&gt;10</c:v>
                </c:pt>
              </c:strCache>
            </c:strRef>
          </c:cat>
          <c:val>
            <c:numRef>
              <c:f>GeometricHistogram!$B$4:$B$14</c:f>
              <c:numCache>
                <c:formatCode>General</c:formatCode>
                <c:ptCount val="10"/>
                <c:pt idx="0">
                  <c:v>0.6</c:v>
                </c:pt>
                <c:pt idx="1">
                  <c:v>0.24</c:v>
                </c:pt>
                <c:pt idx="2">
                  <c:v>9.6000000000000016E-2</c:v>
                </c:pt>
                <c:pt idx="3">
                  <c:v>3.8400000000000011E-2</c:v>
                </c:pt>
                <c:pt idx="4">
                  <c:v>1.5360000000000006E-2</c:v>
                </c:pt>
                <c:pt idx="5">
                  <c:v>6.1440000000000036E-3</c:v>
                </c:pt>
                <c:pt idx="6">
                  <c:v>2.4576000000000012E-3</c:v>
                </c:pt>
                <c:pt idx="7">
                  <c:v>9.8304000000000078E-4</c:v>
                </c:pt>
                <c:pt idx="8">
                  <c:v>5.5050240000000048E-4</c:v>
                </c:pt>
                <c:pt idx="9">
                  <c:v>1.0484660488372235E-4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5-42E6-A720-10690D143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627488"/>
        <c:axId val="588623224"/>
      </c:barChart>
      <c:catAx>
        <c:axId val="58862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23224"/>
        <c:crosses val="autoZero"/>
        <c:auto val="1"/>
        <c:lblAlgn val="ctr"/>
        <c:lblOffset val="100"/>
        <c:noMultiLvlLbl val="0"/>
      </c:catAx>
      <c:valAx>
        <c:axId val="58862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14287</xdr:rowOff>
    </xdr:from>
    <xdr:to>
      <xdr:col>10</xdr:col>
      <xdr:colOff>314325</xdr:colOff>
      <xdr:row>17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B9A911-E43C-FA00-AA7C-226A7869F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4762</xdr:rowOff>
    </xdr:from>
    <xdr:to>
      <xdr:col>10</xdr:col>
      <xdr:colOff>285750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75B36B-36DC-5363-C713-13041ECBC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ee" refreshedDate="44987.02309166667" createdVersion="8" refreshedVersion="8" minRefreshableVersion="3" recordCount="20" xr:uid="{E26BBF0C-8DA1-4E4A-8C82-DC48A27C7ADC}">
  <cacheSource type="worksheet">
    <worksheetSource ref="K3:L23" sheet="ValueCalculations"/>
  </cacheSource>
  <cacheFields count="2">
    <cacheField name="y" numFmtId="0">
      <sharedItems containsSemiMixedTypes="0" containsString="0" containsNumber="1" containsInteger="1" minValue="1" maxValue="20" count="20"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Resulting Percentage" numFmtId="0">
      <sharedItems containsSemiMixedTypes="0" containsString="0" containsNumber="1" minValue="3.2985348833280004E-7" maxValue="0.179705787754689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ee" refreshedDate="44987.053999305557" createdVersion="8" refreshedVersion="8" minRefreshableVersion="3" recordCount="20" xr:uid="{8084063A-7044-446D-8D28-9CA397FB2C13}">
  <cacheSource type="worksheet">
    <worksheetSource ref="I26:J46" sheet="ValueCalculations"/>
  </cacheSource>
  <cacheFields count="2">
    <cacheField name="y" numFmtId="0">
      <sharedItems containsSemiMixedTypes="0" containsString="0" containsNumber="1" containsInteger="1" minValue="1" maxValue="20" count="20"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  <fieldGroup base="0">
        <rangePr autoEnd="0" startNum="1" endNum="10"/>
        <groupItems count="11">
          <s v="&lt;1"/>
          <s v="1-1"/>
          <s v="2-2"/>
          <s v="3-3"/>
          <s v="4-4"/>
          <s v="5-5"/>
          <s v="6-6"/>
          <s v="7-7"/>
          <s v="8-8"/>
          <s v="9-10"/>
          <s v="&gt;10"/>
        </groupItems>
      </fieldGroup>
    </cacheField>
    <cacheField name="Resulting Percentage" numFmtId="0">
      <sharedItems containsSemiMixedTypes="0" containsString="0" containsNumber="1" minValue="1.6492674416640031E-8" maxValue="0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3.6561584400629767E-5"/>
  </r>
  <r>
    <x v="1"/>
    <n v="4.8748779200839668E-4"/>
  </r>
  <r>
    <x v="2"/>
    <n v="3.0874226827198462E-3"/>
  </r>
  <r>
    <x v="3"/>
    <n v="1.2349690730879388E-2"/>
  </r>
  <r>
    <x v="4"/>
    <n v="3.499079040415827E-2"/>
  </r>
  <r>
    <x v="5"/>
    <n v="7.464701952887097E-2"/>
  </r>
  <r>
    <x v="6"/>
    <n v="0.12441169921478495"/>
  </r>
  <r>
    <x v="7"/>
    <n v="0.16588226561971325"/>
  </r>
  <r>
    <x v="8"/>
    <n v="0.17970578775468932"/>
  </r>
  <r>
    <x v="9"/>
    <n v="0.15973847800416824"/>
  </r>
  <r>
    <x v="10"/>
    <n v="0.11714155053639005"/>
  </r>
  <r>
    <x v="11"/>
    <n v="7.0994879112963649E-2"/>
  </r>
  <r>
    <x v="12"/>
    <n v="3.5497439556481852E-2"/>
  </r>
  <r>
    <x v="13"/>
    <n v="1.4563052125736123E-2"/>
  </r>
  <r>
    <x v="14"/>
    <n v="4.8543507085787125E-3"/>
  </r>
  <r>
    <x v="15"/>
    <n v="1.2944935222876587E-3"/>
  </r>
  <r>
    <x v="16"/>
    <n v="2.6968615047659553E-4"/>
  </r>
  <r>
    <x v="17"/>
    <n v="4.2303709878681491E-5"/>
  </r>
  <r>
    <x v="18"/>
    <n v="4.7004122087423907E-6"/>
  </r>
  <r>
    <x v="19"/>
    <n v="3.2985348833280004E-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.6492674416640031E-8"/>
  </r>
  <r>
    <x v="1"/>
    <n v="4.1231686041600072E-8"/>
  </r>
  <r>
    <x v="2"/>
    <n v="1.0307921510400018E-7"/>
  </r>
  <r>
    <x v="3"/>
    <n v="2.5769803776000043E-7"/>
  </r>
  <r>
    <x v="4"/>
    <n v="6.4424509440000105E-7"/>
  </r>
  <r>
    <x v="5"/>
    <n v="1.6106127360000022E-6"/>
  </r>
  <r>
    <x v="6"/>
    <n v="4.0265318400000057E-6"/>
  </r>
  <r>
    <x v="7"/>
    <n v="1.0066329600000013E-5"/>
  </r>
  <r>
    <x v="8"/>
    <n v="2.5165824000000025E-5"/>
  </r>
  <r>
    <x v="9"/>
    <n v="6.2914560000000067E-5"/>
  </r>
  <r>
    <x v="10"/>
    <n v="1.5728640000000013E-4"/>
  </r>
  <r>
    <x v="11"/>
    <n v="3.9321600000000032E-4"/>
  </r>
  <r>
    <x v="12"/>
    <n v="9.8304000000000078E-4"/>
  </r>
  <r>
    <x v="13"/>
    <n v="2.4576000000000012E-3"/>
  </r>
  <r>
    <x v="14"/>
    <n v="6.1440000000000036E-3"/>
  </r>
  <r>
    <x v="15"/>
    <n v="1.5360000000000006E-2"/>
  </r>
  <r>
    <x v="16"/>
    <n v="3.8400000000000011E-2"/>
  </r>
  <r>
    <x v="17"/>
    <n v="9.6000000000000016E-2"/>
  </r>
  <r>
    <x v="18"/>
    <n v="0.24"/>
  </r>
  <r>
    <x v="19"/>
    <n v="0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D948DF-A1AC-43BA-BA35-E57EF4EAD7B7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4" firstHeaderRow="1" firstDataRow="1" firstDataCol="1"/>
  <pivotFields count="2">
    <pivotField axis="axisRow" showAll="0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Resulting Percentag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97EC56-D662-4071-A884-0971C59AC0F3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4" firstHeaderRow="1" firstDataRow="1" firstDataCol="1"/>
  <pivotFields count="2">
    <pivotField axis="axisRow" showAll="0">
      <items count="12">
        <item x="0"/>
        <item n="1" x="1"/>
        <item n="2" x="2"/>
        <item n="3" x="3"/>
        <item n="4" x="4"/>
        <item n="5" x="5"/>
        <item n="6" x="6"/>
        <item n="7" x="7"/>
        <item n="8" x="8"/>
        <item n="9" x="9"/>
        <item x="10"/>
        <item t="default"/>
      </items>
    </pivotField>
    <pivotField dataField="1"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Resulting Percentage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420C-0BED-4055-A93E-F09BC680FD62}">
  <dimension ref="A3:B24"/>
  <sheetViews>
    <sheetView tabSelected="1" workbookViewId="0">
      <selection activeCell="L12" sqref="L12"/>
    </sheetView>
  </sheetViews>
  <sheetFormatPr defaultRowHeight="15" x14ac:dyDescent="0.25"/>
  <cols>
    <col min="1" max="1" width="13.140625" bestFit="1" customWidth="1"/>
    <col min="2" max="2" width="26.85546875" bestFit="1" customWidth="1"/>
  </cols>
  <sheetData>
    <row r="3" spans="1:2" x14ac:dyDescent="0.25">
      <c r="A3" s="2" t="s">
        <v>7</v>
      </c>
      <c r="B3" t="s">
        <v>6</v>
      </c>
    </row>
    <row r="4" spans="1:2" x14ac:dyDescent="0.25">
      <c r="A4" s="3">
        <v>1</v>
      </c>
      <c r="B4" s="1">
        <v>3.2985348833280004E-7</v>
      </c>
    </row>
    <row r="5" spans="1:2" x14ac:dyDescent="0.25">
      <c r="A5" s="3">
        <v>2</v>
      </c>
      <c r="B5" s="1">
        <v>4.7004122087423907E-6</v>
      </c>
    </row>
    <row r="6" spans="1:2" x14ac:dyDescent="0.25">
      <c r="A6" s="3">
        <v>3</v>
      </c>
      <c r="B6" s="1">
        <v>4.2303709878681491E-5</v>
      </c>
    </row>
    <row r="7" spans="1:2" x14ac:dyDescent="0.25">
      <c r="A7" s="3">
        <v>4</v>
      </c>
      <c r="B7" s="1">
        <v>2.6968615047659553E-4</v>
      </c>
    </row>
    <row r="8" spans="1:2" x14ac:dyDescent="0.25">
      <c r="A8" s="3">
        <v>5</v>
      </c>
      <c r="B8" s="1">
        <v>1.2944935222876587E-3</v>
      </c>
    </row>
    <row r="9" spans="1:2" x14ac:dyDescent="0.25">
      <c r="A9" s="3">
        <v>6</v>
      </c>
      <c r="B9" s="1">
        <v>4.8543507085787125E-3</v>
      </c>
    </row>
    <row r="10" spans="1:2" x14ac:dyDescent="0.25">
      <c r="A10" s="3">
        <v>7</v>
      </c>
      <c r="B10" s="1">
        <v>1.4563052125736123E-2</v>
      </c>
    </row>
    <row r="11" spans="1:2" x14ac:dyDescent="0.25">
      <c r="A11" s="3">
        <v>8</v>
      </c>
      <c r="B11" s="1">
        <v>3.5497439556481852E-2</v>
      </c>
    </row>
    <row r="12" spans="1:2" x14ac:dyDescent="0.25">
      <c r="A12" s="3">
        <v>9</v>
      </c>
      <c r="B12" s="1">
        <v>7.0994879112963649E-2</v>
      </c>
    </row>
    <row r="13" spans="1:2" x14ac:dyDescent="0.25">
      <c r="A13" s="3">
        <v>10</v>
      </c>
      <c r="B13" s="1">
        <v>0.11714155053639005</v>
      </c>
    </row>
    <row r="14" spans="1:2" x14ac:dyDescent="0.25">
      <c r="A14" s="3">
        <v>11</v>
      </c>
      <c r="B14" s="1">
        <v>0.15973847800416824</v>
      </c>
    </row>
    <row r="15" spans="1:2" x14ac:dyDescent="0.25">
      <c r="A15" s="3">
        <v>12</v>
      </c>
      <c r="B15" s="1">
        <v>0.17970578775468932</v>
      </c>
    </row>
    <row r="16" spans="1:2" x14ac:dyDescent="0.25">
      <c r="A16" s="3">
        <v>13</v>
      </c>
      <c r="B16" s="1">
        <v>0.16588226561971325</v>
      </c>
    </row>
    <row r="17" spans="1:2" x14ac:dyDescent="0.25">
      <c r="A17" s="3">
        <v>14</v>
      </c>
      <c r="B17" s="1">
        <v>0.12441169921478495</v>
      </c>
    </row>
    <row r="18" spans="1:2" x14ac:dyDescent="0.25">
      <c r="A18" s="3">
        <v>15</v>
      </c>
      <c r="B18" s="1">
        <v>7.464701952887097E-2</v>
      </c>
    </row>
    <row r="19" spans="1:2" x14ac:dyDescent="0.25">
      <c r="A19" s="3">
        <v>16</v>
      </c>
      <c r="B19" s="1">
        <v>3.499079040415827E-2</v>
      </c>
    </row>
    <row r="20" spans="1:2" x14ac:dyDescent="0.25">
      <c r="A20" s="3">
        <v>17</v>
      </c>
      <c r="B20" s="1">
        <v>1.2349690730879388E-2</v>
      </c>
    </row>
    <row r="21" spans="1:2" x14ac:dyDescent="0.25">
      <c r="A21" s="3">
        <v>18</v>
      </c>
      <c r="B21" s="1">
        <v>3.0874226827198462E-3</v>
      </c>
    </row>
    <row r="22" spans="1:2" x14ac:dyDescent="0.25">
      <c r="A22" s="3">
        <v>19</v>
      </c>
      <c r="B22" s="1">
        <v>4.8748779200839668E-4</v>
      </c>
    </row>
    <row r="23" spans="1:2" x14ac:dyDescent="0.25">
      <c r="A23" s="3">
        <v>20</v>
      </c>
      <c r="B23" s="1">
        <v>3.6561584400629767E-5</v>
      </c>
    </row>
    <row r="24" spans="1:2" x14ac:dyDescent="0.25">
      <c r="A24" s="3" t="s">
        <v>8</v>
      </c>
      <c r="B24" s="1">
        <v>0.99999998900488374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4CE0-6B68-46A4-A5A3-E1D21F2BE515}">
  <dimension ref="A3:B14"/>
  <sheetViews>
    <sheetView workbookViewId="0">
      <selection activeCell="E19" sqref="E19"/>
    </sheetView>
  </sheetViews>
  <sheetFormatPr defaultRowHeight="15" x14ac:dyDescent="0.25"/>
  <cols>
    <col min="1" max="1" width="13.140625" bestFit="1" customWidth="1"/>
    <col min="2" max="2" width="26.85546875" bestFit="1" customWidth="1"/>
  </cols>
  <sheetData>
    <row r="3" spans="1:2" x14ac:dyDescent="0.25">
      <c r="A3" s="2" t="s">
        <v>7</v>
      </c>
      <c r="B3" t="s">
        <v>6</v>
      </c>
    </row>
    <row r="4" spans="1:2" x14ac:dyDescent="0.25">
      <c r="A4" s="3" t="s">
        <v>11</v>
      </c>
      <c r="B4" s="1">
        <v>0.6</v>
      </c>
    </row>
    <row r="5" spans="1:2" x14ac:dyDescent="0.25">
      <c r="A5" s="3" t="s">
        <v>12</v>
      </c>
      <c r="B5" s="1">
        <v>0.24</v>
      </c>
    </row>
    <row r="6" spans="1:2" x14ac:dyDescent="0.25">
      <c r="A6" s="3" t="s">
        <v>13</v>
      </c>
      <c r="B6" s="1">
        <v>9.6000000000000016E-2</v>
      </c>
    </row>
    <row r="7" spans="1:2" x14ac:dyDescent="0.25">
      <c r="A7" s="3" t="s">
        <v>14</v>
      </c>
      <c r="B7" s="1">
        <v>3.8400000000000011E-2</v>
      </c>
    </row>
    <row r="8" spans="1:2" x14ac:dyDescent="0.25">
      <c r="A8" s="3" t="s">
        <v>16</v>
      </c>
      <c r="B8" s="1">
        <v>1.5360000000000006E-2</v>
      </c>
    </row>
    <row r="9" spans="1:2" x14ac:dyDescent="0.25">
      <c r="A9" s="3" t="s">
        <v>15</v>
      </c>
      <c r="B9" s="1">
        <v>6.1440000000000036E-3</v>
      </c>
    </row>
    <row r="10" spans="1:2" x14ac:dyDescent="0.25">
      <c r="A10" s="3" t="s">
        <v>18</v>
      </c>
      <c r="B10" s="1">
        <v>2.4576000000000012E-3</v>
      </c>
    </row>
    <row r="11" spans="1:2" x14ac:dyDescent="0.25">
      <c r="A11" s="3" t="s">
        <v>17</v>
      </c>
      <c r="B11" s="1">
        <v>9.8304000000000078E-4</v>
      </c>
    </row>
    <row r="12" spans="1:2" x14ac:dyDescent="0.25">
      <c r="A12" s="3" t="s">
        <v>19</v>
      </c>
      <c r="B12" s="1">
        <v>5.5050240000000048E-4</v>
      </c>
    </row>
    <row r="13" spans="1:2" x14ac:dyDescent="0.25">
      <c r="A13" s="3" t="s">
        <v>10</v>
      </c>
      <c r="B13" s="1">
        <v>1.0484660488372235E-4</v>
      </c>
    </row>
    <row r="14" spans="1:2" x14ac:dyDescent="0.25">
      <c r="A14" s="3" t="s">
        <v>8</v>
      </c>
      <c r="B14" s="1">
        <v>0.99999998900488374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D0E32-7565-47FE-B11F-20C978E7453C}">
  <dimension ref="B2:L46"/>
  <sheetViews>
    <sheetView topLeftCell="A28" workbookViewId="0">
      <selection activeCell="L30" sqref="L30"/>
    </sheetView>
  </sheetViews>
  <sheetFormatPr defaultRowHeight="15" x14ac:dyDescent="0.25"/>
  <cols>
    <col min="6" max="6" width="12" bestFit="1" customWidth="1"/>
  </cols>
  <sheetData>
    <row r="2" spans="2:12" x14ac:dyDescent="0.25">
      <c r="B2" t="s">
        <v>0</v>
      </c>
    </row>
    <row r="3" spans="2:12" x14ac:dyDescent="0.25">
      <c r="B3" t="s">
        <v>1</v>
      </c>
      <c r="C3" t="s">
        <v>2</v>
      </c>
      <c r="D3" t="s">
        <v>3</v>
      </c>
      <c r="E3" t="s">
        <v>4</v>
      </c>
      <c r="G3" t="s">
        <v>5</v>
      </c>
      <c r="K3" t="s">
        <v>2</v>
      </c>
      <c r="L3" t="s">
        <v>5</v>
      </c>
    </row>
    <row r="4" spans="2:12" x14ac:dyDescent="0.25">
      <c r="B4">
        <v>20</v>
      </c>
      <c r="C4">
        <v>20</v>
      </c>
      <c r="D4">
        <v>0.6</v>
      </c>
      <c r="E4">
        <f>1-D4</f>
        <v>0.4</v>
      </c>
      <c r="G4">
        <f>_xlfn.BINOM.DIST(C4,B4,D4,FALSE)</f>
        <v>3.6561584400629767E-5</v>
      </c>
      <c r="K4">
        <v>20</v>
      </c>
      <c r="L4">
        <v>3.6561584400629767E-5</v>
      </c>
    </row>
    <row r="5" spans="2:12" x14ac:dyDescent="0.25">
      <c r="B5">
        <v>20</v>
      </c>
      <c r="C5">
        <v>19</v>
      </c>
      <c r="D5">
        <v>0.6</v>
      </c>
      <c r="E5">
        <f t="shared" ref="E5:E23" si="0">1-D5</f>
        <v>0.4</v>
      </c>
      <c r="G5">
        <f t="shared" ref="G5:G25" si="1">_xlfn.BINOM.DIST(C5,B5,D5,FALSE)</f>
        <v>4.8748779200839668E-4</v>
      </c>
      <c r="K5">
        <v>19</v>
      </c>
      <c r="L5">
        <v>4.8748779200839668E-4</v>
      </c>
    </row>
    <row r="6" spans="2:12" x14ac:dyDescent="0.25">
      <c r="B6">
        <v>20</v>
      </c>
      <c r="C6">
        <v>18</v>
      </c>
      <c r="D6">
        <v>0.6</v>
      </c>
      <c r="E6">
        <f t="shared" si="0"/>
        <v>0.4</v>
      </c>
      <c r="G6">
        <f t="shared" si="1"/>
        <v>3.0874226827198462E-3</v>
      </c>
      <c r="K6">
        <v>18</v>
      </c>
      <c r="L6">
        <v>3.0874226827198462E-3</v>
      </c>
    </row>
    <row r="7" spans="2:12" x14ac:dyDescent="0.25">
      <c r="B7">
        <v>20</v>
      </c>
      <c r="C7">
        <v>17</v>
      </c>
      <c r="D7">
        <v>0.6</v>
      </c>
      <c r="E7">
        <f t="shared" si="0"/>
        <v>0.4</v>
      </c>
      <c r="G7">
        <f t="shared" si="1"/>
        <v>1.2349690730879388E-2</v>
      </c>
      <c r="K7">
        <v>17</v>
      </c>
      <c r="L7">
        <v>1.2349690730879388E-2</v>
      </c>
    </row>
    <row r="8" spans="2:12" x14ac:dyDescent="0.25">
      <c r="B8">
        <v>20</v>
      </c>
      <c r="C8">
        <v>16</v>
      </c>
      <c r="D8">
        <v>0.6</v>
      </c>
      <c r="E8">
        <f t="shared" si="0"/>
        <v>0.4</v>
      </c>
      <c r="G8">
        <f t="shared" si="1"/>
        <v>3.499079040415827E-2</v>
      </c>
      <c r="K8">
        <v>16</v>
      </c>
      <c r="L8">
        <v>3.499079040415827E-2</v>
      </c>
    </row>
    <row r="9" spans="2:12" x14ac:dyDescent="0.25">
      <c r="B9">
        <v>20</v>
      </c>
      <c r="C9">
        <v>15</v>
      </c>
      <c r="D9">
        <v>0.6</v>
      </c>
      <c r="E9">
        <f t="shared" si="0"/>
        <v>0.4</v>
      </c>
      <c r="G9">
        <f t="shared" si="1"/>
        <v>7.464701952887097E-2</v>
      </c>
      <c r="K9">
        <v>15</v>
      </c>
      <c r="L9">
        <v>7.464701952887097E-2</v>
      </c>
    </row>
    <row r="10" spans="2:12" x14ac:dyDescent="0.25">
      <c r="B10">
        <v>20</v>
      </c>
      <c r="C10">
        <v>14</v>
      </c>
      <c r="D10">
        <v>0.6</v>
      </c>
      <c r="E10">
        <f t="shared" si="0"/>
        <v>0.4</v>
      </c>
      <c r="G10">
        <f t="shared" si="1"/>
        <v>0.12441169921478495</v>
      </c>
      <c r="K10">
        <v>14</v>
      </c>
      <c r="L10">
        <v>0.12441169921478495</v>
      </c>
    </row>
    <row r="11" spans="2:12" x14ac:dyDescent="0.25">
      <c r="B11">
        <v>20</v>
      </c>
      <c r="C11">
        <v>13</v>
      </c>
      <c r="D11">
        <v>0.6</v>
      </c>
      <c r="E11">
        <f t="shared" si="0"/>
        <v>0.4</v>
      </c>
      <c r="G11">
        <f t="shared" si="1"/>
        <v>0.16588226561971325</v>
      </c>
      <c r="K11">
        <v>13</v>
      </c>
      <c r="L11">
        <v>0.16588226561971325</v>
      </c>
    </row>
    <row r="12" spans="2:12" x14ac:dyDescent="0.25">
      <c r="B12">
        <v>20</v>
      </c>
      <c r="C12">
        <v>12</v>
      </c>
      <c r="D12">
        <v>0.6</v>
      </c>
      <c r="E12">
        <f t="shared" si="0"/>
        <v>0.4</v>
      </c>
      <c r="G12">
        <f t="shared" si="1"/>
        <v>0.17970578775468932</v>
      </c>
      <c r="K12">
        <v>12</v>
      </c>
      <c r="L12">
        <v>0.17970578775468932</v>
      </c>
    </row>
    <row r="13" spans="2:12" x14ac:dyDescent="0.25">
      <c r="B13">
        <v>20</v>
      </c>
      <c r="C13">
        <v>11</v>
      </c>
      <c r="D13">
        <v>0.6</v>
      </c>
      <c r="E13">
        <f t="shared" si="0"/>
        <v>0.4</v>
      </c>
      <c r="G13">
        <f t="shared" si="1"/>
        <v>0.15973847800416824</v>
      </c>
      <c r="K13">
        <v>11</v>
      </c>
      <c r="L13">
        <v>0.15973847800416824</v>
      </c>
    </row>
    <row r="14" spans="2:12" x14ac:dyDescent="0.25">
      <c r="B14">
        <v>20</v>
      </c>
      <c r="C14">
        <v>10</v>
      </c>
      <c r="D14">
        <v>0.6</v>
      </c>
      <c r="E14">
        <f t="shared" si="0"/>
        <v>0.4</v>
      </c>
      <c r="G14">
        <f t="shared" si="1"/>
        <v>0.11714155053639005</v>
      </c>
      <c r="K14">
        <v>10</v>
      </c>
      <c r="L14">
        <v>0.11714155053639005</v>
      </c>
    </row>
    <row r="15" spans="2:12" x14ac:dyDescent="0.25">
      <c r="B15">
        <v>20</v>
      </c>
      <c r="C15">
        <v>9</v>
      </c>
      <c r="D15">
        <v>0.6</v>
      </c>
      <c r="E15">
        <f t="shared" si="0"/>
        <v>0.4</v>
      </c>
      <c r="G15">
        <f t="shared" si="1"/>
        <v>7.0994879112963649E-2</v>
      </c>
      <c r="K15">
        <v>9</v>
      </c>
      <c r="L15">
        <v>7.0994879112963649E-2</v>
      </c>
    </row>
    <row r="16" spans="2:12" x14ac:dyDescent="0.25">
      <c r="B16">
        <v>20</v>
      </c>
      <c r="C16">
        <v>8</v>
      </c>
      <c r="D16">
        <v>0.6</v>
      </c>
      <c r="E16">
        <f t="shared" si="0"/>
        <v>0.4</v>
      </c>
      <c r="G16">
        <f t="shared" si="1"/>
        <v>3.5497439556481852E-2</v>
      </c>
      <c r="K16">
        <v>8</v>
      </c>
      <c r="L16">
        <v>3.5497439556481852E-2</v>
      </c>
    </row>
    <row r="17" spans="2:12" x14ac:dyDescent="0.25">
      <c r="B17">
        <v>20</v>
      </c>
      <c r="C17">
        <v>7</v>
      </c>
      <c r="D17">
        <v>0.6</v>
      </c>
      <c r="E17">
        <f t="shared" si="0"/>
        <v>0.4</v>
      </c>
      <c r="G17">
        <f t="shared" si="1"/>
        <v>1.4563052125736123E-2</v>
      </c>
      <c r="K17">
        <v>7</v>
      </c>
      <c r="L17">
        <v>1.4563052125736123E-2</v>
      </c>
    </row>
    <row r="18" spans="2:12" x14ac:dyDescent="0.25">
      <c r="B18">
        <v>20</v>
      </c>
      <c r="C18">
        <v>6</v>
      </c>
      <c r="D18">
        <v>0.6</v>
      </c>
      <c r="E18">
        <f t="shared" si="0"/>
        <v>0.4</v>
      </c>
      <c r="G18">
        <f t="shared" si="1"/>
        <v>4.8543507085787125E-3</v>
      </c>
      <c r="K18">
        <v>6</v>
      </c>
      <c r="L18">
        <v>4.8543507085787125E-3</v>
      </c>
    </row>
    <row r="19" spans="2:12" x14ac:dyDescent="0.25">
      <c r="B19">
        <v>20</v>
      </c>
      <c r="C19">
        <v>5</v>
      </c>
      <c r="D19">
        <v>0.6</v>
      </c>
      <c r="E19">
        <f t="shared" si="0"/>
        <v>0.4</v>
      </c>
      <c r="G19">
        <f t="shared" si="1"/>
        <v>1.2944935222876587E-3</v>
      </c>
      <c r="K19">
        <v>5</v>
      </c>
      <c r="L19">
        <v>1.2944935222876587E-3</v>
      </c>
    </row>
    <row r="20" spans="2:12" x14ac:dyDescent="0.25">
      <c r="B20">
        <v>20</v>
      </c>
      <c r="C20">
        <v>4</v>
      </c>
      <c r="D20">
        <v>0.6</v>
      </c>
      <c r="E20">
        <f t="shared" si="0"/>
        <v>0.4</v>
      </c>
      <c r="G20">
        <f t="shared" si="1"/>
        <v>2.6968615047659553E-4</v>
      </c>
      <c r="K20">
        <v>4</v>
      </c>
      <c r="L20">
        <v>2.6968615047659553E-4</v>
      </c>
    </row>
    <row r="21" spans="2:12" x14ac:dyDescent="0.25">
      <c r="B21">
        <v>20</v>
      </c>
      <c r="C21">
        <v>3</v>
      </c>
      <c r="D21">
        <v>0.6</v>
      </c>
      <c r="E21">
        <f t="shared" si="0"/>
        <v>0.4</v>
      </c>
      <c r="G21">
        <f t="shared" si="1"/>
        <v>4.2303709878681491E-5</v>
      </c>
      <c r="K21">
        <v>3</v>
      </c>
      <c r="L21">
        <v>4.2303709878681491E-5</v>
      </c>
    </row>
    <row r="22" spans="2:12" x14ac:dyDescent="0.25">
      <c r="B22">
        <v>20</v>
      </c>
      <c r="C22">
        <v>2</v>
      </c>
      <c r="D22">
        <v>0.6</v>
      </c>
      <c r="E22">
        <f t="shared" si="0"/>
        <v>0.4</v>
      </c>
      <c r="G22">
        <f t="shared" si="1"/>
        <v>4.7004122087423907E-6</v>
      </c>
      <c r="K22">
        <v>2</v>
      </c>
      <c r="L22">
        <v>4.7004122087423907E-6</v>
      </c>
    </row>
    <row r="23" spans="2:12" x14ac:dyDescent="0.25">
      <c r="B23">
        <v>20</v>
      </c>
      <c r="C23">
        <v>1</v>
      </c>
      <c r="D23">
        <v>0.6</v>
      </c>
      <c r="E23">
        <f t="shared" si="0"/>
        <v>0.4</v>
      </c>
      <c r="G23">
        <f t="shared" si="1"/>
        <v>3.2985348833280004E-7</v>
      </c>
      <c r="K23">
        <v>1</v>
      </c>
      <c r="L23">
        <v>3.2985348833280004E-7</v>
      </c>
    </row>
    <row r="25" spans="2:12" x14ac:dyDescent="0.25">
      <c r="B25" t="s">
        <v>9</v>
      </c>
    </row>
    <row r="26" spans="2:12" x14ac:dyDescent="0.25">
      <c r="B26" t="s">
        <v>2</v>
      </c>
      <c r="C26" t="s">
        <v>3</v>
      </c>
      <c r="D26" t="s">
        <v>4</v>
      </c>
      <c r="F26" t="s">
        <v>5</v>
      </c>
      <c r="I26" t="s">
        <v>2</v>
      </c>
      <c r="J26" t="s">
        <v>5</v>
      </c>
    </row>
    <row r="27" spans="2:12" x14ac:dyDescent="0.25">
      <c r="B27">
        <v>20</v>
      </c>
      <c r="C27">
        <v>0.6</v>
      </c>
      <c r="D27">
        <f>1-C27</f>
        <v>0.4</v>
      </c>
      <c r="F27">
        <f>D27^(B27-1)*C27</f>
        <v>1.6492674416640031E-8</v>
      </c>
      <c r="I27">
        <v>20</v>
      </c>
      <c r="J27">
        <v>1.6492674416640031E-8</v>
      </c>
    </row>
    <row r="28" spans="2:12" x14ac:dyDescent="0.25">
      <c r="B28">
        <v>19</v>
      </c>
      <c r="C28">
        <v>0.6</v>
      </c>
      <c r="D28">
        <f t="shared" ref="D28:D46" si="2">1-C28</f>
        <v>0.4</v>
      </c>
      <c r="F28">
        <f t="shared" ref="F28:F46" si="3">D28^(B28-1)*C28</f>
        <v>4.1231686041600072E-8</v>
      </c>
      <c r="I28">
        <v>19</v>
      </c>
      <c r="J28">
        <v>4.1231686041600072E-8</v>
      </c>
    </row>
    <row r="29" spans="2:12" x14ac:dyDescent="0.25">
      <c r="B29">
        <v>18</v>
      </c>
      <c r="C29">
        <v>0.6</v>
      </c>
      <c r="D29">
        <f t="shared" si="2"/>
        <v>0.4</v>
      </c>
      <c r="F29">
        <f t="shared" si="3"/>
        <v>1.0307921510400018E-7</v>
      </c>
      <c r="I29">
        <v>18</v>
      </c>
      <c r="J29">
        <v>1.0307921510400018E-7</v>
      </c>
    </row>
    <row r="30" spans="2:12" x14ac:dyDescent="0.25">
      <c r="B30">
        <v>17</v>
      </c>
      <c r="C30">
        <v>0.6</v>
      </c>
      <c r="D30">
        <f t="shared" si="2"/>
        <v>0.4</v>
      </c>
      <c r="F30">
        <f t="shared" si="3"/>
        <v>2.5769803776000043E-7</v>
      </c>
      <c r="I30">
        <v>17</v>
      </c>
      <c r="J30">
        <v>2.5769803776000043E-7</v>
      </c>
    </row>
    <row r="31" spans="2:12" x14ac:dyDescent="0.25">
      <c r="B31">
        <v>16</v>
      </c>
      <c r="C31">
        <v>0.6</v>
      </c>
      <c r="D31">
        <f t="shared" si="2"/>
        <v>0.4</v>
      </c>
      <c r="F31">
        <f t="shared" si="3"/>
        <v>6.4424509440000105E-7</v>
      </c>
      <c r="I31">
        <v>16</v>
      </c>
      <c r="J31">
        <v>6.4424509440000105E-7</v>
      </c>
    </row>
    <row r="32" spans="2:12" x14ac:dyDescent="0.25">
      <c r="B32">
        <v>15</v>
      </c>
      <c r="C32">
        <v>0.6</v>
      </c>
      <c r="D32">
        <f t="shared" si="2"/>
        <v>0.4</v>
      </c>
      <c r="F32">
        <f t="shared" si="3"/>
        <v>1.6106127360000022E-6</v>
      </c>
      <c r="I32">
        <v>15</v>
      </c>
      <c r="J32">
        <v>1.6106127360000022E-6</v>
      </c>
    </row>
    <row r="33" spans="2:10" x14ac:dyDescent="0.25">
      <c r="B33">
        <v>14</v>
      </c>
      <c r="C33">
        <v>0.6</v>
      </c>
      <c r="D33">
        <f t="shared" si="2"/>
        <v>0.4</v>
      </c>
      <c r="F33">
        <f t="shared" si="3"/>
        <v>4.0265318400000057E-6</v>
      </c>
      <c r="I33">
        <v>14</v>
      </c>
      <c r="J33">
        <v>4.0265318400000057E-6</v>
      </c>
    </row>
    <row r="34" spans="2:10" x14ac:dyDescent="0.25">
      <c r="B34">
        <v>13</v>
      </c>
      <c r="C34">
        <v>0.6</v>
      </c>
      <c r="D34">
        <f t="shared" si="2"/>
        <v>0.4</v>
      </c>
      <c r="F34">
        <f t="shared" si="3"/>
        <v>1.0066329600000013E-5</v>
      </c>
      <c r="I34">
        <v>13</v>
      </c>
      <c r="J34">
        <v>1.0066329600000013E-5</v>
      </c>
    </row>
    <row r="35" spans="2:10" x14ac:dyDescent="0.25">
      <c r="B35">
        <v>12</v>
      </c>
      <c r="C35">
        <v>0.6</v>
      </c>
      <c r="D35">
        <f t="shared" si="2"/>
        <v>0.4</v>
      </c>
      <c r="F35">
        <f t="shared" si="3"/>
        <v>2.5165824000000025E-5</v>
      </c>
      <c r="I35">
        <v>12</v>
      </c>
      <c r="J35">
        <v>2.5165824000000025E-5</v>
      </c>
    </row>
    <row r="36" spans="2:10" x14ac:dyDescent="0.25">
      <c r="B36">
        <v>11</v>
      </c>
      <c r="C36">
        <v>0.6</v>
      </c>
      <c r="D36">
        <f t="shared" si="2"/>
        <v>0.4</v>
      </c>
      <c r="F36">
        <f t="shared" si="3"/>
        <v>6.2914560000000067E-5</v>
      </c>
      <c r="I36">
        <v>11</v>
      </c>
      <c r="J36">
        <v>6.2914560000000067E-5</v>
      </c>
    </row>
    <row r="37" spans="2:10" x14ac:dyDescent="0.25">
      <c r="B37">
        <v>10</v>
      </c>
      <c r="C37">
        <v>0.6</v>
      </c>
      <c r="D37">
        <f t="shared" si="2"/>
        <v>0.4</v>
      </c>
      <c r="F37">
        <f t="shared" si="3"/>
        <v>1.5728640000000013E-4</v>
      </c>
      <c r="I37">
        <v>10</v>
      </c>
      <c r="J37">
        <v>1.5728640000000013E-4</v>
      </c>
    </row>
    <row r="38" spans="2:10" x14ac:dyDescent="0.25">
      <c r="B38">
        <v>9</v>
      </c>
      <c r="C38">
        <v>0.6</v>
      </c>
      <c r="D38">
        <f t="shared" si="2"/>
        <v>0.4</v>
      </c>
      <c r="F38">
        <f t="shared" si="3"/>
        <v>3.9321600000000032E-4</v>
      </c>
      <c r="I38">
        <v>9</v>
      </c>
      <c r="J38">
        <v>3.9321600000000032E-4</v>
      </c>
    </row>
    <row r="39" spans="2:10" x14ac:dyDescent="0.25">
      <c r="B39">
        <v>8</v>
      </c>
      <c r="C39">
        <v>0.6</v>
      </c>
      <c r="D39">
        <f t="shared" si="2"/>
        <v>0.4</v>
      </c>
      <c r="F39">
        <f t="shared" si="3"/>
        <v>9.8304000000000078E-4</v>
      </c>
      <c r="I39">
        <v>8</v>
      </c>
      <c r="J39">
        <v>9.8304000000000078E-4</v>
      </c>
    </row>
    <row r="40" spans="2:10" x14ac:dyDescent="0.25">
      <c r="B40">
        <v>7</v>
      </c>
      <c r="C40">
        <v>0.6</v>
      </c>
      <c r="D40">
        <f t="shared" si="2"/>
        <v>0.4</v>
      </c>
      <c r="F40">
        <f t="shared" si="3"/>
        <v>2.4576000000000012E-3</v>
      </c>
      <c r="I40">
        <v>7</v>
      </c>
      <c r="J40">
        <v>2.4576000000000012E-3</v>
      </c>
    </row>
    <row r="41" spans="2:10" x14ac:dyDescent="0.25">
      <c r="B41">
        <v>6</v>
      </c>
      <c r="C41">
        <v>0.6</v>
      </c>
      <c r="D41">
        <f t="shared" si="2"/>
        <v>0.4</v>
      </c>
      <c r="F41">
        <f t="shared" si="3"/>
        <v>6.1440000000000036E-3</v>
      </c>
      <c r="I41">
        <v>6</v>
      </c>
      <c r="J41">
        <v>6.1440000000000036E-3</v>
      </c>
    </row>
    <row r="42" spans="2:10" x14ac:dyDescent="0.25">
      <c r="B42">
        <v>5</v>
      </c>
      <c r="C42">
        <v>0.6</v>
      </c>
      <c r="D42">
        <f t="shared" si="2"/>
        <v>0.4</v>
      </c>
      <c r="F42">
        <f t="shared" si="3"/>
        <v>1.5360000000000006E-2</v>
      </c>
      <c r="I42">
        <v>5</v>
      </c>
      <c r="J42">
        <v>1.5360000000000006E-2</v>
      </c>
    </row>
    <row r="43" spans="2:10" x14ac:dyDescent="0.25">
      <c r="B43">
        <v>4</v>
      </c>
      <c r="C43">
        <v>0.6</v>
      </c>
      <c r="D43">
        <f t="shared" si="2"/>
        <v>0.4</v>
      </c>
      <c r="F43">
        <f t="shared" si="3"/>
        <v>3.8400000000000011E-2</v>
      </c>
      <c r="I43">
        <v>4</v>
      </c>
      <c r="J43">
        <v>3.8400000000000011E-2</v>
      </c>
    </row>
    <row r="44" spans="2:10" x14ac:dyDescent="0.25">
      <c r="B44">
        <v>3</v>
      </c>
      <c r="C44">
        <v>0.6</v>
      </c>
      <c r="D44">
        <f t="shared" si="2"/>
        <v>0.4</v>
      </c>
      <c r="F44">
        <f t="shared" si="3"/>
        <v>9.6000000000000016E-2</v>
      </c>
      <c r="I44">
        <v>3</v>
      </c>
      <c r="J44">
        <v>9.6000000000000016E-2</v>
      </c>
    </row>
    <row r="45" spans="2:10" x14ac:dyDescent="0.25">
      <c r="B45">
        <v>2</v>
      </c>
      <c r="C45">
        <v>0.6</v>
      </c>
      <c r="D45">
        <f t="shared" si="2"/>
        <v>0.4</v>
      </c>
      <c r="F45">
        <f t="shared" si="3"/>
        <v>0.24</v>
      </c>
      <c r="I45">
        <v>2</v>
      </c>
      <c r="J45">
        <v>0.24</v>
      </c>
    </row>
    <row r="46" spans="2:10" x14ac:dyDescent="0.25">
      <c r="B46">
        <v>1</v>
      </c>
      <c r="C46">
        <v>0.6</v>
      </c>
      <c r="D46">
        <f t="shared" si="2"/>
        <v>0.4</v>
      </c>
      <c r="F46">
        <f t="shared" si="3"/>
        <v>0.6</v>
      </c>
      <c r="I46">
        <v>1</v>
      </c>
      <c r="J46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BinomialHistogram</vt:lpstr>
      <vt:lpstr>GeometricHistogram</vt:lpstr>
      <vt:lpstr>ValueCalculations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BLee</dc:creator>
  <cp:lastModifiedBy>BLee</cp:lastModifiedBy>
  <dcterms:created xsi:type="dcterms:W3CDTF">2023-03-02T05:21:30Z</dcterms:created>
  <dcterms:modified xsi:type="dcterms:W3CDTF">2023-03-02T06:58:21Z</dcterms:modified>
</cp:coreProperties>
</file>