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dantwhite/code/caliad/doco/"/>
    </mc:Choice>
  </mc:AlternateContent>
  <xr:revisionPtr revIDLastSave="0" documentId="13_ncr:1_{E3E7424B-9986-4942-9C0C-03225A914EA8}" xr6:coauthVersionLast="46" xr6:coauthVersionMax="46" xr10:uidLastSave="{00000000-0000-0000-0000-000000000000}"/>
  <bookViews>
    <workbookView xWindow="0" yWindow="0" windowWidth="28800" windowHeight="18000" xr2:uid="{68D2FF76-B0A3-2841-B418-5D81E6E261B0}"/>
  </bookViews>
  <sheets>
    <sheet name="Entities" sheetId="12" r:id="rId1"/>
    <sheet name="Notes" sheetId="3" r:id="rId2"/>
    <sheet name="Programme (ORIGINAL)" sheetId="8" state="hidden" r:id="rId3"/>
    <sheet name="Programme1" sheetId="7" state="hidden" r:id="rId4"/>
    <sheet name="Programme2" sheetId="9" state="hidden" r:id="rId5"/>
    <sheet name="Programme3" sheetId="10" state="hidden" r:id="rId6"/>
    <sheet name="Programme" sheetId="11" r:id="rId7"/>
    <sheet name="Item Rotation" sheetId="14" r:id="rId8"/>
    <sheet name="Items" sheetId="13" r:id="rId9"/>
    <sheet name="Participants" sheetId="5" r:id="rId10"/>
    <sheet name="Clubs" sheetId="2" r:id="rId11"/>
    <sheet name="Regions" sheetId="6" r:id="rId12"/>
    <sheet name="Age Groups" sheetId="4" r:id="rId13"/>
  </sheets>
  <definedNames>
    <definedName name="_xlnm._FilterDatabase" localSheetId="12" hidden="1">'Age Groups'!$A$1:$M$1</definedName>
    <definedName name="_xlnm._FilterDatabase" localSheetId="10">Clubs!$A$1:$AR$1</definedName>
    <definedName name="_xlnm._FilterDatabase" localSheetId="6" hidden="1">Programme!$A$1:$M$435</definedName>
    <definedName name="_xlnm._FilterDatabase" localSheetId="2" hidden="1">'Programme (ORIGINAL)'!$A$1:$E$1</definedName>
    <definedName name="_xlnm._FilterDatabase" localSheetId="3" hidden="1">Programme1!$A$1:$F$1</definedName>
    <definedName name="_xlnm._FilterDatabase" localSheetId="5" hidden="1">Programme3!$A$1:$O$1</definedName>
    <definedName name="_xlnm._FilterDatabase" localSheetId="11" hidden="1">Regions!$A$1:$C$12</definedName>
    <definedName name="_xlnm.Print_Area" localSheetId="7">'Item Rotation'!$A$1:$G$23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2" i="2"/>
  <c r="C3" i="6"/>
  <c r="C4" i="6"/>
  <c r="C5" i="6"/>
  <c r="C6" i="6"/>
  <c r="C7" i="6"/>
  <c r="C8" i="6"/>
  <c r="C9" i="6"/>
  <c r="C10" i="6"/>
  <c r="C11" i="6"/>
  <c r="C12" i="6"/>
  <c r="C2" i="6"/>
  <c r="I3" i="4"/>
  <c r="I4" i="4"/>
  <c r="I5" i="4"/>
  <c r="I6" i="4"/>
  <c r="I7" i="4"/>
  <c r="I8" i="4"/>
  <c r="I2" i="4"/>
  <c r="J206" i="10"/>
  <c r="J86" i="10"/>
  <c r="J87" i="10"/>
  <c r="J82" i="10"/>
  <c r="J96" i="10"/>
  <c r="J110" i="10"/>
  <c r="J94" i="10"/>
  <c r="J108" i="10"/>
  <c r="J101" i="10"/>
  <c r="J349" i="10"/>
  <c r="J364" i="10"/>
  <c r="J358" i="10"/>
  <c r="J182" i="10"/>
  <c r="J193" i="10"/>
  <c r="J190" i="10"/>
  <c r="J75" i="10"/>
  <c r="J64" i="10"/>
  <c r="J71" i="10"/>
  <c r="J62" i="10"/>
  <c r="J68" i="10"/>
  <c r="J372" i="10"/>
  <c r="J369" i="10"/>
  <c r="J380" i="10"/>
  <c r="J191" i="10"/>
  <c r="J188" i="10"/>
  <c r="J185" i="10"/>
  <c r="J247" i="10"/>
  <c r="J237" i="10"/>
  <c r="J244" i="10"/>
  <c r="J223" i="10"/>
  <c r="J228" i="10"/>
  <c r="J383" i="10"/>
  <c r="J401" i="10"/>
  <c r="J395" i="10"/>
  <c r="J143" i="10"/>
  <c r="J157" i="10"/>
  <c r="J154" i="10"/>
  <c r="J274" i="10"/>
  <c r="J271" i="10"/>
  <c r="J267" i="10"/>
  <c r="J252" i="10"/>
  <c r="J256" i="10"/>
  <c r="J260" i="10"/>
  <c r="J251" i="10"/>
  <c r="J255" i="10"/>
  <c r="J259" i="10"/>
  <c r="J211" i="10"/>
  <c r="J222" i="10"/>
  <c r="J399" i="10"/>
  <c r="J394" i="10"/>
  <c r="J387" i="10"/>
  <c r="J397" i="10"/>
  <c r="J390" i="10"/>
  <c r="J381" i="10"/>
  <c r="J333" i="10"/>
  <c r="J327" i="10"/>
  <c r="J343" i="10"/>
  <c r="J331" i="10"/>
  <c r="J263" i="10"/>
  <c r="J269" i="10"/>
  <c r="J276" i="10"/>
  <c r="J261" i="10"/>
  <c r="J254" i="10"/>
  <c r="J258" i="10"/>
  <c r="J233" i="10"/>
  <c r="J239" i="10"/>
  <c r="J246" i="10"/>
  <c r="J158" i="10"/>
  <c r="J145" i="10"/>
  <c r="J153" i="10"/>
  <c r="J418" i="10"/>
  <c r="J426" i="10"/>
  <c r="J433" i="10"/>
  <c r="J164" i="10"/>
  <c r="J176" i="10"/>
  <c r="J171" i="10"/>
  <c r="J280" i="10"/>
  <c r="J286" i="10"/>
  <c r="J293" i="10"/>
  <c r="J77" i="10"/>
  <c r="J66" i="10"/>
  <c r="J73" i="10"/>
  <c r="J292" i="10"/>
  <c r="J281" i="10"/>
  <c r="J287" i="10"/>
  <c r="J38" i="10"/>
  <c r="J48" i="10"/>
  <c r="J61" i="10"/>
  <c r="J18" i="10"/>
  <c r="J27" i="10"/>
  <c r="J35" i="10"/>
  <c r="J384" i="10"/>
  <c r="J400" i="10"/>
  <c r="J396" i="10"/>
  <c r="J389" i="10"/>
  <c r="J382" i="10"/>
  <c r="J144" i="10"/>
  <c r="J162" i="10"/>
  <c r="J156" i="10"/>
  <c r="J270" i="10"/>
  <c r="J277" i="10"/>
  <c r="J266" i="10"/>
  <c r="J253" i="10"/>
  <c r="J257" i="10"/>
  <c r="J288" i="10"/>
  <c r="J283" i="10"/>
  <c r="J296" i="10"/>
  <c r="J56" i="10"/>
  <c r="J39" i="10"/>
  <c r="J53" i="10"/>
  <c r="J219" i="10"/>
  <c r="J213" i="10"/>
  <c r="J210" i="10"/>
  <c r="J392" i="10"/>
  <c r="J403" i="10"/>
  <c r="J388" i="10"/>
  <c r="J152" i="10"/>
  <c r="J146" i="10"/>
  <c r="J161" i="10"/>
  <c r="J129" i="10"/>
  <c r="J139" i="10"/>
  <c r="J137" i="10"/>
  <c r="J116" i="10"/>
  <c r="J125" i="10"/>
  <c r="J122" i="10"/>
  <c r="J115" i="10"/>
  <c r="J119" i="10"/>
  <c r="J124" i="10"/>
  <c r="J218" i="10"/>
  <c r="J209" i="10"/>
  <c r="J215" i="10"/>
  <c r="J360" i="10"/>
  <c r="J350" i="10"/>
  <c r="J357" i="10"/>
  <c r="J299" i="10"/>
  <c r="J306" i="10"/>
  <c r="J313" i="10"/>
  <c r="J128" i="10"/>
  <c r="J133" i="10"/>
  <c r="J140" i="10"/>
  <c r="J117" i="10"/>
  <c r="J126" i="10"/>
  <c r="J123" i="10"/>
  <c r="J109" i="10"/>
  <c r="J103" i="10"/>
  <c r="J100" i="10"/>
  <c r="J376" i="10"/>
  <c r="J373" i="10"/>
  <c r="J370" i="10"/>
  <c r="J298" i="10"/>
  <c r="J312" i="10"/>
  <c r="J307" i="10"/>
  <c r="J63" i="10"/>
  <c r="J72" i="10"/>
  <c r="J78" i="10"/>
  <c r="J19" i="10"/>
  <c r="J33" i="10"/>
  <c r="J26" i="10"/>
  <c r="J354" i="10"/>
  <c r="J348" i="10"/>
  <c r="J363" i="10"/>
  <c r="J130" i="10"/>
  <c r="J134" i="10"/>
  <c r="J142" i="10"/>
  <c r="J111" i="10"/>
  <c r="J99" i="10"/>
  <c r="J106" i="10"/>
  <c r="J393" i="10"/>
  <c r="J386" i="10"/>
  <c r="J402" i="10"/>
  <c r="J328" i="10"/>
  <c r="J342" i="10"/>
  <c r="J337" i="10"/>
  <c r="J262" i="10"/>
  <c r="J275" i="10"/>
  <c r="J272" i="10"/>
  <c r="J235" i="10"/>
  <c r="J242" i="10"/>
  <c r="J250" i="10"/>
  <c r="J232" i="10"/>
  <c r="J225" i="10"/>
  <c r="J229" i="10"/>
  <c r="J423" i="10"/>
  <c r="J435" i="10"/>
  <c r="J429" i="10"/>
  <c r="J415" i="10"/>
  <c r="J410" i="10"/>
  <c r="J405" i="10"/>
  <c r="J320" i="10"/>
  <c r="J317" i="10"/>
  <c r="J324" i="10"/>
  <c r="J151" i="10"/>
  <c r="J159" i="10"/>
  <c r="J147" i="10"/>
  <c r="J149" i="10"/>
  <c r="J175" i="10"/>
  <c r="J172" i="10"/>
  <c r="J168" i="10"/>
  <c r="J13" i="10"/>
  <c r="J5" i="10"/>
  <c r="J9" i="10"/>
  <c r="J2" i="10"/>
  <c r="J6" i="10"/>
  <c r="J11" i="10"/>
  <c r="J92" i="10"/>
  <c r="J88" i="10"/>
  <c r="J83" i="10"/>
  <c r="J15" i="10"/>
  <c r="J29" i="10"/>
  <c r="J23" i="10"/>
  <c r="J47" i="10"/>
  <c r="J59" i="10"/>
  <c r="J43" i="10"/>
  <c r="J240" i="10"/>
  <c r="J236" i="10"/>
  <c r="J249" i="10"/>
  <c r="J278" i="10"/>
  <c r="J268" i="10"/>
  <c r="J398" i="10"/>
  <c r="J264" i="10"/>
  <c r="J391" i="10"/>
  <c r="J385" i="10"/>
  <c r="J24" i="10"/>
  <c r="J34" i="10"/>
  <c r="J21" i="10"/>
  <c r="J294" i="10"/>
  <c r="J289" i="10"/>
  <c r="J285" i="10"/>
  <c r="J310" i="10"/>
  <c r="J305" i="10"/>
  <c r="J300" i="10"/>
  <c r="J57" i="10"/>
  <c r="J50" i="10"/>
  <c r="J44" i="10"/>
  <c r="J424" i="10"/>
  <c r="J245" i="10"/>
  <c r="J419" i="10"/>
  <c r="J431" i="10"/>
  <c r="J234" i="10"/>
  <c r="J165" i="10"/>
  <c r="J241" i="10"/>
  <c r="J160" i="10"/>
  <c r="J148" i="10"/>
  <c r="J174" i="10"/>
  <c r="J180" i="10"/>
  <c r="J155" i="10"/>
  <c r="J84" i="10"/>
  <c r="J150" i="10"/>
  <c r="J81" i="10"/>
  <c r="J412" i="10"/>
  <c r="J91" i="10"/>
  <c r="J226" i="10"/>
  <c r="J230" i="10"/>
  <c r="J408" i="10"/>
  <c r="J4" i="10"/>
  <c r="J322" i="10"/>
  <c r="J319" i="10"/>
  <c r="J14" i="10"/>
  <c r="J10" i="10"/>
  <c r="J7" i="10"/>
  <c r="J368" i="10"/>
  <c r="J379" i="10"/>
  <c r="J374" i="10"/>
  <c r="J189" i="10"/>
  <c r="J184" i="10"/>
  <c r="J194" i="10"/>
  <c r="J74" i="10"/>
  <c r="J70" i="10"/>
  <c r="J67" i="10"/>
  <c r="J55" i="10"/>
  <c r="J282" i="10"/>
  <c r="J31" i="10"/>
  <c r="J295" i="10"/>
  <c r="J25" i="10"/>
  <c r="J20" i="10"/>
  <c r="J291" i="10"/>
  <c r="J42" i="10"/>
  <c r="J51" i="10"/>
  <c r="J217" i="10"/>
  <c r="J212" i="10"/>
  <c r="J197" i="10"/>
  <c r="J203" i="10"/>
  <c r="J201" i="10"/>
  <c r="J207" i="10"/>
  <c r="J422" i="10"/>
  <c r="J434" i="10"/>
  <c r="J428" i="10"/>
  <c r="J416" i="10"/>
  <c r="J413" i="10"/>
  <c r="J409" i="10"/>
  <c r="J323" i="10"/>
  <c r="J321" i="10"/>
  <c r="J318" i="10"/>
  <c r="J316" i="10"/>
  <c r="J325" i="10"/>
  <c r="J341" i="10"/>
  <c r="J335" i="10"/>
  <c r="J163" i="10"/>
  <c r="J169" i="10"/>
  <c r="J179" i="10"/>
  <c r="J90" i="10"/>
  <c r="J3" i="10"/>
  <c r="J12" i="10"/>
  <c r="J8" i="10"/>
  <c r="J98" i="10"/>
  <c r="J105" i="10"/>
  <c r="J113" i="10"/>
  <c r="J284" i="10"/>
  <c r="J290" i="10"/>
  <c r="J297" i="10"/>
  <c r="J430" i="10"/>
  <c r="J339" i="10"/>
  <c r="J425" i="10"/>
  <c r="J177" i="10"/>
  <c r="J421" i="10"/>
  <c r="J208" i="10"/>
  <c r="J220" i="10"/>
  <c r="J167" i="10"/>
  <c r="J329" i="10"/>
  <c r="J173" i="10"/>
  <c r="J336" i="10"/>
  <c r="J216" i="10"/>
  <c r="J79" i="10"/>
  <c r="J196" i="10"/>
  <c r="J202" i="10"/>
  <c r="J199" i="10"/>
  <c r="J89" i="10"/>
  <c r="J85" i="10"/>
  <c r="J417" i="10"/>
  <c r="J407" i="10"/>
  <c r="J414" i="10"/>
  <c r="J326" i="10"/>
  <c r="J340" i="10"/>
  <c r="J170" i="10"/>
  <c r="J420" i="10"/>
  <c r="J432" i="10"/>
  <c r="J334" i="10"/>
  <c r="J166" i="10"/>
  <c r="J427" i="10"/>
  <c r="J248" i="10"/>
  <c r="J178" i="10"/>
  <c r="J243" i="10"/>
  <c r="J238" i="10"/>
  <c r="J231" i="10"/>
  <c r="J227" i="10"/>
  <c r="J332" i="10"/>
  <c r="J80" i="10"/>
  <c r="J224" i="10"/>
  <c r="J411" i="10"/>
  <c r="J406" i="10"/>
  <c r="J93" i="10"/>
  <c r="J404" i="10"/>
  <c r="J95" i="10"/>
  <c r="J104" i="10"/>
  <c r="J114" i="10"/>
  <c r="J362" i="10"/>
  <c r="J355" i="10"/>
  <c r="J351" i="10"/>
  <c r="J345" i="10"/>
  <c r="J359" i="10"/>
  <c r="J352" i="10"/>
  <c r="J302" i="10"/>
  <c r="J309" i="10"/>
  <c r="J315" i="10"/>
  <c r="J136" i="10"/>
  <c r="J141" i="10"/>
  <c r="J132" i="10"/>
  <c r="J121" i="10"/>
  <c r="J118" i="10"/>
  <c r="J127" i="10"/>
  <c r="J17" i="10"/>
  <c r="J32" i="10"/>
  <c r="J28" i="10"/>
  <c r="J367" i="10"/>
  <c r="J378" i="10"/>
  <c r="J375" i="10"/>
  <c r="J186" i="10"/>
  <c r="J192" i="10"/>
  <c r="J183" i="10"/>
  <c r="J40" i="10"/>
  <c r="J49" i="10"/>
  <c r="J58" i="10"/>
  <c r="J54" i="10"/>
  <c r="J37" i="10"/>
  <c r="J46" i="10"/>
  <c r="J36" i="10"/>
  <c r="J45" i="10"/>
  <c r="J205" i="10"/>
  <c r="J214" i="10"/>
  <c r="J221" i="10"/>
  <c r="J204" i="10"/>
  <c r="J200" i="10"/>
  <c r="J198" i="10"/>
  <c r="J347" i="10"/>
  <c r="J356" i="10"/>
  <c r="J365" i="10"/>
  <c r="J330" i="10"/>
  <c r="J344" i="10"/>
  <c r="J338" i="10"/>
  <c r="J265" i="10"/>
  <c r="J273" i="10"/>
  <c r="J279" i="10"/>
  <c r="J304" i="10"/>
  <c r="J311" i="10"/>
  <c r="J301" i="10"/>
  <c r="J69" i="10"/>
  <c r="J76" i="10"/>
  <c r="J65" i="10"/>
  <c r="J181" i="10"/>
  <c r="J22" i="10"/>
  <c r="J187" i="10"/>
  <c r="J16" i="10"/>
  <c r="J30" i="10"/>
  <c r="J195" i="10"/>
  <c r="J41" i="10"/>
  <c r="J60" i="10"/>
  <c r="J52" i="10"/>
  <c r="J366" i="10"/>
  <c r="J371" i="10"/>
  <c r="J377" i="10"/>
  <c r="J97" i="10"/>
  <c r="J112" i="10"/>
  <c r="J107" i="10"/>
  <c r="J346" i="10"/>
  <c r="J353" i="10"/>
  <c r="J361" i="10"/>
  <c r="J308" i="10"/>
  <c r="J314" i="10"/>
  <c r="J303" i="10"/>
  <c r="J138" i="10"/>
  <c r="J135" i="10"/>
  <c r="J131" i="10"/>
  <c r="J120" i="10"/>
  <c r="J102" i="10"/>
  <c r="B32" i="2"/>
  <c r="B33" i="2"/>
  <c r="B34" i="2"/>
  <c r="B35" i="2"/>
  <c r="B36" i="2"/>
  <c r="B37" i="2"/>
  <c r="B38" i="2"/>
  <c r="B39" i="2"/>
  <c r="B40" i="2"/>
  <c r="B41" i="2"/>
  <c r="B42" i="2"/>
  <c r="B4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2" i="2"/>
</calcChain>
</file>

<file path=xl/sharedStrings.xml><?xml version="1.0" encoding="utf-8"?>
<sst xmlns="http://schemas.openxmlformats.org/spreadsheetml/2006/main" count="9636" uniqueCount="1179">
  <si>
    <t>Adelaide Hills</t>
  </si>
  <si>
    <t>Jayde Calisthenics Academy</t>
  </si>
  <si>
    <t>jaydecali@gmail</t>
  </si>
  <si>
    <t>Aldgate Memorial Hall</t>
  </si>
  <si>
    <t>Acacia (Littlehampton/ Mt Barker)</t>
  </si>
  <si>
    <t>Anembo Park, Littlehampton</t>
  </si>
  <si>
    <t>Katie : 0411094070</t>
  </si>
  <si>
    <t>secretary@acacia.dance</t>
  </si>
  <si>
    <t>Innovation Calisthenics Club Incorporated</t>
  </si>
  <si>
    <t>Murray Bridge</t>
  </si>
  <si>
    <t>Murray Bridge Calisthenics Club</t>
  </si>
  <si>
    <t>Leanne : 0407976635</t>
  </si>
  <si>
    <t>Onkaparinga</t>
  </si>
  <si>
    <t>Oakbank Soldiers Memorial Hall, Main Rd, Oakbank</t>
  </si>
  <si>
    <t>Debbie McKay 0404 079 240</t>
  </si>
  <si>
    <t>Country North</t>
  </si>
  <si>
    <t>Gawler</t>
  </si>
  <si>
    <t>Gawler Institute</t>
  </si>
  <si>
    <t>gawlercali@gmail.com</t>
  </si>
  <si>
    <t>Metropolitan East</t>
  </si>
  <si>
    <t>AVV Millennium Calisthenics and Dance Academy</t>
  </si>
  <si>
    <t>Karen.costanzo1@gmail.com</t>
  </si>
  <si>
    <t>www.avvm.com.au</t>
  </si>
  <si>
    <t>Karen Costanzo: 0438999367</t>
  </si>
  <si>
    <t>Burnside Calisthenics &amp; Dance Academy</t>
  </si>
  <si>
    <t>Vicki on 0426 259 957</t>
  </si>
  <si>
    <t>secretary@burnsideacademy.com.au</t>
  </si>
  <si>
    <t>www.burnsideacademy.com.au</t>
  </si>
  <si>
    <t>Marden Calisthenics</t>
  </si>
  <si>
    <t>nicktrick82@gmail.com</t>
  </si>
  <si>
    <t>St Josephs Hectorville</t>
  </si>
  <si>
    <t>Waratah</t>
  </si>
  <si>
    <t>Athelstone</t>
  </si>
  <si>
    <t>Waratahcalisthenics@gmail.com</t>
  </si>
  <si>
    <t>Metropolitan South</t>
  </si>
  <si>
    <t>Happy Valley</t>
  </si>
  <si>
    <t>Happy Valley Primary, Education Rd</t>
  </si>
  <si>
    <t>hvcalisthenics@hotmail.com</t>
  </si>
  <si>
    <t>Jessica Catford - 0401450864</t>
  </si>
  <si>
    <t>Reynella-Braeview School of Calisthenics</t>
  </si>
  <si>
    <t>Braeview Primary School &amp; Reynella East Primary School</t>
  </si>
  <si>
    <t>Tamara: 0433255991</t>
  </si>
  <si>
    <t>tamarabuley@hotmail.com</t>
  </si>
  <si>
    <t>Metropolitan South West</t>
  </si>
  <si>
    <t>Brighton Calisthenics Club</t>
  </si>
  <si>
    <t>Brighton Uniting Church, 443 Brighton Rd</t>
  </si>
  <si>
    <t>Catherine Tilley - 8298 1766 or 0410 581 048</t>
  </si>
  <si>
    <t>www.brightoncalisthenicsclub.com.au</t>
  </si>
  <si>
    <t>brightoncalisthenics@hotmail.com</t>
  </si>
  <si>
    <t>Plympton Halifax</t>
  </si>
  <si>
    <t>All Saints Uniting Church, cnr Mooringe &amp; Marion Rds, Plympton</t>
  </si>
  <si>
    <t>www.plymptonhalifax.org.au</t>
  </si>
  <si>
    <t>Lisa - 0438808967</t>
  </si>
  <si>
    <t>Seacliff Calisthenics</t>
  </si>
  <si>
    <t>Seacliff Youth Centre, Yacca Rd, Seacliff</t>
  </si>
  <si>
    <t>Annette Simpson: 0409 094 977</t>
  </si>
  <si>
    <t>www.seacliffyouthcalisthenicsclub.websyte.com.au</t>
  </si>
  <si>
    <t>seacliffcalisthenicsclub@gmail.com</t>
  </si>
  <si>
    <t>Metropolitan North West</t>
  </si>
  <si>
    <t>Largs North</t>
  </si>
  <si>
    <t>Rachel - 0431920491</t>
  </si>
  <si>
    <t>www.largsnorthcalisthenics.com</t>
  </si>
  <si>
    <t>Regional</t>
  </si>
  <si>
    <t>Tonique Studio</t>
  </si>
  <si>
    <t>Glenburnie</t>
  </si>
  <si>
    <t>toniquestudio@hotmail.com</t>
  </si>
  <si>
    <t>Kangaroo Island</t>
  </si>
  <si>
    <t>Parndana Town Hall</t>
  </si>
  <si>
    <t>Lucy: 0437995023</t>
  </si>
  <si>
    <t>kicalisthenics@gmail.com</t>
  </si>
  <si>
    <t>Krymzon Academy of Calisthenics</t>
  </si>
  <si>
    <t>Moorak</t>
  </si>
  <si>
    <t>Christiane : 0435 818 549</t>
  </si>
  <si>
    <t>www.krymzon.com.au</t>
  </si>
  <si>
    <t>christianeellis87@gmail.com</t>
  </si>
  <si>
    <t>Naracoorte</t>
  </si>
  <si>
    <t>Naracoorte Primary School, Park Terrace, Naracoorte</t>
  </si>
  <si>
    <t>Deb Pearce Ph. 08 8762 0296</t>
  </si>
  <si>
    <t>Pt Augusta</t>
  </si>
  <si>
    <t>5 Gibson Street, Port Augusta</t>
  </si>
  <si>
    <t>Christopher: 0417847536</t>
  </si>
  <si>
    <t>Secretary.portaugustacc@gmail.com</t>
  </si>
  <si>
    <t>Pt Lincoln</t>
  </si>
  <si>
    <t>Port Lincoln</t>
  </si>
  <si>
    <t>Renaye:0400265130</t>
  </si>
  <si>
    <t>portlincolncali@hotmail.com</t>
  </si>
  <si>
    <t>Synergy</t>
  </si>
  <si>
    <t>Ripley Arcade, 1st Floor, Mt Gambier</t>
  </si>
  <si>
    <t>Kym Lindner: 8723 3728</t>
  </si>
  <si>
    <t>Whydale</t>
  </si>
  <si>
    <t>McRitchie Cr Hall, Whyalla</t>
  </si>
  <si>
    <t>Natasha Skinner: 0421 441 845</t>
  </si>
  <si>
    <t>Metropolitan North</t>
  </si>
  <si>
    <t>Carisbrook</t>
  </si>
  <si>
    <t>Kerry : 0402 411 771</t>
  </si>
  <si>
    <t>www.facebook.com/carisbrookcalisthenicsclub</t>
  </si>
  <si>
    <t>Elizabeth Eastside</t>
  </si>
  <si>
    <t>Elizabeth East Primary, Dolphin St</t>
  </si>
  <si>
    <t>Gleneliz</t>
  </si>
  <si>
    <t>Edinburgh North</t>
  </si>
  <si>
    <t>Jasmin - 0403566175</t>
  </si>
  <si>
    <t>gleneliz.secretary@yahoo.com.au</t>
  </si>
  <si>
    <t>Golden Heights</t>
  </si>
  <si>
    <t>Golden Grove Community Centre</t>
  </si>
  <si>
    <t>Kerri-Anne Clarke: 0410 516 270</t>
  </si>
  <si>
    <t>ghcaliclub@gmail.com</t>
  </si>
  <si>
    <t>www.goldenheightscalisthenicsclub.com</t>
  </si>
  <si>
    <t>Jem Calisthenics College</t>
  </si>
  <si>
    <t>4&amp;5 25 Research Rd, Pooraka</t>
  </si>
  <si>
    <t>Sonia - 0417 826 563</t>
  </si>
  <si>
    <t>Northern Districts</t>
  </si>
  <si>
    <t>Salisbury Park Primary, Goddard Dr. Salisbury Park &amp; St. John's Church, Church St. Salisbury</t>
  </si>
  <si>
    <t>Lee Yon: 0411 174 741</t>
  </si>
  <si>
    <t>Para Vista</t>
  </si>
  <si>
    <t>East Para Primary School</t>
  </si>
  <si>
    <t>paravistacalisthenics@hotmail.com</t>
  </si>
  <si>
    <t>www.paravistacalisthenics.org.au</t>
  </si>
  <si>
    <t>Payton Calisthenics College</t>
  </si>
  <si>
    <t>Pooraka Memorial Hall</t>
  </si>
  <si>
    <t>Northern Vixens - Masters Only</t>
  </si>
  <si>
    <t>Salisbury Downs</t>
  </si>
  <si>
    <t>Sharyn : 0400224055</t>
  </si>
  <si>
    <t>sharynrichter@bigpond.com</t>
  </si>
  <si>
    <t>Metropolitan North East</t>
  </si>
  <si>
    <t>Aurora</t>
  </si>
  <si>
    <t>Marie Pickering: 0417 827 584</t>
  </si>
  <si>
    <t>RSL Memorial Hall, Memorial Dr, Tea Tree Gully</t>
  </si>
  <si>
    <t>Highbury</t>
  </si>
  <si>
    <t>Hope Valley Institute, Valley Rd</t>
  </si>
  <si>
    <t>Kathrine : 0437716808</t>
  </si>
  <si>
    <t>www.highburycalisthenics.com</t>
  </si>
  <si>
    <t>Ridgehaven</t>
  </si>
  <si>
    <t>Phone  – Tracey Emes - 0412 080 854</t>
  </si>
  <si>
    <t>www.ridgehavencalisthenics.com.au</t>
  </si>
  <si>
    <t>Windsor</t>
  </si>
  <si>
    <t>Website:  www.windsorcalisthenics.com.au</t>
  </si>
  <si>
    <t>Metropolitan Outer South</t>
  </si>
  <si>
    <t>Seaford</t>
  </si>
  <si>
    <t>Telisha Bayly: 0421 212 562</t>
  </si>
  <si>
    <t>Seafordcalisthenics@gmail.com</t>
  </si>
  <si>
    <t>Cherum</t>
  </si>
  <si>
    <t>Christies Beach Uniting Church</t>
  </si>
  <si>
    <t>cherumcali@gmail.com</t>
  </si>
  <si>
    <t>WWW.cherumcalisthenics.com</t>
  </si>
  <si>
    <t>Metropolitan West</t>
  </si>
  <si>
    <t>Del Sante Gardens</t>
  </si>
  <si>
    <t>Flinders Park Primary School</t>
  </si>
  <si>
    <t>delsantesecretary@gmail.com</t>
  </si>
  <si>
    <t>Lauren Mazzachi: 0414 744 884</t>
  </si>
  <si>
    <t>Seaton</t>
  </si>
  <si>
    <t>Seaton Baptist Church, cnr Trimmer Pde &amp; Tapleys Hill Road, Seaton</t>
  </si>
  <si>
    <t>www.seatoncalisthenics.com.au</t>
  </si>
  <si>
    <t>seatoncalisthenics@hotmail.com</t>
  </si>
  <si>
    <t>Seaview Calisthenics College</t>
  </si>
  <si>
    <t>Henley Town Hall, Henley Beach</t>
  </si>
  <si>
    <t>www.seaviewcalisthenics.org</t>
  </si>
  <si>
    <t>Region</t>
  </si>
  <si>
    <t>Name</t>
  </si>
  <si>
    <t>Email</t>
  </si>
  <si>
    <t>Location</t>
  </si>
  <si>
    <t>Felicity Vardon 0468 534 646</t>
  </si>
  <si>
    <t>Contact</t>
  </si>
  <si>
    <t>Website</t>
  </si>
  <si>
    <t>Nikki Ianunzio 0412 711 716</t>
  </si>
  <si>
    <t>Lee-Ann Lewis 0466 637 343</t>
  </si>
  <si>
    <t>Tonya: 0407809714, Monique: 0438 255 576</t>
  </si>
  <si>
    <t>Sally Delaat: 0426 268 119 or Michelle Tromp: 0423 769 467</t>
  </si>
  <si>
    <t>Renee 0439 186 734</t>
  </si>
  <si>
    <t>n</t>
  </si>
  <si>
    <t xml:space="preserve">Competitive Tinies </t>
  </si>
  <si>
    <t xml:space="preserve">Sub Juniors </t>
  </si>
  <si>
    <t>Masters</t>
  </si>
  <si>
    <t>Sort Order</t>
  </si>
  <si>
    <t>Title</t>
  </si>
  <si>
    <t>Core Min</t>
  </si>
  <si>
    <t>Core Max</t>
  </si>
  <si>
    <t>Fancy Min</t>
  </si>
  <si>
    <t>Fancy Max</t>
  </si>
  <si>
    <t>jemcalisthenicscollege.com</t>
  </si>
  <si>
    <t>www.hvcalisthenics.com</t>
  </si>
  <si>
    <t>www.innovationcalisthenicsclub.com.au</t>
  </si>
  <si>
    <t>www.seafordcalisthenicsclub.org.au</t>
  </si>
  <si>
    <t>www.aurora-calisthenics.websyte.com.au</t>
  </si>
  <si>
    <t>Modbury Uniting Church</t>
  </si>
  <si>
    <t>Slug</t>
  </si>
  <si>
    <t>Jayde</t>
  </si>
  <si>
    <t>Acacia</t>
  </si>
  <si>
    <t xml:space="preserve">Innovation </t>
  </si>
  <si>
    <t xml:space="preserve">Murray Bridge </t>
  </si>
  <si>
    <t xml:space="preserve">AVV Millennium </t>
  </si>
  <si>
    <t xml:space="preserve">Burnside </t>
  </si>
  <si>
    <t xml:space="preserve">Marden </t>
  </si>
  <si>
    <t xml:space="preserve">Reynella-Braeview </t>
  </si>
  <si>
    <t xml:space="preserve">Brighton </t>
  </si>
  <si>
    <t xml:space="preserve">Seacliff </t>
  </si>
  <si>
    <t xml:space="preserve">Tonique </t>
  </si>
  <si>
    <t xml:space="preserve">Krymzon </t>
  </si>
  <si>
    <t xml:space="preserve">Jem </t>
  </si>
  <si>
    <t xml:space="preserve">Payton </t>
  </si>
  <si>
    <t>Northern Vixens</t>
  </si>
  <si>
    <t xml:space="preserve">Seaview </t>
  </si>
  <si>
    <t>murraybridgecalisthenicsclub@outlook.com</t>
  </si>
  <si>
    <t>innovationcalisthenics@hotmail.com</t>
  </si>
  <si>
    <t>largsnorthcalisthenics@hotmail.com</t>
  </si>
  <si>
    <t>carisbrookcali@gmail.com </t>
  </si>
  <si>
    <t>elizeastside@gmail.com</t>
  </si>
  <si>
    <t>secretary@northerndistrictscalisthenicsclub.com</t>
  </si>
  <si>
    <t>payton.cali@gmail.com</t>
  </si>
  <si>
    <t xml:space="preserve"> windsor.calisthenics.club@gmail.com</t>
  </si>
  <si>
    <t>jemcalisthenics@gmail.com</t>
  </si>
  <si>
    <t>aurora.cali.college@gmail.com</t>
  </si>
  <si>
    <t>highburycali@gmail.com</t>
  </si>
  <si>
    <t xml:space="preserve"> Temes8@optusnet.com.auWebsite – </t>
  </si>
  <si>
    <t>seaviewcalisthenicscollege@gmail.com</t>
  </si>
  <si>
    <t>Susan : 0420 989 007</t>
  </si>
  <si>
    <t>Kate: 0412 598 195</t>
  </si>
  <si>
    <t>Rachel: 0401 592 919</t>
  </si>
  <si>
    <t>Dianne Ryan 0412 197 863</t>
  </si>
  <si>
    <t>Neroli : 0449 24742</t>
  </si>
  <si>
    <t>First Name</t>
  </si>
  <si>
    <t>Last Name</t>
  </si>
  <si>
    <t>Date of Birth</t>
  </si>
  <si>
    <t>Address</t>
  </si>
  <si>
    <t>City</t>
  </si>
  <si>
    <t>Postcode</t>
  </si>
  <si>
    <t>Personal Phone</t>
  </si>
  <si>
    <t>Mother/Guardian Name</t>
  </si>
  <si>
    <t>Mother/Guardian Phone</t>
  </si>
  <si>
    <t>Mother/Guardian Email</t>
  </si>
  <si>
    <t>aFather/Guardian Name</t>
  </si>
  <si>
    <t>Father/Guardian Phone</t>
  </si>
  <si>
    <t>Father/Guardian Email</t>
  </si>
  <si>
    <t>Emergency Contact</t>
  </si>
  <si>
    <t>Emergtency Permission Y/N</t>
  </si>
  <si>
    <t>Financial Account Contact</t>
  </si>
  <si>
    <t>Financial Permission</t>
  </si>
  <si>
    <t>Team (pick one</t>
  </si>
  <si>
    <t>Date Joined Club</t>
  </si>
  <si>
    <t>Where did you hear about us</t>
  </si>
  <si>
    <t>PAGE TWO</t>
  </si>
  <si>
    <t>Family Doctor Name</t>
  </si>
  <si>
    <t>Family Doctor Phone</t>
  </si>
  <si>
    <t>Medical conditions / allergies</t>
  </si>
  <si>
    <t>Medicare Number</t>
  </si>
  <si>
    <t>Ambulance Cover YN</t>
  </si>
  <si>
    <t>Info Permission</t>
  </si>
  <si>
    <t>Media Permission</t>
  </si>
  <si>
    <t>Payment</t>
  </si>
  <si>
    <t>Unit 2, 20 Fullarton Road Norwood</t>
  </si>
  <si>
    <t>Region ID</t>
  </si>
  <si>
    <t>Principal Coach Kate Loveridge ph 0409 270 877</t>
  </si>
  <si>
    <t>Salisbury Uniting Church</t>
  </si>
  <si>
    <t>Section</t>
  </si>
  <si>
    <t>Item</t>
  </si>
  <si>
    <t>Sub Junior Figure March Championship Division Team 3 &amp; 4</t>
  </si>
  <si>
    <t>1 Innovation Sub Juniors 4
2 Plympton Halifax Sub Junior 3
3 Marden 3
4 Innovation Sub Juniors 3</t>
  </si>
  <si>
    <t>Sub Junior Rod Exercises Championship Division Team 3 &amp; 4</t>
  </si>
  <si>
    <t>1 Innovation Sub Juniors 4
2 Marden 4
3 Plympton Halifax Sub Junior 3
4 Innovation Sub Juniors 3
5 Marden 3</t>
  </si>
  <si>
    <t>Sub Junior Song and Dance Championship Division Team 3 &amp; 4</t>
  </si>
  <si>
    <t>1 Innovation Sub Juniors 4
2 Plympton Halifax Sub Junior 3
3 Innovation Sub Juniors 3
4 Marden 3</t>
  </si>
  <si>
    <t>Song</t>
  </si>
  <si>
    <t>A Sweet Dose 
Singing in the Rain 
The Orphanage 
I've got no strings</t>
  </si>
  <si>
    <t>Intermediate Free Exercise Division 3 &amp; 4</t>
  </si>
  <si>
    <t>Intermediate Rod Exercises Division 3 &amp; 4</t>
  </si>
  <si>
    <t>Intermediate Rhythmic Interpretation Division 3 &amp; 4</t>
  </si>
  <si>
    <t>1 Jayde Intermediates
2 Waratah
3 Payton
4 Seaford Intermediates
5 Happy Valley Intermediates
6 Largs North Intermediates
7 Del Sante Gardens Intermediates</t>
  </si>
  <si>
    <t xml:space="preserve">
Harry Potter 
What's up Doc? Enchanted Heroines
Cats in the Night 
Home Coming</t>
  </si>
  <si>
    <t>Monday May 10, 2021
6:00 PM</t>
  </si>
  <si>
    <t>1 Jayde Intermediates
2 Waratah
3 Seaford Intermediates
4 Del Sante Gardens Intermediates 
5 Happy Valley Intermediates
6 Payton
7 Largs North Intermediates</t>
  </si>
  <si>
    <t>1 Waratah
2 Jayde Intermediates
3 Largs North Intermediates
4 Payton
5 Happy Valley Intermediates
6 Del Sante Gardens Intermediates 
7 Seaford Intermediates</t>
  </si>
  <si>
    <t>Tuesday May 11, 2021
6:00 PM</t>
  </si>
  <si>
    <t>Sub Junior Figure March Division 4 and 5</t>
  </si>
  <si>
    <t>1 Seaford Sub Junior 3
2 Seaford Sub Junior 2
3 Cherum Sub Junior
4 Elizabeth Eastside Sub Junior 
5 Seaford Sub Junior
6 Waratah
7 Payton
8 Jayde Sub Junior
9 Largs North Sub Junior</t>
  </si>
  <si>
    <t>Sub Junior Rod Exercises Division 4 and 5</t>
  </si>
  <si>
    <t>1 Seaford Sub Junior 3 
2 Seaford Sub Junior 2 
3 Jayde Sub Junior
4 Cherum Sub Junior 
5 Seaford Sub Junior
6 Largs North Sub Junior
7 Payton
8 Waratah
9 Elizabeth Eastside Sub Junior</t>
  </si>
  <si>
    <t>Sub Junior Song and Dance Division 4 and 5</t>
  </si>
  <si>
    <t>1 Seaford Sub Junior 2
2 Payton
3 Elizabeth Eastside Sub Junior 
4 Largs North Sub Junior
5 Seaford Sub Junior
6 Jayde Sub Junior
7 Waratah
8 Cherum Sub Junior</t>
  </si>
  <si>
    <t>Singing in the Rain 
Hey Mickey! 
Broadway
World of pure imagination 
Entertain You 
Suess
Jingle Bell Rock
I dream of Genies</t>
  </si>
  <si>
    <t>Wednesday May 12, 2021
6:00 PM</t>
  </si>
  <si>
    <t>Sub Junior Figure March Division 3 Team 1 &amp; 2</t>
  </si>
  <si>
    <t>1 Acacia Sub Junior 2
2 Golden Heights Sub Junior 
3 Acacia Sub Junior 1
4 Seaview Sub Junior
5 Carisbrook Sub Juniors
6 Para Vista Sub Junior</t>
  </si>
  <si>
    <t>Sub Junior Rod Exercises Division 3 Team 1 &amp; 2</t>
  </si>
  <si>
    <t>1 Acacia Sub Junior 2
2 Seaview Sub Junior
3 Para Vista Sub Junior
4 Acacia Sub Junior 1
5 Golden Heights Sub Junior 
6 Carisbrook Sub Juniors</t>
  </si>
  <si>
    <t>Sub Junior Song and Dance Division 3</t>
  </si>
  <si>
    <t>1 Para Vista Sub Junior
2 Acacia Sub Junior 1
3 Seaview Sub Junior
4 Carisbrook Sub Juniors
5 Golden Heights Sub Junior</t>
  </si>
  <si>
    <t>Land of Wonder 
Annie 
Entertain You 
Octopus's Garden 
Jolly Holiday</t>
  </si>
  <si>
    <t>Thursday May 13, 2021
6:00 PM</t>
  </si>
  <si>
    <t>Sub Junior Figure March Championship Division Team 2</t>
  </si>
  <si>
    <t>1 Reynella Braeview 2
2 Ridgehaven 2
3 Marden 2
4 Innovation Sub Juniors Team 2 5 Plympton Halifax Sub Junior 2</t>
  </si>
  <si>
    <t>Sub Junior Rod Exercises Championship Division Team 2</t>
  </si>
  <si>
    <t>1 Marden 2
2 Reynella Braeview 2
3 Innovation Sub Juniors Team 2 4 Plympton Halifax Sub Junior 2 5 Ridgehaven 2</t>
  </si>
  <si>
    <t>Sub Junior Song and Dance Championship Division Team 2</t>
  </si>
  <si>
    <t>Winter Wonderland 
Pinocchio 
Oliver!
Bless our Show 
Cruella de Vill</t>
  </si>
  <si>
    <t>1 Reynella Braeview 2
2 Plympton Halifax Sub Junior 2 
3 Marden 2
4 Innovation Sub Juniors Team 2 
5 Ridgehaven 2</t>
  </si>
  <si>
    <t>Thursday May 13, 2021
7:30 PM</t>
  </si>
  <si>
    <t>Intermediate Free Exercise Division 2 Teams 1 &amp; 2</t>
  </si>
  <si>
    <t>1 Acacia Intermediates 2
2 Seacliff Intermediates
3 Acacia Intermediates 1
4 Windsor Intermediates
5 Port Augusta Intermediates 
6 Highbury Intermediates
7 Golden Heights Intermediates</t>
  </si>
  <si>
    <t>Intermediate Rod Exercises Division 2 Teams 1 &amp; 2</t>
  </si>
  <si>
    <t>1 Acacia Intermediates 2
2 Acacia Intermediates 1
3 Golden Heights Intermediates 
4 Seacliff Intermediates
5 Port Augusta Intermediates
6 Highbury Intermediates
7 Windsor Intermediates</t>
  </si>
  <si>
    <t>Intermediate Rhythmic Interpretation Division 2 Teams 1 &amp; 2</t>
  </si>
  <si>
    <t>1 Acacia Intermediates 2
2 Golden Heights Intermediates 
3 Acacia Intermediates 1
4 Highbury Intermediates
5 Windsor Intermediates
6 Port Augusta Intermediates
7 Seacliff Intermediates</t>
  </si>
  <si>
    <t xml:space="preserve">
A Rumor in St Petersberg 
The Music Box 
Arabian Nights 
Marionettes 
Christmas with Attitude 
The Witches</t>
  </si>
  <si>
    <t>Friday May 14, 2021
6:00 PM</t>
  </si>
  <si>
    <t>Sub Junior Figure March Division 2 Team 2 &amp; 3</t>
  </si>
  <si>
    <t>1 Gawler Sub Juniors 3 
2 Gawler Sub Juniors 2 
3 Gleneliz Sub Junior 2 
4 Seacliff Sub Junior 2</t>
  </si>
  <si>
    <t>Sub Junior Rod Exercises Division 2 Team 2 &amp; 3</t>
  </si>
  <si>
    <t>1 Gawler Sub Juniors 3 
2 Windsor Sub Junior 2 
3 Seacliff Sub Junior 2 
4 Gawler Sub Juniors 2 
5 Gleneliz Sub Junior 2</t>
  </si>
  <si>
    <t>Sub Junior Song and Dance Division 2 Team 2 &amp; 3</t>
  </si>
  <si>
    <t>Mary Poppins 
101 Dalmations 
It's a hard knock life 
Annie</t>
  </si>
  <si>
    <t>Friday May 14, 2021
7:30 PM</t>
  </si>
  <si>
    <t>Session</t>
  </si>
  <si>
    <t>N</t>
  </si>
  <si>
    <t>Sub Junior Figure March Division 2 Team 1</t>
  </si>
  <si>
    <t>Monday May 10, 2021 
7.30pm</t>
  </si>
  <si>
    <t>1 Gleneliz Sub Junior 1
2 Gawler Sub Juniors 1
3 Happy Valley Sub Junior 
4 Windsor Sub Junior
5 Seacliff Sub Junior 1</t>
  </si>
  <si>
    <t>Sub Junior Rod Exercises Division 2 Team 1</t>
  </si>
  <si>
    <t>1 Gleneliz Sub Junior 1
2 Happy Valley Sub Juniors 
3 Windsor Sub Junior
4 Seacliff Sub Junior 1
5 Gawler Sub Juniors 1</t>
  </si>
  <si>
    <t>Sub Junior Song and Dance Division 2 Team 1</t>
  </si>
  <si>
    <t>1 Windsor Sub Junior
2 Gawler Sub Juniors 1
3 Gleneliz Sub Junior 1
4 Seacliff Sub Junior 1
5 Happy Valley Sub Juniors</t>
  </si>
  <si>
    <t>Mama I'm a Big Girl Now 
What a Jolly Jingly Surprise 
Up on the Stage 
Matilda
Annie</t>
  </si>
  <si>
    <t>Monday May 17, 2021
6:00 PM</t>
  </si>
  <si>
    <t>Senior Figure March Championship Division</t>
  </si>
  <si>
    <t>1 AVV Millennium Seniors
2 Del Sante Gardens Seniors 
3 Burnside
4 Gawler Seniors
5 Innovation Seniors
6 Marden</t>
  </si>
  <si>
    <t>Senior Club Swinging Championship Division Team 1 &amp; 2</t>
  </si>
  <si>
    <t>1 Innovation Seniors 2 
2 Marden 2
3 Innovation Seniors
4 Gawler Seniors
5 Burnside
6 AVV Millennium Seniors
7 Marden
8 Del Sante Gardens Seniors</t>
  </si>
  <si>
    <t>Senior Rhythmical Aesthetic Championship Division</t>
  </si>
  <si>
    <t>1 AVV Millennium Seniors 
2 Burnside
3 Innovation Seniors
4 Marden
5 Gawler Seniors
6 Del Sante Gardens Seniors</t>
  </si>
  <si>
    <t>Upon the Hour
A Sunburnt Country 
Empowerment
Pearl Harbour 
The Wild Wild West</t>
  </si>
  <si>
    <t>Tuesday May 18, 2021
6:00 PM</t>
  </si>
  <si>
    <t>Sub Junior Figure March Championship Division Team 1</t>
  </si>
  <si>
    <t>1 Plympton Halifax Sub Junior 
2 Burnside Sub Juniors
3 Marden
4 Ridgehaven
5 Reynella Braeview
6 Innovation Sub Juniors 1</t>
  </si>
  <si>
    <t>Sub Junior Rod Exercises Championship Division Team 1</t>
  </si>
  <si>
    <t>1 Plympton Halifax Sub Junior 
2 Ridgehaven
3 Burnside Sub Juniors
4 Innovation Sub Juniors 1
5 Reynella Braeview 
6 Marden</t>
  </si>
  <si>
    <t>Sub Junior Song and Dance Championship Division Team 1</t>
  </si>
  <si>
    <t>1 Innovation Sub Juniors 1 
2 Burnside Sub Juniors
3 Reynella Braeview
4 Ridgehaven
5 Plympton Halifax Sub Junior 
6 Marden</t>
  </si>
  <si>
    <t>A day with Mary 
I've got Rhythm 
J'adore Paris 
Welcome to Paris 
Pinocchio 
The Sweets Shop</t>
  </si>
  <si>
    <t>Senior Figure March Division 3</t>
  </si>
  <si>
    <t>1 Waratah
2 Acacia Seniors
3 Seaford Seniors
4 Para Vista Seniors 
5 Aurora Seniors</t>
  </si>
  <si>
    <t>Tuesday May 18, 2021 
7:30 PM</t>
  </si>
  <si>
    <t>Senior Club Swinging Division 3</t>
  </si>
  <si>
    <t>1 Seaford Seniors
2 Waratah
3 Aurora Seniors
4 Para Vista Seniors 
5 Acacia Seniors</t>
  </si>
  <si>
    <t>Senior Rhythmical Aesthetic Division 3</t>
  </si>
  <si>
    <t>1 Aurora Seniors
2 Seaford Seniors
3 Acacia Seniors
4 Para Vista Seniors 
5 Waratah</t>
  </si>
  <si>
    <t>Is that alright? 
My love for the stage 
You're Never Alone 
Letters 
Prince of Egypt</t>
  </si>
  <si>
    <t>Wednesday May 19, 2021
6:00 PM</t>
  </si>
  <si>
    <t>Intermediate Free Exercise Division 1 Team 2</t>
  </si>
  <si>
    <t>1 Reynella Braeview 2
2 Plympton Halifax Intermediates 2 
3 Seaton Intermediates 2 2</t>
  </si>
  <si>
    <t>Intermediate Rod Exercises Division 1 Team 2</t>
  </si>
  <si>
    <t>1 Reynella Braeview 2
2 Seaton Intermediates 2 2
3 Plympton Halifax Intermediates 2</t>
  </si>
  <si>
    <t>Intermediate Rhythmic Interpretation Division 1 Team 2</t>
  </si>
  <si>
    <t>1 Reynella Braeview 2
2 Plympton Halifax Intermediates 2 
3 Seaton Intermediates 2</t>
  </si>
  <si>
    <t>A World we Design 
Find your Voice 
Arabian Nights</t>
  </si>
  <si>
    <t>Wednesday May 19, 2021
7:30 PM</t>
  </si>
  <si>
    <t>Intermediate Free Exercise Division 1 Team 1</t>
  </si>
  <si>
    <t>1 Seaton Intermediates 1
2 Plympton Halifax Intermediates 3 Brighton Intermediates
4 Reynella Braeview
5 Gleneliz Intermediates
6 Gawler Intermediates</t>
  </si>
  <si>
    <t>Intermediate Rod Exercises Division 1 Team 1</t>
  </si>
  <si>
    <t>1 Brighton Intermediates
2 Plympton Halifax Intermediates 
3 Gawler Intermediates
4 Seaton Intermediates 1
5 Gleneliz Intermediates
6 Reynella Braeview</t>
  </si>
  <si>
    <t>Intermediate Rhythmic Interpretation Division 1</t>
  </si>
  <si>
    <t>1 Plympton Halifax Intermediates 
2 Gleneliz Intermediates
3 Gawler Intermediates
4 Reynella Braeview
5 Seaton Intermediates 1 
6 Brighton Intermediates</t>
  </si>
  <si>
    <t>You will be found 
Pandora's Box
Pan
The Bells of Notre Dame 
A Love Story</t>
  </si>
  <si>
    <t>Thursday May 20, 2021
6:00 PM</t>
  </si>
  <si>
    <t>Intermediate Free Exercise Championship Division Team 2</t>
  </si>
  <si>
    <t>1 AVV Millenium Intermediates 2 
2 Ridgehaven 2
3 Innovation Intermediates 2
4 Marden 2</t>
  </si>
  <si>
    <t>Intermediate Rod Exercises Championship Division Team 2</t>
  </si>
  <si>
    <t>1 Ridgehaven 2
2 AVV Millenium Intermediates 2 
3 Innovation Intermediates 2
4 Marden 2</t>
  </si>
  <si>
    <t>Intermediate Rhythmic Interpretation Championship Division Team 2</t>
  </si>
  <si>
    <t>1 Ridgehaven 2 
2 Innovation Intermediates 2</t>
  </si>
  <si>
    <t>Pure Imagination
The Kings New Clothes</t>
  </si>
  <si>
    <t>Thursday May 20, 2021
7:30 PM</t>
  </si>
  <si>
    <t>Intermediate Free Exercise Championship Division Team 1</t>
  </si>
  <si>
    <t>1 Burnside
2 Marden
3 Innovation Intermediates 1
4 Jem
5 AVV Millenium Intermediates 
6 Ridgehaven</t>
  </si>
  <si>
    <t>Intermediate Rod Exercises Championship Division Team 1</t>
  </si>
  <si>
    <t>1 Burnside
2 Jem
3 Marden
4 Innovation Intermediates 1 
5 Ridgehaven
6 AVV Millenium Intermediates</t>
  </si>
  <si>
    <t>Intermediate Rhythmic Interpretation Championship Division Team 1</t>
  </si>
  <si>
    <t>1 Marden</t>
  </si>
  <si>
    <t>2 Burnside</t>
  </si>
  <si>
    <t>5 Jem .</t>
  </si>
  <si>
    <t>1 Marden
2 Burnside
3 AVV Millenium Intermediates 
4 Ridgehaven
5 Jem
6 Innovation Intermediates 1</t>
  </si>
  <si>
    <t>Fire and Ice
I'm Here
The Witch's Spell 
Welcome to Agrabah 
Pan
Bird set free</t>
  </si>
  <si>
    <t>Friday May 21, 2021
6:00 PM</t>
  </si>
  <si>
    <t>Sub Junior Figure March Division 1 Team 2 &amp; 3</t>
  </si>
  <si>
    <t>1 AVV Millennium Sub Junior 3
2 AVV Millennium Sub Junior 2
3 Del Sante Gardens Sub Junior 2 
4 Brighton Sub Junior 2</t>
  </si>
  <si>
    <t>Sub Junior Rod Exercises Division 1 Team 2 &amp; 3</t>
  </si>
  <si>
    <t>Sub Junior Song and Dance Division 1 Team 2 &amp; 3</t>
  </si>
  <si>
    <t>1 AVV Millennium Sub Junior 3 
2 AVV Millennium Sub Junior 2 
3 Brighton Sub Junior 2</t>
  </si>
  <si>
    <t>Build a Snowman 
All Mixed Up! 
Barbie World</t>
  </si>
  <si>
    <t>Friday May 21, 2021
7:30 PM</t>
  </si>
  <si>
    <t>Sub Junior Figure March Division 1 Team 1</t>
  </si>
  <si>
    <t>1 Highbury Sub Junior
2 Brighton Sub Junior
3 Jem .
4 Seaton Sub Junior
5 Del Sante Gardens Sub Junior 
6 AVV Millennium Sub Junior</t>
  </si>
  <si>
    <t>Sub Junior Rod Exercises Division 1 Team 1</t>
  </si>
  <si>
    <t>1 Jem .
2 Brighton Sub Junior
3 Del Sante Gardens Sub Junior 
4 AVV Millennium Sub Junior
5 Highbury Sub Junior
6 Seaton Sub Junior</t>
  </si>
  <si>
    <t>Sub Junior Song and Dance Division 1 Team 1</t>
  </si>
  <si>
    <t>1 AVV Millennium Sub Junior
2 Highbury Sub Junior
3 Brighton Sub Junior
4 Del Sante Gardens Sub Junior 
5 Jem
6 Seaton Sub Junior</t>
  </si>
  <si>
    <t>When in Hollywood 
Out of the Toybox
Isn't she cute 
Sing Away your Blues 
Chitty Chitty</t>
  </si>
  <si>
    <t>Monday May 24, 2021
6:00 PM</t>
  </si>
  <si>
    <t>1 Carisbrook Juniors
2 Cherum Junior
3 Payton
4 Elizabeth Eastside Junior 
5 Port Augusta Juniors
6 Largs North Junior</t>
  </si>
  <si>
    <t>Junior Club Swinging Division 4 &amp; 5</t>
  </si>
  <si>
    <t>Junior Free Exercise Division 4 &amp; 5</t>
  </si>
  <si>
    <t>1 Carisbrook Juniors
2 Cherum Junior
3 Elizabeth Eastside Junior 
4 Largs North Junior
5 Port Augusta Juniors
6 Payton</t>
  </si>
  <si>
    <t>Junior Dance Arrangement Division 4 &amp; 5</t>
  </si>
  <si>
    <t>1 Cherum Junior
2 Carisbrook Juniors
3 Largs North Junior
4 Payton
5 Elizabeth Eastside Junior 
6 Port Augusta Juniors</t>
  </si>
  <si>
    <t>Meet the Muppets 
Hairspray!
Austin Powers 
Newsies
Matilda 
Welcome to Wonderland</t>
  </si>
  <si>
    <t>Monday May 24, 2021 
7:30 PM</t>
  </si>
  <si>
    <t>Senior Figure March Division 2</t>
  </si>
  <si>
    <t>1 Golden Heights Seniors 
2 Gleneliz Seniors
3 Largs North Seniors
4 Seaview Seniors
5 Seacliff Seniors 
6 Windsor Seniors</t>
  </si>
  <si>
    <t>Senior Club Swinging Division 2</t>
  </si>
  <si>
    <t>1 Seaview Seniors
2 Largs North Seniors
3 Gleneliz Seniors
4 Golden Heights Seniors 
5 Windsor Seniors
6 Seacliff Seniors</t>
  </si>
  <si>
    <t>Senior Rhythmical Aesthetic Division 2</t>
  </si>
  <si>
    <t>1 Largs North Seniors
2 Seaview Seniors
3 Golden Heights Seniors 
4 Gleneliz Seniors
5 Windsor Seniors
6 Seacliff Seniors</t>
  </si>
  <si>
    <t>"Never Enough"
I want 2 B a Dancer 
Touch the Gold 
Clown 
Clown 
Yesterday</t>
  </si>
  <si>
    <t>Tuesday May 25, 2021
6:00 PM</t>
  </si>
  <si>
    <t>Junior Club Swinging Championship Division Teams 3 &amp; 4</t>
  </si>
  <si>
    <t>1 Plympton Halifax Junior 4
2 Innovation Junior 3
3 Plympton Halifax Junior 3
4 Marden 3</t>
  </si>
  <si>
    <t>Junior Free Exercise Championship Division Teams 3 &amp; 4</t>
  </si>
  <si>
    <t>1 Innovation Junior 3
2 Plympton Halifax Junior 3
3 Marden 3</t>
  </si>
  <si>
    <t>Junior Dance Arrangement Championship Division Teams 3 &amp; 4</t>
  </si>
  <si>
    <t>1 Plympton Halifax Junior 3 
2 Innovation Junior 3</t>
  </si>
  <si>
    <t>Hard knock life
Christmas Story</t>
  </si>
  <si>
    <t>Tuesday May 25, 2021 
7:30 PM</t>
  </si>
  <si>
    <t>1 Plympton Halifax Seniors 
2 Ridgehaven
3 Brighton Seniors
4 Highbury Seniors
5 Reynella Braeview 
6 Seaton Seniors</t>
  </si>
  <si>
    <t>Senior Figure March Division 1</t>
  </si>
  <si>
    <t>Senior Club Swinging Division 1 Teams 1 &amp; 2</t>
  </si>
  <si>
    <t>1 Brighton Seniors 2 
2 Ridgehaven 2
3 Brighton Seniors
4 Ridgehaven
5 Plympton Halifax Seniors 
6 Reynella Braeview
7 Highbury Seniors
8 Seaton Seniors</t>
  </si>
  <si>
    <t>Pretty Hurts 
LOVE 
Funny Honey 
Arabian Nights
Somewhere Only We Know</t>
  </si>
  <si>
    <t>1 Reynella Braeview
2 Ridgehaven
3 Plympton Halifax Seniors 
4 Highbury Seniors
5 Brighton Seniors
6 Seaton Seniors</t>
  </si>
  <si>
    <t>Senior Rhythmical Aesthetic Division 1</t>
  </si>
  <si>
    <t>Wednesday May 26, 2021
6:00 PM</t>
  </si>
  <si>
    <t>Junior Club Swinging Division 2 Team 1 &amp; 2</t>
  </si>
  <si>
    <t>1 Seacliff Junior Team 2 
2 Windsor Junior
3 Seaton Juniors 1
4 Happy Valley Juniors 
5 Acacia Junior
6 Gleneliz Junior 
7 Seacliff Junior 1</t>
  </si>
  <si>
    <t>Junior Free Exercise Division 2 Team 1 &amp; 2</t>
  </si>
  <si>
    <t>1 Seacliff Junior Team 2 
2 Windsor Junior
3 Happy Valley Juniors 
4 Seacliff Junior 1
5 Seaton Juniors 1 
6 Gleneliz Junior
7 Acacia Junior</t>
  </si>
  <si>
    <t>Junior Dance Arrangement Division 2 Team 1 &amp; 2</t>
  </si>
  <si>
    <t>1 Seacliff Junior Team 2 
2 Gleneliz Junior
3 Windsor Junior
4 Seacliff Junior 1
5 Happy Valley Juniors 
6 Acacia Junior
7 Seaton Juniors 1</t>
  </si>
  <si>
    <t>Dance
Magic Man G 
Hair Up
Let's Dance 
Aladdin 
Which Bathin Suit? 
Little Shop of Horror</t>
  </si>
  <si>
    <t>Thursday May 27, 2021 6:00 PM</t>
  </si>
  <si>
    <t>Junior Club Swinging Division 3</t>
  </si>
  <si>
    <t>1 Whydale Juniors 
2 Seaford Juniors
3 Para Vista Juniors 
4 Aurora Junior
5 Golden Heights Junior</t>
  </si>
  <si>
    <t>Junior Free Exercise Division 3</t>
  </si>
  <si>
    <t>1 Whydale Juniors
2 Aurora Junior
3 Golden Heights Junior 
4 Para Vista Juniors
5 Seaford Juniors</t>
  </si>
  <si>
    <t>Junior Dance Arrangement Division 3</t>
  </si>
  <si>
    <t>1 Golden Heights Junior 
2 Whydale Juniors
3 Seaford Juniors
4 Para Vista Juniors
5 Aurora Junior</t>
  </si>
  <si>
    <t>Party In the USA 
We are made to Fly 
Who's Dorothy? 
Be Amazed 
Let's Dance</t>
  </si>
  <si>
    <t>Thursday May 27, 2021
7:30 PM</t>
  </si>
  <si>
    <t>Junior Club Swinging Division 1 Team 1 &amp; 2</t>
  </si>
  <si>
    <t>1 Brighton Junior 2 2
2 Del Sante Gardens Junior 2 
3 AVV Millenium Junior
4 Del Sante Gardens Junior
5 Jem .
6 Highbury Junior
7 Brighton Junior 1
8 Gawler Juniors</t>
  </si>
  <si>
    <t>Junior Free Exercise Division 1 Team 1 &amp; 2</t>
  </si>
  <si>
    <t>1 Del Sante Gardens Junior 2 
2 Brighton Junior 2
3 Jem .
4 Gawler Juniors
5 Highbury Junior
6 Brighton Junior 1
7 AVV Millenium Junior
8 Del Sante Gardens Junior</t>
  </si>
  <si>
    <t>Junior Dance Arrangement Division 1 Team 1 &amp; 2</t>
  </si>
  <si>
    <t>1 Brighton Junior 2
2 Jem .
3 Brighton Junior 1
4 Del Sante Gardens Junior 
5 AVV Millenium Junior
6 Highbury Junior 
7 Gawler Juniors</t>
  </si>
  <si>
    <t>Let Me Take you to Rio 
Prom
The Race 
Adventures of the Big Bad Wolf 
Little Horrors</t>
  </si>
  <si>
    <t>Friday May 28, 2021
6:00 PM</t>
  </si>
  <si>
    <t>Junior Club Swinging Championship Division Team 2</t>
  </si>
  <si>
    <t>1 Ridgehaven 3
2 Innovation Junior 2
3 Ridgehaven 2
4 Reynella Braeview 2
5 Marden 2
6 Plympton Halifax Junior 2</t>
  </si>
  <si>
    <t>Junior Free Exercise Championship Division Team 2</t>
  </si>
  <si>
    <t>1 Innovation Junior 2
2 Ridgehaven 2
3 Marden 2
4 Plympton Halifax Junior 2 
5 Reynella Braeview 2</t>
  </si>
  <si>
    <t>Junior Dance Arrangement Championship Division Team 2</t>
  </si>
  <si>
    <t>1 Innovation Junior 2
2 Plympton Halifax Junior 2 
3 Reynella Braeview 2</t>
  </si>
  <si>
    <t>A Royal Affair 
Hairspray 
Matilda</t>
  </si>
  <si>
    <t>Friday May 28, 2021
7:30 PM</t>
  </si>
  <si>
    <t>Junior Club Swinging Championship Division Team 1</t>
  </si>
  <si>
    <t>1 Burnside Junior
2 Marden
3 Ridgehaven
4 Reynella Braeview
5 Plympton Halifax Junior 
6 Innovation Junior 1</t>
  </si>
  <si>
    <t>Junior Free Exercise Championship Division Team 1</t>
  </si>
  <si>
    <t>1 Marden
2 Reynella Braeview
3 Burnside Junior
4 Ridgehaven
5 Plympton Halifax Junior 
6 Innovation Junior 1</t>
  </si>
  <si>
    <t>Junior Dance Arrangement Championship Division Team 1</t>
  </si>
  <si>
    <t>1 Reynella Braeview 
2 Marden
3 Ridgehaven
4 Burnside Junior
5 Plympton Halifax Junior 
6 Innovation Junior 1</t>
  </si>
  <si>
    <t>Rio
The Big Doll House 
Checkmate 
Ladies of the 80's 
I love a piano 
Get served</t>
  </si>
  <si>
    <t/>
  </si>
  <si>
    <t>Monday May 10, 2021 6:00 PM</t>
  </si>
  <si>
    <t>Monday May 10, 2021  7.30pm</t>
  </si>
  <si>
    <t>Tuesday May 11, 2021 6:00 PM</t>
  </si>
  <si>
    <t>Wednesday May 12, 2021 6:00 PM</t>
  </si>
  <si>
    <t>Thursday May 13, 2021 6:00 PM</t>
  </si>
  <si>
    <t>Thursday May 13, 2021 7:30 PM</t>
  </si>
  <si>
    <t>Friday May 14, 2021 6:00 PM</t>
  </si>
  <si>
    <t>Friday May 14, 2021 7:30 PM</t>
  </si>
  <si>
    <t>Monday May 17, 2021 6:00 PM</t>
  </si>
  <si>
    <t>Tuesday May 18, 2021 6:00 PM</t>
  </si>
  <si>
    <t>Tuesday May 18, 2021  7:30 PM</t>
  </si>
  <si>
    <t>Wednesday May 19, 2021 6:00 PM</t>
  </si>
  <si>
    <t>Wednesday May 19, 2021 7:30 PM</t>
  </si>
  <si>
    <t>Thursday May 20, 2021 6:00 PM</t>
  </si>
  <si>
    <t>Thursday May 20, 2021 7:30 PM</t>
  </si>
  <si>
    <t>Friday May 21, 2021 6:00 PM</t>
  </si>
  <si>
    <t>Friday May 21, 2021 7:30 PM</t>
  </si>
  <si>
    <t>Monday May 24, 2021 6:00 PM</t>
  </si>
  <si>
    <t>Monday May 24, 2021  7:30 PM</t>
  </si>
  <si>
    <t>Tuesday May 25, 2021 6:00 PM</t>
  </si>
  <si>
    <t>Tuesday May 25, 2021  7:30 PM</t>
  </si>
  <si>
    <t>Wednesday May 26, 2021 6:00 PM</t>
  </si>
  <si>
    <t>Thursday May 27, 2021 7:30 PM</t>
  </si>
  <si>
    <t>Friday May 28, 2021 6:00 PM</t>
  </si>
  <si>
    <t>Friday May 28, 2021 7:30 PM</t>
  </si>
  <si>
    <t>1 Innovation Sub Juniors 4</t>
  </si>
  <si>
    <t>2 Plympton Halifax Sub Junior 3</t>
  </si>
  <si>
    <t>3 Marden 3</t>
  </si>
  <si>
    <t>4 Innovation Sub Juniors 3</t>
  </si>
  <si>
    <t>2 Marden 4</t>
  </si>
  <si>
    <t>3 Plympton Halifax Sub Junior 3</t>
  </si>
  <si>
    <t>5 Marden 3</t>
  </si>
  <si>
    <t>3 Innovation Sub Juniors 3</t>
  </si>
  <si>
    <t>4 Marden 3</t>
  </si>
  <si>
    <t>A Sweet Dose</t>
  </si>
  <si>
    <t>Singing in the Rain</t>
  </si>
  <si>
    <t>The Orphanage</t>
  </si>
  <si>
    <t>I've got no strings</t>
  </si>
  <si>
    <t>1 Jayde Intermediates</t>
  </si>
  <si>
    <t>2 Waratah</t>
  </si>
  <si>
    <t>3 Seaford Intermediates</t>
  </si>
  <si>
    <t>4 Del Sante Gardens Intermediates</t>
  </si>
  <si>
    <t>5 Happy Valley Intermediates</t>
  </si>
  <si>
    <t>6 Payton</t>
  </si>
  <si>
    <t>7 Largs North Intermediates</t>
  </si>
  <si>
    <t>1 Waratah</t>
  </si>
  <si>
    <t>2 Jayde Intermediates</t>
  </si>
  <si>
    <t>3 Largs North Intermediates</t>
  </si>
  <si>
    <t>4 Payton</t>
  </si>
  <si>
    <t>6 Del Sante Gardens Intermediates</t>
  </si>
  <si>
    <t>7 Seaford Intermediates</t>
  </si>
  <si>
    <t>3 Payton</t>
  </si>
  <si>
    <t>4 Seaford Intermediates</t>
  </si>
  <si>
    <t>6 Largs North Intermediates</t>
  </si>
  <si>
    <t>7 Del Sante Gardens Intermediates</t>
  </si>
  <si>
    <t>Harry Potter</t>
  </si>
  <si>
    <t>Cats in the Night</t>
  </si>
  <si>
    <t>Home Coming</t>
  </si>
  <si>
    <t>1 Seaford Sub Junior 3</t>
  </si>
  <si>
    <t>2 Seaford Sub Junior 2</t>
  </si>
  <si>
    <t>3 Cherum Sub Junior</t>
  </si>
  <si>
    <t>4 Elizabeth Eastside Sub Junior</t>
  </si>
  <si>
    <t>5 Seaford Sub Junior</t>
  </si>
  <si>
    <t>6 Waratah</t>
  </si>
  <si>
    <t>7 Payton</t>
  </si>
  <si>
    <t>8 Jayde Sub Junior</t>
  </si>
  <si>
    <t>9 Largs North Sub Junior</t>
  </si>
  <si>
    <t>3 Jayde Sub Junior</t>
  </si>
  <si>
    <t>4 Cherum Sub Junior</t>
  </si>
  <si>
    <t>6 Largs North Sub Junior</t>
  </si>
  <si>
    <t>8 Waratah</t>
  </si>
  <si>
    <t>9 Elizabeth Eastside Sub Junior</t>
  </si>
  <si>
    <t>1 Seaford Sub Junior 2</t>
  </si>
  <si>
    <t>2 Payton</t>
  </si>
  <si>
    <t>3 Elizabeth Eastside Sub Junior</t>
  </si>
  <si>
    <t>4 Largs North Sub Junior</t>
  </si>
  <si>
    <t>6 Jayde Sub Junior</t>
  </si>
  <si>
    <t>7 Waratah</t>
  </si>
  <si>
    <t>8 Cherum Sub Junior</t>
  </si>
  <si>
    <t>Hey Mickey!</t>
  </si>
  <si>
    <t>Broadway</t>
  </si>
  <si>
    <t>World of pure imagination</t>
  </si>
  <si>
    <t>Entertain You</t>
  </si>
  <si>
    <t>Suess</t>
  </si>
  <si>
    <t>Jingle Bell Rock</t>
  </si>
  <si>
    <t>I dream of Genies</t>
  </si>
  <si>
    <t>1 Acacia Sub Junior 2</t>
  </si>
  <si>
    <t>2 Golden Heights Sub Junior</t>
  </si>
  <si>
    <t>3 Acacia Sub Junior 1</t>
  </si>
  <si>
    <t>4 Seaview Sub Junior</t>
  </si>
  <si>
    <t>5 Carisbrook Sub Juniors</t>
  </si>
  <si>
    <t>6 Para Vista Sub Junior</t>
  </si>
  <si>
    <t>2 Seaview Sub Junior</t>
  </si>
  <si>
    <t>3 Para Vista Sub Junior</t>
  </si>
  <si>
    <t>4 Acacia Sub Junior 1</t>
  </si>
  <si>
    <t>5 Golden Heights Sub Junior</t>
  </si>
  <si>
    <t>6 Carisbrook Sub Juniors</t>
  </si>
  <si>
    <t>1 Para Vista Sub Junior</t>
  </si>
  <si>
    <t>2 Acacia Sub Junior 1</t>
  </si>
  <si>
    <t>3 Seaview Sub Junior</t>
  </si>
  <si>
    <t>4 Carisbrook Sub Juniors</t>
  </si>
  <si>
    <t>Land of Wonder</t>
  </si>
  <si>
    <t>Annie</t>
  </si>
  <si>
    <t>Octopus's Garden</t>
  </si>
  <si>
    <t>Jolly Holiday</t>
  </si>
  <si>
    <t>1 Reynella Braeview 2</t>
  </si>
  <si>
    <t>2 Ridgehaven 2</t>
  </si>
  <si>
    <t>3 Marden 2</t>
  </si>
  <si>
    <t>4 Innovation Sub Juniors Team 2 5 Plympton Halifax Sub Junior 2</t>
  </si>
  <si>
    <t>1 Marden 2</t>
  </si>
  <si>
    <t>2 Reynella Braeview 2</t>
  </si>
  <si>
    <t>3 Innovation Sub Juniors Team 2 4 Plympton Halifax Sub Junior 2 5 Ridgehaven 2</t>
  </si>
  <si>
    <t>2 Plympton Halifax Sub Junior 2</t>
  </si>
  <si>
    <t>4 Innovation Sub Juniors Team 2</t>
  </si>
  <si>
    <t>5 Ridgehaven 2</t>
  </si>
  <si>
    <t>Winter Wonderland</t>
  </si>
  <si>
    <t>Pinocchio</t>
  </si>
  <si>
    <t>Oliver!</t>
  </si>
  <si>
    <t>Bless our Show</t>
  </si>
  <si>
    <t>Cruella de Vill</t>
  </si>
  <si>
    <t>1 Acacia Intermediates 2</t>
  </si>
  <si>
    <t>2 Seacliff Intermediates</t>
  </si>
  <si>
    <t>3 Acacia Intermediates 1</t>
  </si>
  <si>
    <t>4 Windsor Intermediates</t>
  </si>
  <si>
    <t>5 Port Augusta Intermediates</t>
  </si>
  <si>
    <t>6 Highbury Intermediates</t>
  </si>
  <si>
    <t>7 Golden Heights Intermediates</t>
  </si>
  <si>
    <t>2 Acacia Intermediates 1</t>
  </si>
  <si>
    <t>3 Golden Heights Intermediates</t>
  </si>
  <si>
    <t>4 Seacliff Intermediates</t>
  </si>
  <si>
    <t>7 Windsor Intermediates</t>
  </si>
  <si>
    <t>2 Golden Heights Intermediates</t>
  </si>
  <si>
    <t>4 Highbury Intermediates</t>
  </si>
  <si>
    <t>5 Windsor Intermediates</t>
  </si>
  <si>
    <t>6 Port Augusta Intermediates</t>
  </si>
  <si>
    <t>7 Seacliff Intermediates</t>
  </si>
  <si>
    <t>A Rumor in St Petersberg</t>
  </si>
  <si>
    <t>The Music Box</t>
  </si>
  <si>
    <t>Arabian Nights</t>
  </si>
  <si>
    <t>Marionettes</t>
  </si>
  <si>
    <t>Christmas with Attitude</t>
  </si>
  <si>
    <t>The Witches</t>
  </si>
  <si>
    <t>1 Gawler Sub Juniors 3</t>
  </si>
  <si>
    <t>2 Gawler Sub Juniors 2</t>
  </si>
  <si>
    <t>3 Gleneliz Sub Junior 2</t>
  </si>
  <si>
    <t>4 Seacliff Sub Junior 2</t>
  </si>
  <si>
    <t>2 Windsor Sub Junior 2</t>
  </si>
  <si>
    <t>3 Seacliff Sub Junior 2</t>
  </si>
  <si>
    <t>4 Gawler Sub Juniors 2</t>
  </si>
  <si>
    <t>5 Gleneliz Sub Junior 2</t>
  </si>
  <si>
    <t>Mary Poppins</t>
  </si>
  <si>
    <t>101 Dalmations</t>
  </si>
  <si>
    <t>It's a hard knock life</t>
  </si>
  <si>
    <t>1 Gleneliz Sub Junior 1</t>
  </si>
  <si>
    <t>2 Gawler Sub Juniors 1</t>
  </si>
  <si>
    <t>3 Happy Valley Sub Junior</t>
  </si>
  <si>
    <t>4 Windsor Sub Junior</t>
  </si>
  <si>
    <t>5 Seacliff Sub Junior 1</t>
  </si>
  <si>
    <t>2 Happy Valley Sub Juniors</t>
  </si>
  <si>
    <t>3 Windsor Sub Junior</t>
  </si>
  <si>
    <t>4 Seacliff Sub Junior 1</t>
  </si>
  <si>
    <t>5 Gawler Sub Juniors 1</t>
  </si>
  <si>
    <t>1 Windsor Sub Junior</t>
  </si>
  <si>
    <t>3 Gleneliz Sub Junior 1</t>
  </si>
  <si>
    <t>5 Happy Valley Sub Juniors</t>
  </si>
  <si>
    <t>Mama I'm a Big Girl Now</t>
  </si>
  <si>
    <t>What a Jolly Jingly Surprise</t>
  </si>
  <si>
    <t>Up on the Stage</t>
  </si>
  <si>
    <t>Matilda</t>
  </si>
  <si>
    <t>1 AVV Millennium Seniors</t>
  </si>
  <si>
    <t>2 Del Sante Gardens Seniors</t>
  </si>
  <si>
    <t>3 Burnside</t>
  </si>
  <si>
    <t>4 Gawler Seniors</t>
  </si>
  <si>
    <t>5 Innovation Seniors</t>
  </si>
  <si>
    <t>6 Marden</t>
  </si>
  <si>
    <t>1 Innovation Seniors 2</t>
  </si>
  <si>
    <t>2 Marden 2</t>
  </si>
  <si>
    <t>3 Innovation Seniors</t>
  </si>
  <si>
    <t>5 Burnside</t>
  </si>
  <si>
    <t>6 AVV Millennium Seniors</t>
  </si>
  <si>
    <t>7 Marden</t>
  </si>
  <si>
    <t>8 Del Sante Gardens Seniors</t>
  </si>
  <si>
    <t>4 Marden</t>
  </si>
  <si>
    <t>5 Gawler Seniors</t>
  </si>
  <si>
    <t>6 Del Sante Gardens Seniors</t>
  </si>
  <si>
    <t>Upon the Hour</t>
  </si>
  <si>
    <t>A Sunburnt Country</t>
  </si>
  <si>
    <t>Empowerment</t>
  </si>
  <si>
    <t>Pearl Harbour</t>
  </si>
  <si>
    <t>The Wild Wild West</t>
  </si>
  <si>
    <t>1 Plympton Halifax Sub Junior</t>
  </si>
  <si>
    <t>2 Burnside Sub Juniors</t>
  </si>
  <si>
    <t>3 Marden</t>
  </si>
  <si>
    <t>4 Ridgehaven</t>
  </si>
  <si>
    <t>5 Reynella Braeview</t>
  </si>
  <si>
    <t>6 Innovation Sub Juniors 1</t>
  </si>
  <si>
    <t>2 Ridgehaven</t>
  </si>
  <si>
    <t>3 Burnside Sub Juniors</t>
  </si>
  <si>
    <t>4 Innovation Sub Juniors 1</t>
  </si>
  <si>
    <t>1 Innovation Sub Juniors 1</t>
  </si>
  <si>
    <t>3 Reynella Braeview</t>
  </si>
  <si>
    <t>5 Plympton Halifax Sub Junior</t>
  </si>
  <si>
    <t>A day with Mary</t>
  </si>
  <si>
    <t>I've got Rhythm</t>
  </si>
  <si>
    <t>J'adore Paris</t>
  </si>
  <si>
    <t>Welcome to Paris</t>
  </si>
  <si>
    <t>The Sweets Shop</t>
  </si>
  <si>
    <t>2 Acacia Seniors</t>
  </si>
  <si>
    <t>3 Seaford Seniors</t>
  </si>
  <si>
    <t>4 Para Vista Seniors</t>
  </si>
  <si>
    <t>5 Aurora Seniors</t>
  </si>
  <si>
    <t>1 Seaford Seniors</t>
  </si>
  <si>
    <t>3 Aurora Seniors</t>
  </si>
  <si>
    <t>5 Acacia Seniors</t>
  </si>
  <si>
    <t>1 Aurora Seniors</t>
  </si>
  <si>
    <t>2 Seaford Seniors</t>
  </si>
  <si>
    <t>3 Acacia Seniors</t>
  </si>
  <si>
    <t>5 Waratah</t>
  </si>
  <si>
    <t>Is that alright?</t>
  </si>
  <si>
    <t>My love for the stage</t>
  </si>
  <si>
    <t>You're Never Alone</t>
  </si>
  <si>
    <t>Letters</t>
  </si>
  <si>
    <t>Prince of Egypt</t>
  </si>
  <si>
    <t>2 Plympton Halifax Intermediates 2</t>
  </si>
  <si>
    <t>3 Seaton Intermediates 2 2</t>
  </si>
  <si>
    <t>2 Seaton Intermediates 2 2</t>
  </si>
  <si>
    <t>3 Plympton Halifax Intermediates 2</t>
  </si>
  <si>
    <t>3 Seaton Intermediates 2</t>
  </si>
  <si>
    <t>A World we Design</t>
  </si>
  <si>
    <t>Find your Voice</t>
  </si>
  <si>
    <t>1 Seaton Intermediates 1</t>
  </si>
  <si>
    <t>2 Plympton Halifax Intermediates 3 Brighton Intermediates</t>
  </si>
  <si>
    <t>4 Reynella Braeview</t>
  </si>
  <si>
    <t>5 Gleneliz Intermediates</t>
  </si>
  <si>
    <t>6 Gawler Intermediates</t>
  </si>
  <si>
    <t>1 Brighton Intermediates</t>
  </si>
  <si>
    <t>2 Plympton Halifax Intermediates</t>
  </si>
  <si>
    <t>3 Gawler Intermediates</t>
  </si>
  <si>
    <t>4 Seaton Intermediates 1</t>
  </si>
  <si>
    <t>6 Reynella Braeview</t>
  </si>
  <si>
    <t>1 Plympton Halifax Intermediates</t>
  </si>
  <si>
    <t>2 Gleneliz Intermediates</t>
  </si>
  <si>
    <t>5 Seaton Intermediates 1</t>
  </si>
  <si>
    <t>6 Brighton Intermediates</t>
  </si>
  <si>
    <t>You will be found</t>
  </si>
  <si>
    <t>Pandora's Box</t>
  </si>
  <si>
    <t>Pan</t>
  </si>
  <si>
    <t>The Bells of Notre Dame</t>
  </si>
  <si>
    <t>A Love Story</t>
  </si>
  <si>
    <t>1 AVV Millenium Intermediates 2</t>
  </si>
  <si>
    <t>3 Innovation Intermediates 2</t>
  </si>
  <si>
    <t>4 Marden 2</t>
  </si>
  <si>
    <t>1 Ridgehaven 2</t>
  </si>
  <si>
    <t>2 AVV Millenium Intermediates 2</t>
  </si>
  <si>
    <t>2 Innovation Intermediates 2</t>
  </si>
  <si>
    <t>Pure Imagination</t>
  </si>
  <si>
    <t>The Kings New Clothes</t>
  </si>
  <si>
    <t>1 Burnside</t>
  </si>
  <si>
    <t>2 Marden</t>
  </si>
  <si>
    <t>3 Innovation Intermediates 1</t>
  </si>
  <si>
    <t>4 Jem</t>
  </si>
  <si>
    <t>5 AVV Millenium Intermediates</t>
  </si>
  <si>
    <t>6 Ridgehaven</t>
  </si>
  <si>
    <t>2 Jem</t>
  </si>
  <si>
    <t>4 Innovation Intermediates 1</t>
  </si>
  <si>
    <t>5 Ridgehaven</t>
  </si>
  <si>
    <t>6 AVV Millenium Intermediates</t>
  </si>
  <si>
    <t>3 AVV Millenium Intermediates</t>
  </si>
  <si>
    <t>5 Jem</t>
  </si>
  <si>
    <t>6 Innovation Intermediates 1</t>
  </si>
  <si>
    <t>Fire and Ice</t>
  </si>
  <si>
    <t>I'm Here</t>
  </si>
  <si>
    <t>The Witch's Spell</t>
  </si>
  <si>
    <t>Welcome to Agrabah</t>
  </si>
  <si>
    <t>Bird set free</t>
  </si>
  <si>
    <t>1 AVV Millennium Sub Junior 3</t>
  </si>
  <si>
    <t>2 AVV Millennium Sub Junior 2</t>
  </si>
  <si>
    <t>3 Del Sante Gardens Sub Junior 2</t>
  </si>
  <si>
    <t>4 Brighton Sub Junior 2</t>
  </si>
  <si>
    <t>3 Brighton Sub Junior 2</t>
  </si>
  <si>
    <t>Build a Snowman</t>
  </si>
  <si>
    <t>All Mixed Up!</t>
  </si>
  <si>
    <t>Barbie World</t>
  </si>
  <si>
    <t>1 Highbury Sub Junior</t>
  </si>
  <si>
    <t>2 Brighton Sub Junior</t>
  </si>
  <si>
    <t>3 Jem .</t>
  </si>
  <si>
    <t>4 Seaton Sub Junior</t>
  </si>
  <si>
    <t>5 Del Sante Gardens Sub Junior</t>
  </si>
  <si>
    <t>6 AVV Millennium Sub Junior</t>
  </si>
  <si>
    <t>1 Jem .</t>
  </si>
  <si>
    <t>3 Del Sante Gardens Sub Junior</t>
  </si>
  <si>
    <t>4 AVV Millennium Sub Junior</t>
  </si>
  <si>
    <t>5 Highbury Sub Junior</t>
  </si>
  <si>
    <t>6 Seaton Sub Junior</t>
  </si>
  <si>
    <t>1 AVV Millennium Sub Junior</t>
  </si>
  <si>
    <t>2 Highbury Sub Junior</t>
  </si>
  <si>
    <t>3 Brighton Sub Junior</t>
  </si>
  <si>
    <t>4 Del Sante Gardens Sub Junior</t>
  </si>
  <si>
    <t>When in Hollywood</t>
  </si>
  <si>
    <t>Out of the Toybox</t>
  </si>
  <si>
    <t>Isn't she cute</t>
  </si>
  <si>
    <t>Sing Away your Blues</t>
  </si>
  <si>
    <t>Chitty Chitty</t>
  </si>
  <si>
    <t>1 Carisbrook Juniors</t>
  </si>
  <si>
    <t>2 Cherum Junior</t>
  </si>
  <si>
    <t>4 Elizabeth Eastside Junior</t>
  </si>
  <si>
    <t>5 Port Augusta Juniors</t>
  </si>
  <si>
    <t>6 Largs North Junior</t>
  </si>
  <si>
    <t>3 Elizabeth Eastside Junior</t>
  </si>
  <si>
    <t>4 Largs North Junior</t>
  </si>
  <si>
    <t>1 Cherum Junior</t>
  </si>
  <si>
    <t>2 Carisbrook Juniors</t>
  </si>
  <si>
    <t>3 Largs North Junior</t>
  </si>
  <si>
    <t>5 Elizabeth Eastside Junior</t>
  </si>
  <si>
    <t>6 Port Augusta Juniors</t>
  </si>
  <si>
    <t>Meet the Muppets</t>
  </si>
  <si>
    <t>Hairspray!</t>
  </si>
  <si>
    <t>Austin Powers</t>
  </si>
  <si>
    <t>Newsies</t>
  </si>
  <si>
    <t>Welcome to Wonderland</t>
  </si>
  <si>
    <t>1 Golden Heights Seniors</t>
  </si>
  <si>
    <t>2 Gleneliz Seniors</t>
  </si>
  <si>
    <t>3 Largs North Seniors</t>
  </si>
  <si>
    <t>4 Seaview Seniors</t>
  </si>
  <si>
    <t>5 Seacliff Seniors</t>
  </si>
  <si>
    <t>6 Windsor Seniors</t>
  </si>
  <si>
    <t>1 Seaview Seniors</t>
  </si>
  <si>
    <t>2 Largs North Seniors</t>
  </si>
  <si>
    <t>3 Gleneliz Seniors</t>
  </si>
  <si>
    <t>4 Golden Heights Seniors</t>
  </si>
  <si>
    <t>5 Windsor Seniors</t>
  </si>
  <si>
    <t>6 Seacliff Seniors</t>
  </si>
  <si>
    <t>1 Largs North Seniors</t>
  </si>
  <si>
    <t>2 Seaview Seniors</t>
  </si>
  <si>
    <t>3 Golden Heights Seniors</t>
  </si>
  <si>
    <t>4 Gleneliz Seniors</t>
  </si>
  <si>
    <t>"Never Enough"</t>
  </si>
  <si>
    <t>I want 2 B a Dancer</t>
  </si>
  <si>
    <t>Touch the Gold</t>
  </si>
  <si>
    <t>Clown</t>
  </si>
  <si>
    <t>Yesterday</t>
  </si>
  <si>
    <t>1 Plympton Halifax Junior 4</t>
  </si>
  <si>
    <t>2 Innovation Junior 3</t>
  </si>
  <si>
    <t>3 Plympton Halifax Junior 3</t>
  </si>
  <si>
    <t>1 Innovation Junior 3</t>
  </si>
  <si>
    <t>2 Plympton Halifax Junior 3</t>
  </si>
  <si>
    <t>1 Plympton Halifax Junior 3</t>
  </si>
  <si>
    <t>Hard knock life</t>
  </si>
  <si>
    <t>Christmas Story</t>
  </si>
  <si>
    <t>1 Plympton Halifax Seniors</t>
  </si>
  <si>
    <t>3 Brighton Seniors</t>
  </si>
  <si>
    <t>4 Highbury Seniors</t>
  </si>
  <si>
    <t>6 Seaton Seniors</t>
  </si>
  <si>
    <t>1 Brighton Seniors 2</t>
  </si>
  <si>
    <t>5 Plympton Halifax Seniors</t>
  </si>
  <si>
    <t>7 Highbury Seniors</t>
  </si>
  <si>
    <t>8 Seaton Seniors</t>
  </si>
  <si>
    <t>1 Reynella Braeview</t>
  </si>
  <si>
    <t>3 Plympton Halifax Seniors</t>
  </si>
  <si>
    <t>5 Brighton Seniors</t>
  </si>
  <si>
    <t>Pretty Hurts</t>
  </si>
  <si>
    <t>LOVE</t>
  </si>
  <si>
    <t>Funny Honey</t>
  </si>
  <si>
    <t>Somewhere Only We Know</t>
  </si>
  <si>
    <t>1 Seacliff Junior Team 2</t>
  </si>
  <si>
    <t>2 Windsor Junior</t>
  </si>
  <si>
    <t>3 Seaton Juniors 1</t>
  </si>
  <si>
    <t>4 Happy Valley Juniors</t>
  </si>
  <si>
    <t>5 Acacia Junior</t>
  </si>
  <si>
    <t>6 Gleneliz Junior</t>
  </si>
  <si>
    <t>7 Seacliff Junior 1</t>
  </si>
  <si>
    <t>3 Happy Valley Juniors</t>
  </si>
  <si>
    <t>4 Seacliff Junior 1</t>
  </si>
  <si>
    <t>5 Seaton Juniors 1</t>
  </si>
  <si>
    <t>7 Acacia Junior</t>
  </si>
  <si>
    <t>2 Gleneliz Junior</t>
  </si>
  <si>
    <t>3 Windsor Junior</t>
  </si>
  <si>
    <t>5 Happy Valley Juniors</t>
  </si>
  <si>
    <t>6 Acacia Junior</t>
  </si>
  <si>
    <t>7 Seaton Juniors 1</t>
  </si>
  <si>
    <t>Dance</t>
  </si>
  <si>
    <t>Magic Man G</t>
  </si>
  <si>
    <t>Hair Up</t>
  </si>
  <si>
    <t>Let's Dance</t>
  </si>
  <si>
    <t>Aladdin</t>
  </si>
  <si>
    <t>Which Bathin Suit?</t>
  </si>
  <si>
    <t>Little Shop of Horror</t>
  </si>
  <si>
    <t>1 Whydale Juniors</t>
  </si>
  <si>
    <t>2 Seaford Juniors</t>
  </si>
  <si>
    <t>3 Para Vista Juniors</t>
  </si>
  <si>
    <t>4 Aurora Junior</t>
  </si>
  <si>
    <t>5 Golden Heights Junior</t>
  </si>
  <si>
    <t>2 Aurora Junior</t>
  </si>
  <si>
    <t>3 Golden Heights Junior</t>
  </si>
  <si>
    <t>4 Para Vista Juniors</t>
  </si>
  <si>
    <t>5 Seaford Juniors</t>
  </si>
  <si>
    <t>1 Golden Heights Junior</t>
  </si>
  <si>
    <t>2 Whydale Juniors</t>
  </si>
  <si>
    <t>3 Seaford Juniors</t>
  </si>
  <si>
    <t>5 Aurora Junior</t>
  </si>
  <si>
    <t>Party In the USA</t>
  </si>
  <si>
    <t>We are made to Fly</t>
  </si>
  <si>
    <t>Who's Dorothy?</t>
  </si>
  <si>
    <t>Be Amazed</t>
  </si>
  <si>
    <t>1 Brighton Junior 2 2</t>
  </si>
  <si>
    <t>2 Del Sante Gardens Junior 2</t>
  </si>
  <si>
    <t>3 AVV Millenium Junior</t>
  </si>
  <si>
    <t>4 Del Sante Gardens Junior</t>
  </si>
  <si>
    <t>6 Highbury Junior</t>
  </si>
  <si>
    <t>7 Brighton Junior 1</t>
  </si>
  <si>
    <t>8 Gawler Juniors</t>
  </si>
  <si>
    <t>1 Del Sante Gardens Junior 2</t>
  </si>
  <si>
    <t>2 Brighton Junior 2</t>
  </si>
  <si>
    <t>4 Gawler Juniors</t>
  </si>
  <si>
    <t>5 Highbury Junior</t>
  </si>
  <si>
    <t>6 Brighton Junior 1</t>
  </si>
  <si>
    <t>7 AVV Millenium Junior</t>
  </si>
  <si>
    <t>8 Del Sante Gardens Junior</t>
  </si>
  <si>
    <t>1 Brighton Junior 2</t>
  </si>
  <si>
    <t>2 Jem .</t>
  </si>
  <si>
    <t>3 Brighton Junior 1</t>
  </si>
  <si>
    <t>5 AVV Millenium Junior</t>
  </si>
  <si>
    <t>7 Gawler Juniors</t>
  </si>
  <si>
    <t>Let Me Take you to Rio</t>
  </si>
  <si>
    <t>Prom</t>
  </si>
  <si>
    <t>The Race</t>
  </si>
  <si>
    <t>Adventures of the Big Bad Wolf</t>
  </si>
  <si>
    <t>Little Horrors</t>
  </si>
  <si>
    <t>1 Ridgehaven 3</t>
  </si>
  <si>
    <t>2 Innovation Junior 2</t>
  </si>
  <si>
    <t>3 Ridgehaven 2</t>
  </si>
  <si>
    <t>4 Reynella Braeview 2</t>
  </si>
  <si>
    <t>5 Marden 2</t>
  </si>
  <si>
    <t>6 Plympton Halifax Junior 2</t>
  </si>
  <si>
    <t>1 Innovation Junior 2</t>
  </si>
  <si>
    <t>4 Plympton Halifax Junior 2</t>
  </si>
  <si>
    <t>5 Reynella Braeview 2</t>
  </si>
  <si>
    <t>2 Plympton Halifax Junior 2</t>
  </si>
  <si>
    <t>3 Reynella Braeview 2</t>
  </si>
  <si>
    <t>A Royal Affair</t>
  </si>
  <si>
    <t>Hairspray</t>
  </si>
  <si>
    <t>1 Burnside Junior</t>
  </si>
  <si>
    <t>3 Ridgehaven</t>
  </si>
  <si>
    <t>5 Plympton Halifax Junior</t>
  </si>
  <si>
    <t>6 Innovation Junior 1</t>
  </si>
  <si>
    <t>2 Reynella Braeview</t>
  </si>
  <si>
    <t>3 Burnside Junior</t>
  </si>
  <si>
    <t>4 Burnside Junior</t>
  </si>
  <si>
    <t>Rio</t>
  </si>
  <si>
    <t>The Big Doll House</t>
  </si>
  <si>
    <t>Checkmate</t>
  </si>
  <si>
    <t>Ladies of the 80's</t>
  </si>
  <si>
    <t>I love a piano</t>
  </si>
  <si>
    <t>Get served</t>
  </si>
  <si>
    <t xml:space="preserve">What's up Doc? </t>
  </si>
  <si>
    <t>Enchanted Heroines</t>
  </si>
  <si>
    <t>Level</t>
  </si>
  <si>
    <t>Intermediate</t>
  </si>
  <si>
    <t>Junior</t>
  </si>
  <si>
    <t>Senior</t>
  </si>
  <si>
    <t>Sub Junior</t>
  </si>
  <si>
    <t>Activity</t>
  </si>
  <si>
    <t>Club Swinging</t>
  </si>
  <si>
    <t>Division 2</t>
  </si>
  <si>
    <t>Division 3</t>
  </si>
  <si>
    <t>Division 4 &amp; 5</t>
  </si>
  <si>
    <t>Dance Arrangement</t>
  </si>
  <si>
    <t>Figure March</t>
  </si>
  <si>
    <t>Championship Division</t>
  </si>
  <si>
    <t>Division 1</t>
  </si>
  <si>
    <t>Free Exercise</t>
  </si>
  <si>
    <t>Division 3 &amp; 4</t>
  </si>
  <si>
    <t>Rhythmic Interpretation</t>
  </si>
  <si>
    <t>Rhythmical Aesthetic</t>
  </si>
  <si>
    <t>Rod Exercises</t>
  </si>
  <si>
    <t>Song and Dance</t>
  </si>
  <si>
    <t>Yes</t>
  </si>
  <si>
    <t>Division</t>
  </si>
  <si>
    <t>Team 1</t>
  </si>
  <si>
    <t>Team 1 &amp; 2</t>
  </si>
  <si>
    <t>Team 2</t>
  </si>
  <si>
    <t>Team 3 &amp; 4</t>
  </si>
  <si>
    <t>Team 2 &amp; 3</t>
  </si>
  <si>
    <t>Team</t>
  </si>
  <si>
    <t>Remainder</t>
  </si>
  <si>
    <t>1</t>
  </si>
  <si>
    <t>Acacia Intermediates 2</t>
  </si>
  <si>
    <t>Acacia Sub Junior 2</t>
  </si>
  <si>
    <t>Aurora Seniors</t>
  </si>
  <si>
    <t>AVV Millennium Seniors</t>
  </si>
  <si>
    <t>AVV Millennium Sub Junior</t>
  </si>
  <si>
    <t>AVV Millennium Sub Junior 3</t>
  </si>
  <si>
    <t>Brighton Intermediates</t>
  </si>
  <si>
    <t>Brighton Junior 2</t>
  </si>
  <si>
    <t>Brighton Junior 2 2</t>
  </si>
  <si>
    <t>Brighton Seniors 2</t>
  </si>
  <si>
    <t>Burnside</t>
  </si>
  <si>
    <t>Burnside Junior</t>
  </si>
  <si>
    <t>Carisbrook Juniors</t>
  </si>
  <si>
    <t>Cherum Junior</t>
  </si>
  <si>
    <t>Del Sante Gardens Junior 2</t>
  </si>
  <si>
    <t>Gawler Sub Juniors 3</t>
  </si>
  <si>
    <t>Gleneliz Sub Junior 1</t>
  </si>
  <si>
    <t>Golden Heights Junior</t>
  </si>
  <si>
    <t>Golden Heights Seniors</t>
  </si>
  <si>
    <t>Highbury Sub Junior</t>
  </si>
  <si>
    <t>Innovation Junior 2</t>
  </si>
  <si>
    <t>Innovation Junior 3</t>
  </si>
  <si>
    <t>Innovation Seniors 2</t>
  </si>
  <si>
    <t>Innovation Sub Juniors 1</t>
  </si>
  <si>
    <t>Innovation Sub Juniors 4</t>
  </si>
  <si>
    <t>Jayde Intermediates</t>
  </si>
  <si>
    <t>Largs North Seniors</t>
  </si>
  <si>
    <t>Marden</t>
  </si>
  <si>
    <t>Marden 2</t>
  </si>
  <si>
    <t>Para Vista Sub Junior</t>
  </si>
  <si>
    <t>Plympton Halifax Intermediates</t>
  </si>
  <si>
    <t>Plympton Halifax Junior 3</t>
  </si>
  <si>
    <t>Plympton Halifax Junior 4</t>
  </si>
  <si>
    <t>Plympton Halifax Seniors</t>
  </si>
  <si>
    <t>Plympton Halifax Sub Junior</t>
  </si>
  <si>
    <t>Reynella Braeview</t>
  </si>
  <si>
    <t>Reynella Braeview 2</t>
  </si>
  <si>
    <t>Ridgehaven 2</t>
  </si>
  <si>
    <t>Ridgehaven 3</t>
  </si>
  <si>
    <t>Seacliff Junior Team 2</t>
  </si>
  <si>
    <t>Seaford Seniors</t>
  </si>
  <si>
    <t>Seaford Sub Junior 2</t>
  </si>
  <si>
    <t>Seaford Sub Junior 3</t>
  </si>
  <si>
    <t>Seaton Intermediates 1</t>
  </si>
  <si>
    <t>Seaview Seniors</t>
  </si>
  <si>
    <t>Whydale Juniors</t>
  </si>
  <si>
    <t>Windsor Sub Junior</t>
  </si>
  <si>
    <t>2</t>
  </si>
  <si>
    <t>Acacia Intermediates 1</t>
  </si>
  <si>
    <t>Acacia Seniors</t>
  </si>
  <si>
    <t>Acacia Sub Junior 1</t>
  </si>
  <si>
    <t>Aurora Junior</t>
  </si>
  <si>
    <t>AVV Millennium Sub Junior 2</t>
  </si>
  <si>
    <t>Brighton Sub Junior</t>
  </si>
  <si>
    <t>Burnside Sub Juniors</t>
  </si>
  <si>
    <t>Del Sante Gardens Seniors</t>
  </si>
  <si>
    <t>Gawler Sub Juniors 1</t>
  </si>
  <si>
    <t>Gawler Sub Juniors 2</t>
  </si>
  <si>
    <t>Gleneliz Intermediates</t>
  </si>
  <si>
    <t>Gleneliz Junior</t>
  </si>
  <si>
    <t>Gleneliz Seniors</t>
  </si>
  <si>
    <t>Golden Heights Intermediates</t>
  </si>
  <si>
    <t>Golden Heights Sub Junior</t>
  </si>
  <si>
    <t>Happy Valley Sub Juniors</t>
  </si>
  <si>
    <t>Innovation Intermediates 2</t>
  </si>
  <si>
    <t>Jem</t>
  </si>
  <si>
    <t>Marden 4</t>
  </si>
  <si>
    <t>Payton</t>
  </si>
  <si>
    <t>Plympton Halifax Intermediates 2</t>
  </si>
  <si>
    <t>Plympton Halifax Junior 2</t>
  </si>
  <si>
    <t>Plympton Halifax Sub Junior 2</t>
  </si>
  <si>
    <t>Plympton Halifax Sub Junior 3</t>
  </si>
  <si>
    <t>Seacliff Intermediates</t>
  </si>
  <si>
    <t>Seaford Juniors</t>
  </si>
  <si>
    <t>Seaton Intermediates 2 2</t>
  </si>
  <si>
    <t>Seaview Sub Junior</t>
  </si>
  <si>
    <t>Windsor Junior</t>
  </si>
  <si>
    <t>Windsor Sub Junior 2</t>
  </si>
  <si>
    <t>3</t>
  </si>
  <si>
    <t>Brighton Junior 1</t>
  </si>
  <si>
    <t>Brighton Seniors</t>
  </si>
  <si>
    <t>Brighton Sub Junior 2</t>
  </si>
  <si>
    <t>Cherum Sub Junior</t>
  </si>
  <si>
    <t>Del Sante Gardens Sub Junior</t>
  </si>
  <si>
    <t>Del Sante Gardens Sub Junior 2</t>
  </si>
  <si>
    <t>Elizabeth Eastside Junior</t>
  </si>
  <si>
    <t>Elizabeth Eastside Sub Junior</t>
  </si>
  <si>
    <t>Gawler Intermediates</t>
  </si>
  <si>
    <t>Gleneliz Sub Junior 2</t>
  </si>
  <si>
    <t>Happy Valley Juniors</t>
  </si>
  <si>
    <t>Happy Valley Sub Junior</t>
  </si>
  <si>
    <t>Innovation Intermediates 1</t>
  </si>
  <si>
    <t>Innovation Seniors</t>
  </si>
  <si>
    <t>Innovation Sub Juniors 3</t>
  </si>
  <si>
    <t>Jayde Sub Junior</t>
  </si>
  <si>
    <t>Largs North Intermediates</t>
  </si>
  <si>
    <t>Largs North Junior</t>
  </si>
  <si>
    <t>Marden 3</t>
  </si>
  <si>
    <t>Para Vista Juniors</t>
  </si>
  <si>
    <t>Seacliff Sub Junior 2</t>
  </si>
  <si>
    <t>Seaford Intermediates</t>
  </si>
  <si>
    <t>Seaton Intermediates 2</t>
  </si>
  <si>
    <t>Seaton Juniors 1</t>
  </si>
  <si>
    <t>4</t>
  </si>
  <si>
    <t>Carisbrook Sub Juniors</t>
  </si>
  <si>
    <t>Del Sante Gardens Intermediates</t>
  </si>
  <si>
    <t>Del Sante Gardens Junior</t>
  </si>
  <si>
    <t>Gawler Juniors</t>
  </si>
  <si>
    <t>Gawler Seniors</t>
  </si>
  <si>
    <t>Highbury Intermediates</t>
  </si>
  <si>
    <t>Highbury Seniors</t>
  </si>
  <si>
    <t>Innovation Sub Juniors Team 2</t>
  </si>
  <si>
    <t>Largs North Sub Junior</t>
  </si>
  <si>
    <t>Para Vista Seniors</t>
  </si>
  <si>
    <t>Seacliff Junior 1</t>
  </si>
  <si>
    <t>Seacliff Sub Junior 1</t>
  </si>
  <si>
    <t>Seaton Sub Junior</t>
  </si>
  <si>
    <t>Windsor Intermediates</t>
  </si>
  <si>
    <t>5</t>
  </si>
  <si>
    <t>Acacia Junior</t>
  </si>
  <si>
    <t>Happy Valley Intermediates</t>
  </si>
  <si>
    <t>Highbury Junior</t>
  </si>
  <si>
    <t>Plympton Halifax Junior</t>
  </si>
  <si>
    <t>Port Augusta Intermediates</t>
  </si>
  <si>
    <t>Port Augusta Juniors</t>
  </si>
  <si>
    <t>Seacliff Seniors</t>
  </si>
  <si>
    <t>Seaford Sub Junior</t>
  </si>
  <si>
    <t>Windsor Seniors</t>
  </si>
  <si>
    <t>6</t>
  </si>
  <si>
    <t>Innovation Junior 1</t>
  </si>
  <si>
    <t>Seaton Seniors</t>
  </si>
  <si>
    <t>7</t>
  </si>
  <si>
    <t>8</t>
  </si>
  <si>
    <t>9</t>
  </si>
  <si>
    <t>Club</t>
  </si>
  <si>
    <t>Brighton</t>
  </si>
  <si>
    <t>AVV Millennium</t>
  </si>
  <si>
    <t>AVV Millennium Intermediates</t>
  </si>
  <si>
    <t>AVV Millennium Intermediates 2</t>
  </si>
  <si>
    <t>AVV Millennium Junior</t>
  </si>
  <si>
    <t>Innovation</t>
  </si>
  <si>
    <t>5 Plympton Halifax Sub Junior 2</t>
  </si>
  <si>
    <t>3 Innovation Sub Juniors Team 2</t>
  </si>
  <si>
    <t>4 Plympton Halifax Sub Junior 2</t>
  </si>
  <si>
    <t>3 Jem</t>
  </si>
  <si>
    <t>1 Jem</t>
  </si>
  <si>
    <t>Port Augusta</t>
  </si>
  <si>
    <t>Seacliff</t>
  </si>
  <si>
    <t>Seaview</t>
  </si>
  <si>
    <t>3 Brighton Intermediates</t>
  </si>
  <si>
    <t>Intermediates</t>
  </si>
  <si>
    <t>Seniors</t>
  </si>
  <si>
    <t>Juniors</t>
  </si>
  <si>
    <t>Sivey</t>
  </si>
  <si>
    <t>Bree</t>
  </si>
  <si>
    <t>Competition</t>
  </si>
  <si>
    <t>Age groups</t>
  </si>
  <si>
    <t>Routines</t>
  </si>
  <si>
    <t>for all other levels, it's core item, done every year</t>
  </si>
  <si>
    <t>for subbies, aesthetic is fancy, rotates through the years, only done some years</t>
  </si>
  <si>
    <t>Everyone in the same aqge group does the same fancy item this year</t>
  </si>
  <si>
    <t>PHCC Inters won div 2 last year, so now they're in div 1</t>
  </si>
  <si>
    <t>Max 6 clubs in each division, but a club might have several teams from one club, so can have 10 or more teams in a division</t>
  </si>
  <si>
    <t>Sivey is in Juniors team 3, but still Champs division cos PHCC Juniors are in Champs div</t>
  </si>
  <si>
    <t>In PHCC, subbies and juniors are champs, seniors flutter from div 1 to champs, inters had to start div 5 and are working their way up are in div 1</t>
  </si>
  <si>
    <t>Team that cames first for a given division  at Aug comps goes up a division, team that came last goes down a div</t>
  </si>
  <si>
    <t>Divisions - skill level of the CLUB at that age group.</t>
  </si>
  <si>
    <t>Maybe?</t>
  </si>
  <si>
    <t>Age Group</t>
  </si>
  <si>
    <t>Music</t>
  </si>
  <si>
    <t>Fancy</t>
  </si>
  <si>
    <t>Core</t>
  </si>
  <si>
    <t>Section Team(s)</t>
  </si>
  <si>
    <t>ItemType</t>
  </si>
  <si>
    <t>Season</t>
  </si>
  <si>
    <t>CompItem</t>
  </si>
  <si>
    <t>Routine</t>
  </si>
  <si>
    <t>Division/s</t>
  </si>
  <si>
    <t>TeamRank</t>
  </si>
  <si>
    <t>TeamRank/s</t>
  </si>
  <si>
    <t>Year</t>
  </si>
  <si>
    <t>Comp/Item</t>
  </si>
  <si>
    <t>Date</t>
  </si>
  <si>
    <t>Rank</t>
  </si>
  <si>
    <t>CommYear</t>
  </si>
  <si>
    <t>Seq</t>
  </si>
  <si>
    <t>AgeGrp/ItemType</t>
  </si>
  <si>
    <t>Min Time</t>
  </si>
  <si>
    <t>Max Time</t>
  </si>
  <si>
    <t>Short Name</t>
  </si>
  <si>
    <t>Full Name</t>
  </si>
  <si>
    <t>Free Exercises</t>
  </si>
  <si>
    <t>Aesthetic</t>
  </si>
  <si>
    <t>Dance Rods</t>
  </si>
  <si>
    <t>Character Folk Dance</t>
  </si>
  <si>
    <t>Calisthenic Revue</t>
  </si>
  <si>
    <t>Song with Movement</t>
  </si>
  <si>
    <t>Stage Medley</t>
  </si>
  <si>
    <t>Graceful Solo</t>
  </si>
  <si>
    <t>Calisthenic Solo</t>
  </si>
  <si>
    <t>Calisthenic Duo</t>
  </si>
  <si>
    <t>Solos / Duos</t>
  </si>
  <si>
    <r>
      <t xml:space="preserve">May Competition Items are </t>
    </r>
    <r>
      <rPr>
        <b/>
        <sz val="12"/>
        <color theme="1"/>
        <rFont val="Arial"/>
        <family val="2"/>
      </rPr>
      <t>BOLD</t>
    </r>
    <r>
      <rPr>
        <sz val="12"/>
        <color theme="1"/>
        <rFont val="Arial"/>
        <family val="2"/>
      </rPr>
      <t xml:space="preserve"> and highlighted in Yellow</t>
    </r>
  </si>
  <si>
    <t>Cali Revue</t>
  </si>
  <si>
    <t>Rods</t>
  </si>
  <si>
    <t>Exercises</t>
  </si>
  <si>
    <t>Clubs</t>
  </si>
  <si>
    <t>March</t>
  </si>
  <si>
    <t>26 and Over</t>
  </si>
  <si>
    <t>Character Folk</t>
  </si>
  <si>
    <t>Sub Juniors</t>
  </si>
  <si>
    <t>Tinies</t>
  </si>
  <si>
    <t>2022 Item Rotation</t>
  </si>
  <si>
    <t>Song and Action</t>
  </si>
  <si>
    <t>2021 Item Rotation</t>
  </si>
  <si>
    <t>Gracefuls</t>
  </si>
  <si>
    <t>Solos</t>
  </si>
  <si>
    <t>Duos</t>
  </si>
  <si>
    <t>Sequence</t>
  </si>
  <si>
    <t xml:space="preserve">Non Competitive Tinies </t>
  </si>
  <si>
    <t>StartDate</t>
  </si>
  <si>
    <t>EndDate</t>
  </si>
  <si>
    <t xml:space="preserve"> </t>
  </si>
  <si>
    <t>Laravel</t>
  </si>
  <si>
    <t>Music Title</t>
  </si>
  <si>
    <t>HasMusicTitle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</si>
</sst>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theme="3" tint="-0.24994659260841701"/>
      </right>
      <top style="medium">
        <color theme="3" tint="-0.24994659260841701"/>
      </top>
      <bottom style="medium">
        <color theme="3" tint="-0.24994659260841701"/>
      </bottom>
      <diagonal/>
    </border>
    <border>
      <left/>
      <right/>
      <top style="medium">
        <color theme="3" tint="-0.24994659260841701"/>
      </top>
      <bottom style="medium">
        <color theme="3" tint="-0.24994659260841701"/>
      </bottom>
      <diagonal/>
    </border>
    <border>
      <left style="medium">
        <color theme="3" tint="-0.24994659260841701"/>
      </left>
      <right/>
      <top style="medium">
        <color theme="3" tint="-0.24994659260841701"/>
      </top>
      <bottom style="medium">
        <color theme="3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7" fillId="0" borderId="0"/>
  </cellStyleXfs>
  <cellXfs count="6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0" fontId="0" fillId="0" borderId="0" xfId="0" applyNumberFormat="1"/>
    <xf numFmtId="0" fontId="2" fillId="0" borderId="0" xfId="1"/>
    <xf numFmtId="0" fontId="4" fillId="0" borderId="0" xfId="0" applyFont="1"/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vertical="top" wrapText="1"/>
    </xf>
    <xf numFmtId="22" fontId="0" fillId="0" borderId="0" xfId="0" applyNumberFormat="1" applyAlignment="1">
      <alignment vertical="top"/>
    </xf>
    <xf numFmtId="0" fontId="0" fillId="4" borderId="0" xfId="0" applyFill="1" applyAlignment="1">
      <alignment vertical="top"/>
    </xf>
    <xf numFmtId="0" fontId="0" fillId="4" borderId="0" xfId="0" applyFill="1"/>
    <xf numFmtId="22" fontId="0" fillId="4" borderId="0" xfId="0" applyNumberFormat="1" applyFill="1" applyAlignment="1">
      <alignment vertical="top"/>
    </xf>
    <xf numFmtId="0" fontId="4" fillId="4" borderId="0" xfId="0" applyFont="1" applyFill="1" applyAlignment="1">
      <alignment vertical="center" wrapText="1"/>
    </xf>
    <xf numFmtId="0" fontId="5" fillId="3" borderId="0" xfId="0" applyFont="1" applyFill="1" applyAlignment="1">
      <alignment vertical="center"/>
    </xf>
    <xf numFmtId="0" fontId="0" fillId="3" borderId="0" xfId="0" applyFill="1" applyAlignment="1">
      <alignment vertical="top"/>
    </xf>
    <xf numFmtId="0" fontId="0" fillId="5" borderId="0" xfId="0" applyFill="1"/>
    <xf numFmtId="22" fontId="0" fillId="5" borderId="0" xfId="0" applyNumberFormat="1" applyFill="1" applyAlignment="1">
      <alignment vertical="top"/>
    </xf>
    <xf numFmtId="0" fontId="0" fillId="5" borderId="0" xfId="0" applyFill="1" applyAlignment="1">
      <alignment vertical="top"/>
    </xf>
    <xf numFmtId="0" fontId="4" fillId="5" borderId="0" xfId="0" applyFont="1" applyFill="1" applyAlignment="1">
      <alignment vertical="center" wrapText="1"/>
    </xf>
    <xf numFmtId="0" fontId="0" fillId="0" borderId="0" xfId="0" applyFill="1"/>
    <xf numFmtId="22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0" fillId="0" borderId="0" xfId="0" applyFill="1" applyAlignment="1">
      <alignment vertical="top" wrapText="1"/>
    </xf>
    <xf numFmtId="0" fontId="0" fillId="6" borderId="0" xfId="0" applyFill="1" applyAlignment="1">
      <alignment vertical="top"/>
    </xf>
    <xf numFmtId="0" fontId="0" fillId="2" borderId="0" xfId="0" applyFill="1"/>
    <xf numFmtId="0" fontId="3" fillId="0" borderId="0" xfId="0" applyFont="1" applyFill="1"/>
    <xf numFmtId="0" fontId="3" fillId="0" borderId="1" xfId="0" applyFont="1" applyBorder="1"/>
    <xf numFmtId="0" fontId="3" fillId="7" borderId="0" xfId="0" applyFont="1" applyFill="1"/>
    <xf numFmtId="0" fontId="5" fillId="7" borderId="0" xfId="0" applyFont="1" applyFill="1" applyAlignment="1">
      <alignment vertical="center"/>
    </xf>
    <xf numFmtId="22" fontId="0" fillId="8" borderId="0" xfId="0" applyNumberFormat="1" applyFill="1" applyAlignment="1">
      <alignment vertical="top"/>
    </xf>
    <xf numFmtId="0" fontId="0" fillId="8" borderId="0" xfId="0" applyFill="1" applyAlignment="1">
      <alignment vertical="top"/>
    </xf>
    <xf numFmtId="0" fontId="4" fillId="8" borderId="0" xfId="0" applyFont="1" applyFill="1" applyAlignment="1">
      <alignment vertical="center" wrapText="1"/>
    </xf>
    <xf numFmtId="0" fontId="6" fillId="0" borderId="0" xfId="0" applyFont="1"/>
    <xf numFmtId="0" fontId="0" fillId="0" borderId="0" xfId="0" applyFont="1"/>
    <xf numFmtId="0" fontId="7" fillId="0" borderId="0" xfId="2"/>
    <xf numFmtId="0" fontId="7" fillId="0" borderId="0" xfId="2" applyAlignment="1">
      <alignment horizontal="center" vertical="center"/>
    </xf>
    <xf numFmtId="0" fontId="7" fillId="0" borderId="0" xfId="2" applyAlignment="1">
      <alignment horizontal="left" vertical="center"/>
    </xf>
    <xf numFmtId="0" fontId="7" fillId="0" borderId="5" xfId="2" applyBorder="1" applyAlignment="1">
      <alignment horizontal="center" vertical="center" wrapText="1"/>
    </xf>
    <xf numFmtId="0" fontId="7" fillId="0" borderId="5" xfId="2" applyBorder="1" applyAlignment="1">
      <alignment horizontal="center" vertical="center"/>
    </xf>
    <xf numFmtId="0" fontId="10" fillId="0" borderId="5" xfId="2" applyFont="1" applyBorder="1" applyAlignment="1">
      <alignment horizontal="left" vertical="center"/>
    </xf>
    <xf numFmtId="0" fontId="10" fillId="2" borderId="5" xfId="2" applyFont="1" applyFill="1" applyBorder="1" applyAlignment="1">
      <alignment horizontal="center" vertical="center" wrapText="1"/>
    </xf>
    <xf numFmtId="0" fontId="10" fillId="2" borderId="5" xfId="2" applyFont="1" applyFill="1" applyBorder="1" applyAlignment="1">
      <alignment horizontal="center" vertical="center"/>
    </xf>
    <xf numFmtId="0" fontId="7" fillId="9" borderId="5" xfId="2" applyFill="1" applyBorder="1" applyAlignment="1">
      <alignment horizontal="center" vertical="center" wrapText="1"/>
    </xf>
    <xf numFmtId="0" fontId="7" fillId="9" borderId="5" xfId="2" applyFill="1" applyBorder="1" applyAlignment="1">
      <alignment horizontal="center" vertical="center"/>
    </xf>
    <xf numFmtId="0" fontId="8" fillId="0" borderId="0" xfId="2" applyFont="1" applyAlignment="1">
      <alignment horizontal="center" vertical="center" wrapText="1"/>
    </xf>
    <xf numFmtId="0" fontId="3" fillId="7" borderId="1" xfId="0" applyFont="1" applyFill="1" applyBorder="1"/>
    <xf numFmtId="0" fontId="6" fillId="7" borderId="0" xfId="0" applyFont="1" applyFill="1"/>
    <xf numFmtId="0" fontId="0" fillId="7" borderId="0" xfId="0" applyFill="1"/>
    <xf numFmtId="0" fontId="0" fillId="7" borderId="0" xfId="0" applyFont="1" applyFill="1"/>
    <xf numFmtId="0" fontId="11" fillId="0" borderId="1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 wrapText="1"/>
    </xf>
    <xf numFmtId="0" fontId="8" fillId="0" borderId="2" xfId="2" applyFont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" xfId="2" xr:uid="{4FA2DE62-BD66-1E4E-803B-89C524E65E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932706" cy="971176"/>
    <xdr:pic>
      <xdr:nvPicPr>
        <xdr:cNvPr id="2" name="Picture 1">
          <a:extLst>
            <a:ext uri="{FF2B5EF4-FFF2-40B4-BE49-F238E27FC236}">
              <a16:creationId xmlns:a16="http://schemas.microsoft.com/office/drawing/2014/main" id="{31D51B55-9DFC-6C49-8563-E5FCB318973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932706" cy="971176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highburycali@gmail.com" TargetMode="External"/><Relationship Id="rId3" Type="http://schemas.openxmlformats.org/officeDocument/2006/relationships/hyperlink" Target="http://www.seafordcalisthenicsclub.org.au/" TargetMode="External"/><Relationship Id="rId7" Type="http://schemas.openxmlformats.org/officeDocument/2006/relationships/hyperlink" Target="mailto:aurora.cali.college@gmail.com" TargetMode="External"/><Relationship Id="rId2" Type="http://schemas.openxmlformats.org/officeDocument/2006/relationships/hyperlink" Target="http://www.innovationcalisthenicsclub.com.au/" TargetMode="External"/><Relationship Id="rId1" Type="http://schemas.openxmlformats.org/officeDocument/2006/relationships/hyperlink" Target="http://www.hvcalisthenics.com/" TargetMode="External"/><Relationship Id="rId6" Type="http://schemas.openxmlformats.org/officeDocument/2006/relationships/hyperlink" Target="mailto:jemcalisthenics@gmail.com" TargetMode="External"/><Relationship Id="rId5" Type="http://schemas.openxmlformats.org/officeDocument/2006/relationships/hyperlink" Target="mailto:murraybridgecalisthenicsclub@outlook.com" TargetMode="External"/><Relationship Id="rId4" Type="http://schemas.openxmlformats.org/officeDocument/2006/relationships/hyperlink" Target="http://www.aurora-calisthenics.websyte.com.au/" TargetMode="External"/><Relationship Id="rId9" Type="http://schemas.openxmlformats.org/officeDocument/2006/relationships/hyperlink" Target="mailto:seaviewcalisthenicscollege@gmail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9239-A764-1A46-BD88-AF5CB97580BD}">
  <dimension ref="A1:N13"/>
  <sheetViews>
    <sheetView tabSelected="1" workbookViewId="0">
      <selection activeCell="K18" sqref="K18"/>
    </sheetView>
  </sheetViews>
  <sheetFormatPr baseColWidth="10" defaultColWidth="13.83203125" defaultRowHeight="16" x14ac:dyDescent="0.2"/>
  <cols>
    <col min="1" max="6" width="13.83203125" style="60"/>
    <col min="9" max="10" width="13.83203125" style="60"/>
    <col min="14" max="14" width="16" bestFit="1" customWidth="1"/>
  </cols>
  <sheetData>
    <row r="1" spans="1:14" s="39" customFormat="1" x14ac:dyDescent="0.2">
      <c r="A1" s="58" t="s">
        <v>1121</v>
      </c>
      <c r="B1" s="58" t="s">
        <v>944</v>
      </c>
      <c r="C1" s="58" t="s">
        <v>156</v>
      </c>
      <c r="D1" s="58" t="s">
        <v>1087</v>
      </c>
      <c r="E1" s="58" t="s">
        <v>1133</v>
      </c>
      <c r="F1" s="58" t="s">
        <v>1127</v>
      </c>
      <c r="G1" s="39" t="s">
        <v>1131</v>
      </c>
      <c r="H1" s="39" t="s">
        <v>1108</v>
      </c>
      <c r="I1" s="58" t="s">
        <v>253</v>
      </c>
      <c r="J1" s="58" t="s">
        <v>1126</v>
      </c>
      <c r="K1" s="39" t="s">
        <v>950</v>
      </c>
      <c r="L1" s="39" t="s">
        <v>1134</v>
      </c>
      <c r="M1" s="39" t="s">
        <v>1129</v>
      </c>
      <c r="N1" s="39" t="s">
        <v>1139</v>
      </c>
    </row>
    <row r="2" spans="1:14" s="45" customFormat="1" x14ac:dyDescent="0.2">
      <c r="A2" s="59"/>
      <c r="B2" s="59"/>
      <c r="C2" s="59"/>
      <c r="D2" s="59" t="s">
        <v>156</v>
      </c>
      <c r="E2" s="59"/>
      <c r="F2" s="59" t="s">
        <v>1133</v>
      </c>
      <c r="H2" s="45" t="s">
        <v>1127</v>
      </c>
      <c r="I2" s="59" t="s">
        <v>1126</v>
      </c>
      <c r="J2" s="59"/>
      <c r="K2" s="45" t="s">
        <v>1087</v>
      </c>
      <c r="L2" s="45" t="s">
        <v>1108</v>
      </c>
      <c r="M2" s="45" t="s">
        <v>950</v>
      </c>
      <c r="N2" s="45" t="s">
        <v>1121</v>
      </c>
    </row>
    <row r="3" spans="1:14" s="45" customFormat="1" x14ac:dyDescent="0.2">
      <c r="A3" s="59"/>
      <c r="B3" s="59"/>
      <c r="C3" s="59"/>
      <c r="D3" s="59"/>
      <c r="E3" s="59"/>
      <c r="F3" s="59"/>
      <c r="H3" s="45" t="s">
        <v>1121</v>
      </c>
      <c r="I3" s="59"/>
      <c r="J3" s="59"/>
      <c r="K3" s="45" t="s">
        <v>1121</v>
      </c>
      <c r="L3" s="45" t="s">
        <v>253</v>
      </c>
      <c r="M3" s="45" t="s">
        <v>1128</v>
      </c>
      <c r="N3" s="45" t="s">
        <v>1126</v>
      </c>
    </row>
    <row r="4" spans="1:14" s="45" customFormat="1" x14ac:dyDescent="0.2">
      <c r="A4" s="59"/>
      <c r="B4" s="59"/>
      <c r="C4" s="59"/>
      <c r="D4" s="59"/>
      <c r="E4" s="59"/>
      <c r="F4" s="59"/>
      <c r="H4" s="45" t="s">
        <v>1130</v>
      </c>
      <c r="I4" s="59"/>
      <c r="J4" s="59"/>
      <c r="K4" s="45" t="s">
        <v>1131</v>
      </c>
    </row>
    <row r="5" spans="1:14" s="45" customFormat="1" x14ac:dyDescent="0.2">
      <c r="A5" s="59"/>
      <c r="B5" s="59"/>
      <c r="C5" s="59"/>
      <c r="D5" s="59"/>
      <c r="E5" s="59"/>
      <c r="F5" s="59"/>
      <c r="H5" s="45" t="s">
        <v>1132</v>
      </c>
      <c r="I5" s="59"/>
      <c r="J5" s="59"/>
      <c r="K5" s="45" t="s">
        <v>1133</v>
      </c>
    </row>
    <row r="7" spans="1:14" x14ac:dyDescent="0.2">
      <c r="A7" s="60" t="s">
        <v>157</v>
      </c>
      <c r="B7" s="60" t="s">
        <v>157</v>
      </c>
      <c r="C7" s="60" t="s">
        <v>157</v>
      </c>
      <c r="D7" s="60" t="s">
        <v>1143</v>
      </c>
      <c r="E7" s="60" t="s">
        <v>157</v>
      </c>
      <c r="F7" s="60" t="s">
        <v>157</v>
      </c>
      <c r="G7" t="s">
        <v>1136</v>
      </c>
      <c r="H7" s="46" t="s">
        <v>1135</v>
      </c>
      <c r="I7" s="61" t="s">
        <v>1143</v>
      </c>
      <c r="J7" s="61" t="s">
        <v>157</v>
      </c>
      <c r="L7" t="s">
        <v>1138</v>
      </c>
      <c r="M7" t="s">
        <v>1138</v>
      </c>
      <c r="N7" t="s">
        <v>1140</v>
      </c>
    </row>
    <row r="8" spans="1:14" x14ac:dyDescent="0.2">
      <c r="A8" s="60" t="s">
        <v>1136</v>
      </c>
      <c r="B8" s="60" t="s">
        <v>1136</v>
      </c>
      <c r="D8" s="60" t="s">
        <v>1142</v>
      </c>
      <c r="E8" s="60" t="s">
        <v>1137</v>
      </c>
      <c r="F8" s="60" t="s">
        <v>1173</v>
      </c>
      <c r="I8" s="60" t="s">
        <v>1142</v>
      </c>
      <c r="J8" s="60" t="s">
        <v>1178</v>
      </c>
      <c r="M8" t="s">
        <v>1177</v>
      </c>
      <c r="N8" t="s">
        <v>1141</v>
      </c>
    </row>
    <row r="9" spans="1:14" x14ac:dyDescent="0.2">
      <c r="D9" s="60" t="s">
        <v>184</v>
      </c>
      <c r="F9" s="60" t="s">
        <v>1174</v>
      </c>
      <c r="I9" s="60" t="s">
        <v>1171</v>
      </c>
      <c r="J9" s="61"/>
    </row>
    <row r="10" spans="1:14" x14ac:dyDescent="0.2">
      <c r="D10" s="60" t="s">
        <v>161</v>
      </c>
    </row>
    <row r="11" spans="1:14" x14ac:dyDescent="0.2">
      <c r="D11" s="60" t="s">
        <v>158</v>
      </c>
    </row>
    <row r="12" spans="1:14" x14ac:dyDescent="0.2">
      <c r="D12" s="60" t="s">
        <v>159</v>
      </c>
    </row>
    <row r="13" spans="1:14" x14ac:dyDescent="0.2">
      <c r="D13" s="60" t="s">
        <v>162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DAE4-DCE9-B744-8E4B-0A6CA07BDEDA}">
  <dimension ref="A1:AC1"/>
  <sheetViews>
    <sheetView workbookViewId="0">
      <selection activeCell="H12" sqref="H12"/>
    </sheetView>
  </sheetViews>
  <sheetFormatPr baseColWidth="10" defaultRowHeight="16" x14ac:dyDescent="0.2"/>
  <cols>
    <col min="1" max="1" width="10.33203125" bestFit="1" customWidth="1"/>
    <col min="2" max="2" width="10" bestFit="1" customWidth="1"/>
    <col min="3" max="3" width="11.6640625" bestFit="1" customWidth="1"/>
    <col min="4" max="4" width="7.6640625" bestFit="1" customWidth="1"/>
    <col min="5" max="5" width="4.1640625" bestFit="1" customWidth="1"/>
    <col min="6" max="6" width="8.5" bestFit="1" customWidth="1"/>
    <col min="7" max="7" width="13.6640625" bestFit="1" customWidth="1"/>
    <col min="8" max="9" width="21.1640625" bestFit="1" customWidth="1"/>
    <col min="10" max="10" width="20.83203125" bestFit="1" customWidth="1"/>
    <col min="11" max="11" width="21.6640625" bestFit="1" customWidth="1"/>
    <col min="12" max="12" width="20.5" bestFit="1" customWidth="1"/>
    <col min="13" max="13" width="20.1640625" bestFit="1" customWidth="1"/>
    <col min="14" max="14" width="17" bestFit="1" customWidth="1"/>
    <col min="15" max="15" width="24.33203125" bestFit="1" customWidth="1"/>
    <col min="16" max="16" width="22.5" bestFit="1" customWidth="1"/>
    <col min="17" max="17" width="18.1640625" bestFit="1" customWidth="1"/>
    <col min="18" max="18" width="13.6640625" bestFit="1" customWidth="1"/>
    <col min="19" max="19" width="14.6640625" bestFit="1" customWidth="1"/>
    <col min="20" max="20" width="25" bestFit="1" customWidth="1"/>
    <col min="21" max="21" width="10.33203125" bestFit="1" customWidth="1"/>
    <col min="22" max="23" width="18.1640625" bestFit="1" customWidth="1"/>
    <col min="24" max="24" width="25.6640625" bestFit="1" customWidth="1"/>
    <col min="25" max="25" width="16" bestFit="1" customWidth="1"/>
    <col min="26" max="26" width="18.33203125" bestFit="1" customWidth="1"/>
    <col min="27" max="27" width="13.83203125" bestFit="1" customWidth="1"/>
    <col min="28" max="28" width="15.83203125" bestFit="1" customWidth="1"/>
    <col min="29" max="29" width="8.33203125" bestFit="1" customWidth="1"/>
  </cols>
  <sheetData>
    <row r="1" spans="1:29" x14ac:dyDescent="0.2">
      <c r="A1" t="s">
        <v>219</v>
      </c>
      <c r="B1" t="s">
        <v>220</v>
      </c>
      <c r="C1" t="s">
        <v>221</v>
      </c>
      <c r="D1" t="s">
        <v>222</v>
      </c>
      <c r="E1" t="s">
        <v>223</v>
      </c>
      <c r="F1" t="s">
        <v>224</v>
      </c>
      <c r="G1" t="s">
        <v>225</v>
      </c>
      <c r="H1" t="s">
        <v>226</v>
      </c>
      <c r="I1" t="s">
        <v>227</v>
      </c>
      <c r="J1" t="s">
        <v>228</v>
      </c>
      <c r="K1" t="s">
        <v>229</v>
      </c>
      <c r="L1" t="s">
        <v>230</v>
      </c>
      <c r="M1" t="s">
        <v>231</v>
      </c>
      <c r="N1" t="s">
        <v>232</v>
      </c>
      <c r="O1" t="s">
        <v>233</v>
      </c>
      <c r="P1" t="s">
        <v>234</v>
      </c>
      <c r="Q1" t="s">
        <v>235</v>
      </c>
      <c r="R1" t="s">
        <v>236</v>
      </c>
      <c r="S1" t="s">
        <v>237</v>
      </c>
      <c r="T1" t="s">
        <v>238</v>
      </c>
      <c r="U1" t="s">
        <v>239</v>
      </c>
      <c r="V1" t="s">
        <v>240</v>
      </c>
      <c r="W1" t="s">
        <v>241</v>
      </c>
      <c r="X1" t="s">
        <v>242</v>
      </c>
      <c r="Y1" t="s">
        <v>243</v>
      </c>
      <c r="Z1" t="s">
        <v>244</v>
      </c>
      <c r="AA1" t="s">
        <v>245</v>
      </c>
      <c r="AB1" t="s">
        <v>246</v>
      </c>
      <c r="AC1" t="s">
        <v>247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05866-F710-F341-B238-1B26866DF8B8}">
  <dimension ref="A1:K43"/>
  <sheetViews>
    <sheetView workbookViewId="0">
      <pane xSplit="4" ySplit="1" topLeftCell="E33" activePane="bottomRight" state="frozen"/>
      <selection pane="topRight" activeCell="C1" sqref="C1"/>
      <selection pane="bottomLeft" activeCell="A2" sqref="A2"/>
      <selection pane="bottomRight" activeCell="K2" sqref="K2:K43"/>
    </sheetView>
  </sheetViews>
  <sheetFormatPr baseColWidth="10" defaultRowHeight="16" x14ac:dyDescent="0.2"/>
  <cols>
    <col min="1" max="1" width="14.5" bestFit="1" customWidth="1"/>
    <col min="2" max="2" width="22.5" bestFit="1" customWidth="1"/>
    <col min="3" max="3" width="3.1640625" bestFit="1" customWidth="1"/>
    <col min="4" max="4" width="17" customWidth="1"/>
    <col min="5" max="5" width="17.1640625" bestFit="1" customWidth="1"/>
    <col min="6" max="6" width="22.1640625" customWidth="1"/>
    <col min="7" max="7" width="18.1640625" customWidth="1"/>
    <col min="8" max="9" width="26" customWidth="1"/>
    <col min="11" max="11" width="33.33203125" customWidth="1"/>
  </cols>
  <sheetData>
    <row r="1" spans="1:11" s="1" customFormat="1" ht="21" x14ac:dyDescent="0.25">
      <c r="A1" s="1" t="s">
        <v>249</v>
      </c>
      <c r="B1" s="1" t="s">
        <v>156</v>
      </c>
      <c r="C1" s="1" t="s">
        <v>168</v>
      </c>
      <c r="D1" s="1" t="s">
        <v>1143</v>
      </c>
      <c r="E1" s="1" t="s">
        <v>1142</v>
      </c>
      <c r="F1" s="1" t="s">
        <v>161</v>
      </c>
      <c r="G1" s="1" t="s">
        <v>158</v>
      </c>
      <c r="H1" s="1" t="s">
        <v>159</v>
      </c>
      <c r="I1" s="1" t="s">
        <v>162</v>
      </c>
      <c r="J1" s="1" t="s">
        <v>1175</v>
      </c>
      <c r="K1" s="1" t="s">
        <v>1176</v>
      </c>
    </row>
    <row r="2" spans="1:11" x14ac:dyDescent="0.2">
      <c r="A2">
        <v>1</v>
      </c>
      <c r="B2" t="str">
        <f>VLOOKUP(A2,Regions!A:B,2,FALSE)</f>
        <v>Adelaide Hills</v>
      </c>
      <c r="C2">
        <v>1</v>
      </c>
      <c r="D2" t="s">
        <v>1</v>
      </c>
      <c r="E2" t="s">
        <v>185</v>
      </c>
      <c r="F2" t="s">
        <v>160</v>
      </c>
      <c r="G2" t="s">
        <v>2</v>
      </c>
      <c r="H2" t="s">
        <v>3</v>
      </c>
      <c r="J2" t="s">
        <v>1175</v>
      </c>
      <c r="K2" t="str">
        <f>_xlfn.CONCAT("                'region_id'  =&gt; "&amp;A2&amp;", 
","                'full_name'  =&gt; '"&amp;D2&amp;"', 
","                'short_name' =&gt; '"&amp;E2&amp;"', 
","                'contact'    =&gt; '"&amp;F2&amp;"', 
","                'email'      =&gt; '"&amp;G2&amp;"', 
","                'location'   =&gt; '"&amp;H2&amp;"', 
","                'website'    =&gt; '"&amp;I2&amp;"', 
            ],")</f>
        <v xml:space="preserve">                'region_id'  =&gt; 1, 
                'full_name'  =&gt; 'Jayde Calisthenics Academy', 
                'short_name' =&gt; 'Jayde', 
                'contact'    =&gt; 'Felicity Vardon 0468 534 646', 
                'email'      =&gt; 'jaydecali@gmail', 
                'location'   =&gt; 'Aldgate Memorial Hall', 
                'website'    =&gt; '', 
            ],</v>
      </c>
    </row>
    <row r="3" spans="1:11" x14ac:dyDescent="0.2">
      <c r="A3">
        <v>1</v>
      </c>
      <c r="B3" t="str">
        <f>VLOOKUP(A3,Regions!A:B,2,FALSE)</f>
        <v>Adelaide Hills</v>
      </c>
      <c r="C3">
        <v>2</v>
      </c>
      <c r="D3" t="s">
        <v>4</v>
      </c>
      <c r="E3" t="s">
        <v>186</v>
      </c>
      <c r="F3" t="s">
        <v>6</v>
      </c>
      <c r="G3" t="s">
        <v>7</v>
      </c>
      <c r="H3" t="s">
        <v>5</v>
      </c>
      <c r="J3" t="s">
        <v>1175</v>
      </c>
      <c r="K3" t="str">
        <f t="shared" ref="K3:K43" si="0">_xlfn.CONCAT("                'region_id'  =&gt; "&amp;A3&amp;", 
","                'full_name'  =&gt; '"&amp;D3&amp;"', 
","                'short_name' =&gt; '"&amp;E3&amp;"', 
","                'contact'    =&gt; '"&amp;F3&amp;"', 
","                'email'      =&gt; '"&amp;G3&amp;"', 
","                'location'   =&gt; '"&amp;H3&amp;"', 
","                'website'    =&gt; '"&amp;I3&amp;"', 
            ],")</f>
        <v xml:space="preserve">                'region_id'  =&gt; 1, 
                'full_name'  =&gt; 'Acacia (Littlehampton/ Mt Barker)', 
                'short_name' =&gt; 'Acacia', 
                'contact'    =&gt; 'Katie : 0411094070', 
                'email'      =&gt; 'secretary@acacia.dance', 
                'location'   =&gt; 'Anembo Park, Littlehampton', 
                'website'    =&gt; '', 
            ],</v>
      </c>
    </row>
    <row r="4" spans="1:11" ht="17" x14ac:dyDescent="0.2">
      <c r="A4">
        <v>1</v>
      </c>
      <c r="B4" t="str">
        <f>VLOOKUP(A4,Regions!A:B,2,FALSE)</f>
        <v>Adelaide Hills</v>
      </c>
      <c r="C4">
        <v>3</v>
      </c>
      <c r="D4" t="s">
        <v>8</v>
      </c>
      <c r="E4" t="s">
        <v>187</v>
      </c>
      <c r="F4" s="2" t="s">
        <v>250</v>
      </c>
      <c r="G4" t="s">
        <v>202</v>
      </c>
      <c r="I4" s="4" t="s">
        <v>180</v>
      </c>
      <c r="J4" t="s">
        <v>1175</v>
      </c>
      <c r="K4" t="str">
        <f t="shared" si="0"/>
        <v xml:space="preserve">                'region_id'  =&gt; 1, 
                'full_name'  =&gt; 'Innovation Calisthenics Club Incorporated', 
                'short_name' =&gt; 'Innovation ', 
                'contact'    =&gt; 'Principal Coach Kate Loveridge ph 0409 270 877', 
                'email'      =&gt; 'innovationcalisthenics@hotmail.com', 
                'location'   =&gt; '', 
                'website'    =&gt; 'www.innovationcalisthenicsclub.com.au', 
            ],</v>
      </c>
    </row>
    <row r="5" spans="1:11" x14ac:dyDescent="0.2">
      <c r="A5">
        <v>1</v>
      </c>
      <c r="B5" t="str">
        <f>VLOOKUP(A5,Regions!A:B,2,FALSE)</f>
        <v>Adelaide Hills</v>
      </c>
      <c r="C5">
        <v>4</v>
      </c>
      <c r="D5" t="s">
        <v>10</v>
      </c>
      <c r="E5" t="s">
        <v>188</v>
      </c>
      <c r="F5" t="s">
        <v>11</v>
      </c>
      <c r="G5" s="4" t="s">
        <v>201</v>
      </c>
      <c r="H5" t="s">
        <v>9</v>
      </c>
      <c r="J5" t="s">
        <v>1175</v>
      </c>
      <c r="K5" t="str">
        <f t="shared" si="0"/>
        <v xml:space="preserve">                'region_id'  =&gt; 1, 
                'full_name'  =&gt; 'Murray Bridge Calisthenics Club', 
                'short_name' =&gt; 'Murray Bridge ', 
                'contact'    =&gt; 'Leanne : 0407976635', 
                'email'      =&gt; 'murraybridgecalisthenicsclub@outlook.com', 
                'location'   =&gt; 'Murray Bridge', 
                'website'    =&gt; '', 
            ],</v>
      </c>
    </row>
    <row r="6" spans="1:11" x14ac:dyDescent="0.2">
      <c r="A6">
        <v>1</v>
      </c>
      <c r="B6" t="str">
        <f>VLOOKUP(A6,Regions!A:B,2,FALSE)</f>
        <v>Adelaide Hills</v>
      </c>
      <c r="C6">
        <v>5</v>
      </c>
      <c r="D6" t="s">
        <v>12</v>
      </c>
      <c r="E6" t="s">
        <v>12</v>
      </c>
      <c r="F6" t="s">
        <v>14</v>
      </c>
      <c r="H6" t="s">
        <v>13</v>
      </c>
      <c r="J6" t="s">
        <v>1175</v>
      </c>
      <c r="K6" t="str">
        <f t="shared" si="0"/>
        <v xml:space="preserve">                'region_id'  =&gt; 1, 
                'full_name'  =&gt; 'Onkaparinga', 
                'short_name' =&gt; 'Onkaparinga', 
                'contact'    =&gt; 'Debbie McKay 0404 079 240', 
                'email'      =&gt; '', 
                'location'   =&gt; 'Oakbank Soldiers Memorial Hall, Main Rd, Oakbank', 
                'website'    =&gt; '', 
            ],</v>
      </c>
    </row>
    <row r="7" spans="1:11" x14ac:dyDescent="0.2">
      <c r="A7">
        <v>2</v>
      </c>
      <c r="B7" t="str">
        <f>VLOOKUP(A7,Regions!A:B,2,FALSE)</f>
        <v>Country North</v>
      </c>
      <c r="C7">
        <v>6</v>
      </c>
      <c r="D7" t="s">
        <v>16</v>
      </c>
      <c r="E7" t="s">
        <v>16</v>
      </c>
      <c r="G7" t="s">
        <v>18</v>
      </c>
      <c r="H7" t="s">
        <v>17</v>
      </c>
      <c r="J7" t="s">
        <v>1175</v>
      </c>
      <c r="K7" t="str">
        <f t="shared" si="0"/>
        <v xml:space="preserve">                'region_id'  =&gt; 2, 
                'full_name'  =&gt; 'Gawler', 
                'short_name' =&gt; 'Gawler', 
                'contact'    =&gt; '', 
                'email'      =&gt; 'gawlercali@gmail.com', 
                'location'   =&gt; 'Gawler Institute', 
                'website'    =&gt; '', 
            ],</v>
      </c>
    </row>
    <row r="8" spans="1:11" x14ac:dyDescent="0.2">
      <c r="A8">
        <v>3</v>
      </c>
      <c r="B8" t="str">
        <f>VLOOKUP(A8,Regions!A:B,2,FALSE)</f>
        <v>Metropolitan East</v>
      </c>
      <c r="C8">
        <v>7</v>
      </c>
      <c r="D8" t="s">
        <v>20</v>
      </c>
      <c r="E8" t="s">
        <v>189</v>
      </c>
      <c r="F8" t="s">
        <v>23</v>
      </c>
      <c r="G8" t="s">
        <v>21</v>
      </c>
      <c r="I8" t="s">
        <v>22</v>
      </c>
      <c r="J8" t="s">
        <v>1175</v>
      </c>
      <c r="K8" t="str">
        <f t="shared" si="0"/>
        <v xml:space="preserve">                'region_id'  =&gt; 3, 
                'full_name'  =&gt; 'AVV Millennium Calisthenics and Dance Academy', 
                'short_name' =&gt; 'AVV Millennium ', 
                'contact'    =&gt; 'Karen Costanzo: 0438999367', 
                'email'      =&gt; 'Karen.costanzo1@gmail.com', 
                'location'   =&gt; '', 
                'website'    =&gt; 'www.avvm.com.au', 
            ],</v>
      </c>
    </row>
    <row r="9" spans="1:11" x14ac:dyDescent="0.2">
      <c r="A9">
        <v>3</v>
      </c>
      <c r="B9" t="str">
        <f>VLOOKUP(A9,Regions!A:B,2,FALSE)</f>
        <v>Metropolitan East</v>
      </c>
      <c r="C9">
        <v>8</v>
      </c>
      <c r="D9" t="s">
        <v>24</v>
      </c>
      <c r="E9" t="s">
        <v>190</v>
      </c>
      <c r="F9" t="s">
        <v>25</v>
      </c>
      <c r="G9" t="s">
        <v>26</v>
      </c>
      <c r="H9" t="s">
        <v>248</v>
      </c>
      <c r="I9" t="s">
        <v>27</v>
      </c>
      <c r="J9" t="s">
        <v>1175</v>
      </c>
      <c r="K9" t="str">
        <f t="shared" si="0"/>
        <v xml:space="preserve">                'region_id'  =&gt; 3, 
                'full_name'  =&gt; 'Burnside Calisthenics &amp; Dance Academy', 
                'short_name' =&gt; 'Burnside ', 
                'contact'    =&gt; 'Vicki on 0426 259 957', 
                'email'      =&gt; 'secretary@burnsideacademy.com.au', 
                'location'   =&gt; 'Unit 2, 20 Fullarton Road Norwood', 
                'website'    =&gt; 'www.burnsideacademy.com.au', 
            ],</v>
      </c>
    </row>
    <row r="10" spans="1:11" x14ac:dyDescent="0.2">
      <c r="A10">
        <v>3</v>
      </c>
      <c r="B10" t="str">
        <f>VLOOKUP(A10,Regions!A:B,2,FALSE)</f>
        <v>Metropolitan East</v>
      </c>
      <c r="C10">
        <v>9</v>
      </c>
      <c r="D10" t="s">
        <v>28</v>
      </c>
      <c r="E10" t="s">
        <v>191</v>
      </c>
      <c r="F10" t="s">
        <v>163</v>
      </c>
      <c r="G10" t="s">
        <v>29</v>
      </c>
      <c r="H10" t="s">
        <v>30</v>
      </c>
      <c r="J10" t="s">
        <v>1175</v>
      </c>
      <c r="K10" t="str">
        <f t="shared" si="0"/>
        <v xml:space="preserve">                'region_id'  =&gt; 3, 
                'full_name'  =&gt; 'Marden Calisthenics', 
                'short_name' =&gt; 'Marden ', 
                'contact'    =&gt; 'Nikki Ianunzio 0412 711 716', 
                'email'      =&gt; 'nicktrick82@gmail.com', 
                'location'   =&gt; 'St Josephs Hectorville', 
                'website'    =&gt; '', 
            ],</v>
      </c>
    </row>
    <row r="11" spans="1:11" x14ac:dyDescent="0.2">
      <c r="A11">
        <v>3</v>
      </c>
      <c r="B11" t="str">
        <f>VLOOKUP(A11,Regions!A:B,2,FALSE)</f>
        <v>Metropolitan East</v>
      </c>
      <c r="C11">
        <v>10</v>
      </c>
      <c r="D11" t="s">
        <v>31</v>
      </c>
      <c r="E11" t="s">
        <v>31</v>
      </c>
      <c r="F11" t="s">
        <v>164</v>
      </c>
      <c r="G11" t="s">
        <v>33</v>
      </c>
      <c r="H11" t="s">
        <v>32</v>
      </c>
      <c r="J11" t="s">
        <v>1175</v>
      </c>
      <c r="K11" t="str">
        <f t="shared" si="0"/>
        <v xml:space="preserve">                'region_id'  =&gt; 3, 
                'full_name'  =&gt; 'Waratah', 
                'short_name' =&gt; 'Waratah', 
                'contact'    =&gt; 'Lee-Ann Lewis 0466 637 343', 
                'email'      =&gt; 'Waratahcalisthenics@gmail.com', 
                'location'   =&gt; 'Athelstone', 
                'website'    =&gt; '', 
            ],</v>
      </c>
    </row>
    <row r="12" spans="1:11" x14ac:dyDescent="0.2">
      <c r="A12">
        <v>4</v>
      </c>
      <c r="B12" t="str">
        <f>VLOOKUP(A12,Regions!A:B,2,FALSE)</f>
        <v>Metropolitan South</v>
      </c>
      <c r="C12">
        <v>11</v>
      </c>
      <c r="D12" t="s">
        <v>35</v>
      </c>
      <c r="E12" t="s">
        <v>35</v>
      </c>
      <c r="F12" t="s">
        <v>38</v>
      </c>
      <c r="G12" t="s">
        <v>37</v>
      </c>
      <c r="H12" t="s">
        <v>36</v>
      </c>
      <c r="I12" s="4" t="s">
        <v>179</v>
      </c>
      <c r="J12" t="s">
        <v>1175</v>
      </c>
      <c r="K12" t="str">
        <f t="shared" si="0"/>
        <v xml:space="preserve">                'region_id'  =&gt; 4, 
                'full_name'  =&gt; 'Happy Valley', 
                'short_name' =&gt; 'Happy Valley', 
                'contact'    =&gt; 'Jessica Catford - 0401450864', 
                'email'      =&gt; 'hvcalisthenics@hotmail.com', 
                'location'   =&gt; 'Happy Valley Primary, Education Rd', 
                'website'    =&gt; 'www.hvcalisthenics.com', 
            ],</v>
      </c>
    </row>
    <row r="13" spans="1:11" x14ac:dyDescent="0.2">
      <c r="A13">
        <v>4</v>
      </c>
      <c r="B13" t="str">
        <f>VLOOKUP(A13,Regions!A:B,2,FALSE)</f>
        <v>Metropolitan South</v>
      </c>
      <c r="C13">
        <v>12</v>
      </c>
      <c r="D13" t="s">
        <v>39</v>
      </c>
      <c r="E13" t="s">
        <v>192</v>
      </c>
      <c r="F13" t="s">
        <v>41</v>
      </c>
      <c r="G13" t="s">
        <v>42</v>
      </c>
      <c r="H13" t="s">
        <v>40</v>
      </c>
      <c r="J13" t="s">
        <v>1175</v>
      </c>
      <c r="K13" t="str">
        <f t="shared" si="0"/>
        <v xml:space="preserve">                'region_id'  =&gt; 4, 
                'full_name'  =&gt; 'Reynella-Braeview School of Calisthenics', 
                'short_name' =&gt; 'Reynella-Braeview ', 
                'contact'    =&gt; 'Tamara: 0433255991', 
                'email'      =&gt; 'tamarabuley@hotmail.com', 
                'location'   =&gt; 'Braeview Primary School &amp; Reynella East Primary School', 
                'website'    =&gt; '', 
            ],</v>
      </c>
    </row>
    <row r="14" spans="1:11" x14ac:dyDescent="0.2">
      <c r="A14">
        <v>5</v>
      </c>
      <c r="B14" t="str">
        <f>VLOOKUP(A14,Regions!A:B,2,FALSE)</f>
        <v>Metropolitan South West</v>
      </c>
      <c r="C14">
        <v>13</v>
      </c>
      <c r="D14" t="s">
        <v>44</v>
      </c>
      <c r="E14" t="s">
        <v>193</v>
      </c>
      <c r="F14" t="s">
        <v>46</v>
      </c>
      <c r="G14" t="s">
        <v>48</v>
      </c>
      <c r="H14" t="s">
        <v>45</v>
      </c>
      <c r="I14" t="s">
        <v>47</v>
      </c>
      <c r="J14" t="s">
        <v>1175</v>
      </c>
      <c r="K14" t="str">
        <f t="shared" si="0"/>
        <v xml:space="preserve">                'region_id'  =&gt; 5, 
                'full_name'  =&gt; 'Brighton Calisthenics Club', 
                'short_name' =&gt; 'Brighton ', 
                'contact'    =&gt; 'Catherine Tilley - 8298 1766 or 0410 581 048', 
                'email'      =&gt; 'brightoncalisthenics@hotmail.com', 
                'location'   =&gt; 'Brighton Uniting Church, 443 Brighton Rd', 
                'website'    =&gt; 'www.brightoncalisthenicsclub.com.au', 
            ],</v>
      </c>
    </row>
    <row r="15" spans="1:11" s="37" customFormat="1" x14ac:dyDescent="0.2">
      <c r="A15" s="37">
        <v>5</v>
      </c>
      <c r="B15" s="37" t="str">
        <f>VLOOKUP(A15,Regions!A:B,2,FALSE)</f>
        <v>Metropolitan South West</v>
      </c>
      <c r="C15" s="37">
        <v>14</v>
      </c>
      <c r="D15" s="37" t="s">
        <v>49</v>
      </c>
      <c r="E15" s="37" t="s">
        <v>49</v>
      </c>
      <c r="F15" s="37" t="s">
        <v>52</v>
      </c>
      <c r="H15" s="37" t="s">
        <v>50</v>
      </c>
      <c r="I15" s="37" t="s">
        <v>51</v>
      </c>
      <c r="J15" t="s">
        <v>1175</v>
      </c>
      <c r="K15" t="str">
        <f t="shared" si="0"/>
        <v xml:space="preserve">                'region_id'  =&gt; 5, 
                'full_name'  =&gt; 'Plympton Halifax', 
                'short_name' =&gt; 'Plympton Halifax', 
                'contact'    =&gt; 'Lisa - 0438808967', 
                'email'      =&gt; '', 
                'location'   =&gt; 'All Saints Uniting Church, cnr Mooringe &amp; Marion Rds, Plympton', 
                'website'    =&gt; 'www.plymptonhalifax.org.au', 
            ],</v>
      </c>
    </row>
    <row r="16" spans="1:11" x14ac:dyDescent="0.2">
      <c r="A16">
        <v>5</v>
      </c>
      <c r="B16" t="str">
        <f>VLOOKUP(A16,Regions!A:B,2,FALSE)</f>
        <v>Metropolitan South West</v>
      </c>
      <c r="C16">
        <v>15</v>
      </c>
      <c r="D16" t="s">
        <v>53</v>
      </c>
      <c r="E16" t="s">
        <v>194</v>
      </c>
      <c r="F16" t="s">
        <v>55</v>
      </c>
      <c r="G16" t="s">
        <v>57</v>
      </c>
      <c r="H16" t="s">
        <v>54</v>
      </c>
      <c r="I16" t="s">
        <v>56</v>
      </c>
      <c r="J16" t="s">
        <v>1175</v>
      </c>
      <c r="K16" t="str">
        <f t="shared" si="0"/>
        <v xml:space="preserve">                'region_id'  =&gt; 5, 
                'full_name'  =&gt; 'Seacliff Calisthenics', 
                'short_name' =&gt; 'Seacliff ', 
                'contact'    =&gt; 'Annette Simpson: 0409 094 977', 
                'email'      =&gt; 'seacliffcalisthenicsclub@gmail.com', 
                'location'   =&gt; 'Seacliff Youth Centre, Yacca Rd, Seacliff', 
                'website'    =&gt; 'www.seacliffyouthcalisthenicsclub.websyte.com.au', 
            ],</v>
      </c>
    </row>
    <row r="17" spans="1:11" x14ac:dyDescent="0.2">
      <c r="A17">
        <v>6</v>
      </c>
      <c r="B17" t="str">
        <f>VLOOKUP(A17,Regions!A:B,2,FALSE)</f>
        <v>Metropolitan North West</v>
      </c>
      <c r="C17">
        <v>16</v>
      </c>
      <c r="D17" t="s">
        <v>59</v>
      </c>
      <c r="E17" t="s">
        <v>59</v>
      </c>
      <c r="F17" t="s">
        <v>60</v>
      </c>
      <c r="G17" t="s">
        <v>203</v>
      </c>
      <c r="I17" t="s">
        <v>61</v>
      </c>
      <c r="J17" t="s">
        <v>1175</v>
      </c>
      <c r="K17" t="str">
        <f t="shared" si="0"/>
        <v xml:space="preserve">                'region_id'  =&gt; 6, 
                'full_name'  =&gt; 'Largs North', 
                'short_name' =&gt; 'Largs North', 
                'contact'    =&gt; 'Rachel - 0431920491', 
                'email'      =&gt; 'largsnorthcalisthenics@hotmail.com', 
                'location'   =&gt; '', 
                'website'    =&gt; 'www.largsnorthcalisthenics.com', 
            ],</v>
      </c>
    </row>
    <row r="18" spans="1:11" x14ac:dyDescent="0.2">
      <c r="A18">
        <v>7</v>
      </c>
      <c r="B18" t="str">
        <f>VLOOKUP(A18,Regions!A:B,2,FALSE)</f>
        <v>Regional</v>
      </c>
      <c r="C18">
        <v>17</v>
      </c>
      <c r="D18" t="s">
        <v>63</v>
      </c>
      <c r="E18" t="s">
        <v>195</v>
      </c>
      <c r="F18" t="s">
        <v>165</v>
      </c>
      <c r="G18" t="s">
        <v>65</v>
      </c>
      <c r="H18" t="s">
        <v>64</v>
      </c>
      <c r="J18" t="s">
        <v>1175</v>
      </c>
      <c r="K18" t="str">
        <f t="shared" si="0"/>
        <v xml:space="preserve">                'region_id'  =&gt; 7, 
                'full_name'  =&gt; 'Tonique Studio', 
                'short_name' =&gt; 'Tonique ', 
                'contact'    =&gt; 'Tonya: 0407809714, Monique: 0438 255 576', 
                'email'      =&gt; 'toniquestudio@hotmail.com', 
                'location'   =&gt; 'Glenburnie', 
                'website'    =&gt; '', 
            ],</v>
      </c>
    </row>
    <row r="19" spans="1:11" x14ac:dyDescent="0.2">
      <c r="A19">
        <v>7</v>
      </c>
      <c r="B19" t="str">
        <f>VLOOKUP(A19,Regions!A:B,2,FALSE)</f>
        <v>Regional</v>
      </c>
      <c r="C19">
        <v>18</v>
      </c>
      <c r="D19" t="s">
        <v>66</v>
      </c>
      <c r="E19" t="s">
        <v>66</v>
      </c>
      <c r="F19" t="s">
        <v>68</v>
      </c>
      <c r="G19" t="s">
        <v>69</v>
      </c>
      <c r="H19" t="s">
        <v>67</v>
      </c>
      <c r="J19" t="s">
        <v>1175</v>
      </c>
      <c r="K19" t="str">
        <f t="shared" si="0"/>
        <v xml:space="preserve">                'region_id'  =&gt; 7, 
                'full_name'  =&gt; 'Kangaroo Island', 
                'short_name' =&gt; 'Kangaroo Island', 
                'contact'    =&gt; 'Lucy: 0437995023', 
                'email'      =&gt; 'kicalisthenics@gmail.com', 
                'location'   =&gt; 'Parndana Town Hall', 
                'website'    =&gt; '', 
            ],</v>
      </c>
    </row>
    <row r="20" spans="1:11" x14ac:dyDescent="0.2">
      <c r="A20">
        <v>7</v>
      </c>
      <c r="B20" t="str">
        <f>VLOOKUP(A20,Regions!A:B,2,FALSE)</f>
        <v>Regional</v>
      </c>
      <c r="C20">
        <v>19</v>
      </c>
      <c r="D20" t="s">
        <v>70</v>
      </c>
      <c r="E20" t="s">
        <v>196</v>
      </c>
      <c r="F20" t="s">
        <v>72</v>
      </c>
      <c r="G20" t="s">
        <v>74</v>
      </c>
      <c r="H20" t="s">
        <v>71</v>
      </c>
      <c r="I20" t="s">
        <v>73</v>
      </c>
      <c r="J20" t="s">
        <v>1175</v>
      </c>
      <c r="K20" t="str">
        <f t="shared" si="0"/>
        <v xml:space="preserve">                'region_id'  =&gt; 7, 
                'full_name'  =&gt; 'Krymzon Academy of Calisthenics', 
                'short_name' =&gt; 'Krymzon ', 
                'contact'    =&gt; 'Christiane : 0435 818 549', 
                'email'      =&gt; 'christianeellis87@gmail.com', 
                'location'   =&gt; 'Moorak', 
                'website'    =&gt; 'www.krymzon.com.au', 
            ],</v>
      </c>
    </row>
    <row r="21" spans="1:11" x14ac:dyDescent="0.2">
      <c r="A21">
        <v>7</v>
      </c>
      <c r="B21" t="str">
        <f>VLOOKUP(A21,Regions!A:B,2,FALSE)</f>
        <v>Regional</v>
      </c>
      <c r="C21">
        <v>20</v>
      </c>
      <c r="D21" t="s">
        <v>75</v>
      </c>
      <c r="E21" t="s">
        <v>75</v>
      </c>
      <c r="F21" t="s">
        <v>77</v>
      </c>
      <c r="H21" t="s">
        <v>76</v>
      </c>
      <c r="J21" t="s">
        <v>1175</v>
      </c>
      <c r="K21" t="str">
        <f t="shared" si="0"/>
        <v xml:space="preserve">                'region_id'  =&gt; 7, 
                'full_name'  =&gt; 'Naracoorte', 
                'short_name' =&gt; 'Naracoorte', 
                'contact'    =&gt; 'Deb Pearce Ph. 08 8762 0296', 
                'email'      =&gt; '', 
                'location'   =&gt; 'Naracoorte Primary School, Park Terrace, Naracoorte', 
                'website'    =&gt; '', 
            ],</v>
      </c>
    </row>
    <row r="22" spans="1:11" x14ac:dyDescent="0.2">
      <c r="A22">
        <v>7</v>
      </c>
      <c r="B22" t="str">
        <f>VLOOKUP(A22,Regions!A:B,2,FALSE)</f>
        <v>Regional</v>
      </c>
      <c r="C22">
        <v>21</v>
      </c>
      <c r="D22" t="s">
        <v>78</v>
      </c>
      <c r="E22" t="s">
        <v>78</v>
      </c>
      <c r="F22" t="s">
        <v>80</v>
      </c>
      <c r="G22" t="s">
        <v>81</v>
      </c>
      <c r="H22" t="s">
        <v>79</v>
      </c>
      <c r="J22" t="s">
        <v>1175</v>
      </c>
      <c r="K22" t="str">
        <f t="shared" si="0"/>
        <v xml:space="preserve">                'region_id'  =&gt; 7, 
                'full_name'  =&gt; 'Pt Augusta', 
                'short_name' =&gt; 'Pt Augusta', 
                'contact'    =&gt; 'Christopher: 0417847536', 
                'email'      =&gt; 'Secretary.portaugustacc@gmail.com', 
                'location'   =&gt; '5 Gibson Street, Port Augusta', 
                'website'    =&gt; '', 
            ],</v>
      </c>
    </row>
    <row r="23" spans="1:11" x14ac:dyDescent="0.2">
      <c r="A23">
        <v>7</v>
      </c>
      <c r="B23" t="str">
        <f>VLOOKUP(A23,Regions!A:B,2,FALSE)</f>
        <v>Regional</v>
      </c>
      <c r="C23">
        <v>22</v>
      </c>
      <c r="D23" t="s">
        <v>82</v>
      </c>
      <c r="E23" t="s">
        <v>82</v>
      </c>
      <c r="F23" t="s">
        <v>84</v>
      </c>
      <c r="G23" t="s">
        <v>85</v>
      </c>
      <c r="H23" t="s">
        <v>83</v>
      </c>
      <c r="J23" t="s">
        <v>1175</v>
      </c>
      <c r="K23" t="str">
        <f t="shared" si="0"/>
        <v xml:space="preserve">                'region_id'  =&gt; 7, 
                'full_name'  =&gt; 'Pt Lincoln', 
                'short_name' =&gt; 'Pt Lincoln', 
                'contact'    =&gt; 'Renaye:0400265130', 
                'email'      =&gt; 'portlincolncali@hotmail.com', 
                'location'   =&gt; 'Port Lincoln', 
                'website'    =&gt; '', 
            ],</v>
      </c>
    </row>
    <row r="24" spans="1:11" x14ac:dyDescent="0.2">
      <c r="A24">
        <v>7</v>
      </c>
      <c r="B24" t="str">
        <f>VLOOKUP(A24,Regions!A:B,2,FALSE)</f>
        <v>Regional</v>
      </c>
      <c r="C24">
        <v>23</v>
      </c>
      <c r="D24" t="s">
        <v>86</v>
      </c>
      <c r="E24" t="s">
        <v>86</v>
      </c>
      <c r="F24" t="s">
        <v>88</v>
      </c>
      <c r="H24" t="s">
        <v>87</v>
      </c>
      <c r="J24" t="s">
        <v>1175</v>
      </c>
      <c r="K24" t="str">
        <f t="shared" si="0"/>
        <v xml:space="preserve">                'region_id'  =&gt; 7, 
                'full_name'  =&gt; 'Synergy', 
                'short_name' =&gt; 'Synergy', 
                'contact'    =&gt; 'Kym Lindner: 8723 3728', 
                'email'      =&gt; '', 
                'location'   =&gt; 'Ripley Arcade, 1st Floor, Mt Gambier', 
                'website'    =&gt; '', 
            ],</v>
      </c>
    </row>
    <row r="25" spans="1:11" x14ac:dyDescent="0.2">
      <c r="A25">
        <v>7</v>
      </c>
      <c r="B25" t="str">
        <f>VLOOKUP(A25,Regions!A:B,2,FALSE)</f>
        <v>Regional</v>
      </c>
      <c r="C25">
        <v>24</v>
      </c>
      <c r="D25" t="s">
        <v>89</v>
      </c>
      <c r="E25" t="s">
        <v>89</v>
      </c>
      <c r="F25" t="s">
        <v>91</v>
      </c>
      <c r="H25" t="s">
        <v>90</v>
      </c>
      <c r="J25" t="s">
        <v>1175</v>
      </c>
      <c r="K25" t="str">
        <f t="shared" si="0"/>
        <v xml:space="preserve">                'region_id'  =&gt; 7, 
                'full_name'  =&gt; 'Whydale', 
                'short_name' =&gt; 'Whydale', 
                'contact'    =&gt; 'Natasha Skinner: 0421 441 845', 
                'email'      =&gt; '', 
                'location'   =&gt; 'McRitchie Cr Hall, Whyalla', 
                'website'    =&gt; '', 
            ],</v>
      </c>
    </row>
    <row r="26" spans="1:11" x14ac:dyDescent="0.2">
      <c r="A26">
        <v>8</v>
      </c>
      <c r="B26" t="str">
        <f>VLOOKUP(A26,Regions!A:B,2,FALSE)</f>
        <v>Metropolitan North</v>
      </c>
      <c r="C26">
        <v>25</v>
      </c>
      <c r="D26" t="s">
        <v>93</v>
      </c>
      <c r="E26" t="s">
        <v>93</v>
      </c>
      <c r="F26" t="s">
        <v>94</v>
      </c>
      <c r="G26" t="s">
        <v>204</v>
      </c>
      <c r="H26" t="s">
        <v>251</v>
      </c>
      <c r="I26" t="s">
        <v>95</v>
      </c>
      <c r="J26" t="s">
        <v>1175</v>
      </c>
      <c r="K26" t="str">
        <f t="shared" si="0"/>
        <v xml:space="preserve">                'region_id'  =&gt; 8, 
                'full_name'  =&gt; 'Carisbrook', 
                'short_name' =&gt; 'Carisbrook', 
                'contact'    =&gt; 'Kerry : 0402 411 771', 
                'email'      =&gt; 'carisbrookcali@gmail.com ', 
                'location'   =&gt; 'Salisbury Uniting Church', 
                'website'    =&gt; 'www.facebook.com/carisbrookcalisthenicsclub', 
            ],</v>
      </c>
    </row>
    <row r="27" spans="1:11" x14ac:dyDescent="0.2">
      <c r="A27">
        <v>8</v>
      </c>
      <c r="B27" t="str">
        <f>VLOOKUP(A27,Regions!A:B,2,FALSE)</f>
        <v>Metropolitan North</v>
      </c>
      <c r="C27">
        <v>26</v>
      </c>
      <c r="D27" t="s">
        <v>96</v>
      </c>
      <c r="E27" t="s">
        <v>96</v>
      </c>
      <c r="F27" t="s">
        <v>215</v>
      </c>
      <c r="G27" t="s">
        <v>205</v>
      </c>
      <c r="H27" t="s">
        <v>97</v>
      </c>
      <c r="J27" t="s">
        <v>1175</v>
      </c>
      <c r="K27" t="str">
        <f t="shared" si="0"/>
        <v xml:space="preserve">                'region_id'  =&gt; 8, 
                'full_name'  =&gt; 'Elizabeth Eastside', 
                'short_name' =&gt; 'Elizabeth Eastside', 
                'contact'    =&gt; 'Kate: 0412 598 195', 
                'email'      =&gt; 'elizeastside@gmail.com', 
                'location'   =&gt; 'Elizabeth East Primary, Dolphin St', 
                'website'    =&gt; '', 
            ],</v>
      </c>
    </row>
    <row r="28" spans="1:11" x14ac:dyDescent="0.2">
      <c r="A28">
        <v>8</v>
      </c>
      <c r="B28" t="str">
        <f>VLOOKUP(A28,Regions!A:B,2,FALSE)</f>
        <v>Metropolitan North</v>
      </c>
      <c r="C28">
        <v>27</v>
      </c>
      <c r="D28" t="s">
        <v>98</v>
      </c>
      <c r="E28" t="s">
        <v>98</v>
      </c>
      <c r="F28" t="s">
        <v>100</v>
      </c>
      <c r="G28" t="s">
        <v>101</v>
      </c>
      <c r="H28" t="s">
        <v>99</v>
      </c>
      <c r="J28" t="s">
        <v>1175</v>
      </c>
      <c r="K28" t="str">
        <f t="shared" si="0"/>
        <v xml:space="preserve">                'region_id'  =&gt; 8, 
                'full_name'  =&gt; 'Gleneliz', 
                'short_name' =&gt; 'Gleneliz', 
                'contact'    =&gt; 'Jasmin - 0403566175', 
                'email'      =&gt; 'gleneliz.secretary@yahoo.com.au', 
                'location'   =&gt; 'Edinburgh North', 
                'website'    =&gt; '', 
            ],</v>
      </c>
    </row>
    <row r="29" spans="1:11" x14ac:dyDescent="0.2">
      <c r="A29">
        <v>8</v>
      </c>
      <c r="B29" t="str">
        <f>VLOOKUP(A29,Regions!A:B,2,FALSE)</f>
        <v>Metropolitan North</v>
      </c>
      <c r="C29">
        <v>28</v>
      </c>
      <c r="D29" t="s">
        <v>102</v>
      </c>
      <c r="E29" t="s">
        <v>102</v>
      </c>
      <c r="F29" t="s">
        <v>104</v>
      </c>
      <c r="G29" t="s">
        <v>105</v>
      </c>
      <c r="H29" t="s">
        <v>103</v>
      </c>
      <c r="I29" t="s">
        <v>106</v>
      </c>
      <c r="J29" t="s">
        <v>1175</v>
      </c>
      <c r="K29" t="str">
        <f t="shared" si="0"/>
        <v xml:space="preserve">                'region_id'  =&gt; 8, 
                'full_name'  =&gt; 'Golden Heights', 
                'short_name' =&gt; 'Golden Heights', 
                'contact'    =&gt; 'Kerri-Anne Clarke: 0410 516 270', 
                'email'      =&gt; 'ghcaliclub@gmail.com', 
                'location'   =&gt; 'Golden Grove Community Centre', 
                'website'    =&gt; 'www.goldenheightscalisthenicsclub.com', 
            ],</v>
      </c>
    </row>
    <row r="30" spans="1:11" x14ac:dyDescent="0.2">
      <c r="A30">
        <v>8</v>
      </c>
      <c r="B30" t="str">
        <f>VLOOKUP(A30,Regions!A:B,2,FALSE)</f>
        <v>Metropolitan North</v>
      </c>
      <c r="C30">
        <v>29</v>
      </c>
      <c r="D30" t="s">
        <v>107</v>
      </c>
      <c r="E30" t="s">
        <v>197</v>
      </c>
      <c r="F30" t="s">
        <v>109</v>
      </c>
      <c r="G30" s="4" t="s">
        <v>209</v>
      </c>
      <c r="H30" t="s">
        <v>108</v>
      </c>
      <c r="I30" t="s">
        <v>178</v>
      </c>
      <c r="J30" t="s">
        <v>1175</v>
      </c>
      <c r="K30" t="str">
        <f t="shared" si="0"/>
        <v xml:space="preserve">                'region_id'  =&gt; 8, 
                'full_name'  =&gt; 'Jem Calisthenics College', 
                'short_name' =&gt; 'Jem ', 
                'contact'    =&gt; 'Sonia - 0417 826 563', 
                'email'      =&gt; 'jemcalisthenics@gmail.com', 
                'location'   =&gt; '4&amp;5 25 Research Rd, Pooraka', 
                'website'    =&gt; 'jemcalisthenicscollege.com', 
            ],</v>
      </c>
    </row>
    <row r="31" spans="1:11" x14ac:dyDescent="0.2">
      <c r="A31">
        <v>8</v>
      </c>
      <c r="B31" t="str">
        <f>VLOOKUP(A31,Regions!A:B,2,FALSE)</f>
        <v>Metropolitan North</v>
      </c>
      <c r="C31">
        <v>30</v>
      </c>
      <c r="D31" t="s">
        <v>110</v>
      </c>
      <c r="E31" t="s">
        <v>110</v>
      </c>
      <c r="F31" t="s">
        <v>112</v>
      </c>
      <c r="G31" t="s">
        <v>206</v>
      </c>
      <c r="H31" t="s">
        <v>111</v>
      </c>
      <c r="J31" t="s">
        <v>1175</v>
      </c>
      <c r="K31" t="str">
        <f t="shared" si="0"/>
        <v xml:space="preserve">                'region_id'  =&gt; 8, 
                'full_name'  =&gt; 'Northern Districts', 
                'short_name' =&gt; 'Northern Districts', 
                'contact'    =&gt; 'Lee Yon: 0411 174 741', 
                'email'      =&gt; 'secretary@northerndistrictscalisthenicsclub.com', 
                'location'   =&gt; 'Salisbury Park Primary, Goddard Dr. Salisbury Park &amp; St. John's Church, Church St. Salisbury', 
                'website'    =&gt; '', 
            ],</v>
      </c>
    </row>
    <row r="32" spans="1:11" x14ac:dyDescent="0.2">
      <c r="A32">
        <v>8</v>
      </c>
      <c r="B32" t="str">
        <f>VLOOKUP(A32,Regions!A:B,2,FALSE)</f>
        <v>Metropolitan North</v>
      </c>
      <c r="C32">
        <v>31</v>
      </c>
      <c r="D32" t="s">
        <v>113</v>
      </c>
      <c r="E32" t="s">
        <v>113</v>
      </c>
      <c r="F32" t="s">
        <v>218</v>
      </c>
      <c r="G32" t="s">
        <v>115</v>
      </c>
      <c r="H32" t="s">
        <v>114</v>
      </c>
      <c r="I32" t="s">
        <v>116</v>
      </c>
      <c r="J32" t="s">
        <v>1175</v>
      </c>
      <c r="K32" t="str">
        <f t="shared" si="0"/>
        <v xml:space="preserve">                'region_id'  =&gt; 8, 
                'full_name'  =&gt; 'Para Vista', 
                'short_name' =&gt; 'Para Vista', 
                'contact'    =&gt; 'Neroli : 0449 24742', 
                'email'      =&gt; 'paravistacalisthenics@hotmail.com', 
                'location'   =&gt; 'East Para Primary School', 
                'website'    =&gt; 'www.paravistacalisthenics.org.au', 
            ],</v>
      </c>
    </row>
    <row r="33" spans="1:11" x14ac:dyDescent="0.2">
      <c r="A33">
        <v>8</v>
      </c>
      <c r="B33" t="str">
        <f>VLOOKUP(A33,Regions!A:B,2,FALSE)</f>
        <v>Metropolitan North</v>
      </c>
      <c r="C33">
        <v>32</v>
      </c>
      <c r="D33" t="s">
        <v>117</v>
      </c>
      <c r="E33" t="s">
        <v>198</v>
      </c>
      <c r="F33" t="s">
        <v>217</v>
      </c>
      <c r="G33" t="s">
        <v>207</v>
      </c>
      <c r="H33" t="s">
        <v>118</v>
      </c>
      <c r="J33" t="s">
        <v>1175</v>
      </c>
      <c r="K33" t="str">
        <f t="shared" si="0"/>
        <v xml:space="preserve">                'region_id'  =&gt; 8, 
                'full_name'  =&gt; 'Payton Calisthenics College', 
                'short_name' =&gt; 'Payton ', 
                'contact'    =&gt; 'Dianne Ryan 0412 197 863', 
                'email'      =&gt; 'payton.cali@gmail.com', 
                'location'   =&gt; 'Pooraka Memorial Hall', 
                'website'    =&gt; '', 
            ],</v>
      </c>
    </row>
    <row r="34" spans="1:11" x14ac:dyDescent="0.2">
      <c r="A34">
        <v>8</v>
      </c>
      <c r="B34" t="str">
        <f>VLOOKUP(A34,Regions!A:B,2,FALSE)</f>
        <v>Metropolitan North</v>
      </c>
      <c r="C34">
        <v>33</v>
      </c>
      <c r="D34" t="s">
        <v>119</v>
      </c>
      <c r="E34" t="s">
        <v>199</v>
      </c>
      <c r="F34" t="s">
        <v>121</v>
      </c>
      <c r="G34" t="s">
        <v>122</v>
      </c>
      <c r="H34" t="s">
        <v>120</v>
      </c>
      <c r="J34" t="s">
        <v>1175</v>
      </c>
      <c r="K34" t="str">
        <f t="shared" si="0"/>
        <v xml:space="preserve">                'region_id'  =&gt; 8, 
                'full_name'  =&gt; 'Northern Vixens - Masters Only', 
                'short_name' =&gt; 'Northern Vixens', 
                'contact'    =&gt; 'Sharyn : 0400224055', 
                'email'      =&gt; 'sharynrichter@bigpond.com', 
                'location'   =&gt; 'Salisbury Downs', 
                'website'    =&gt; '', 
            ],</v>
      </c>
    </row>
    <row r="35" spans="1:11" x14ac:dyDescent="0.2">
      <c r="A35">
        <v>9</v>
      </c>
      <c r="B35" t="str">
        <f>VLOOKUP(A35,Regions!A:B,2,FALSE)</f>
        <v>Metropolitan North East</v>
      </c>
      <c r="C35">
        <v>34</v>
      </c>
      <c r="D35" t="s">
        <v>124</v>
      </c>
      <c r="E35" t="s">
        <v>124</v>
      </c>
      <c r="F35" t="s">
        <v>125</v>
      </c>
      <c r="G35" s="4" t="s">
        <v>210</v>
      </c>
      <c r="H35" t="s">
        <v>126</v>
      </c>
      <c r="I35" s="4" t="s">
        <v>182</v>
      </c>
      <c r="J35" t="s">
        <v>1175</v>
      </c>
      <c r="K35" t="str">
        <f t="shared" si="0"/>
        <v xml:space="preserve">                'region_id'  =&gt; 9, 
                'full_name'  =&gt; 'Aurora', 
                'short_name' =&gt; 'Aurora', 
                'contact'    =&gt; 'Marie Pickering: 0417 827 584', 
                'email'      =&gt; 'aurora.cali.college@gmail.com', 
                'location'   =&gt; 'RSL Memorial Hall, Memorial Dr, Tea Tree Gully', 
                'website'    =&gt; 'www.aurora-calisthenics.websyte.com.au', 
            ],</v>
      </c>
    </row>
    <row r="36" spans="1:11" x14ac:dyDescent="0.2">
      <c r="A36">
        <v>9</v>
      </c>
      <c r="B36" t="str">
        <f>VLOOKUP(A36,Regions!A:B,2,FALSE)</f>
        <v>Metropolitan North East</v>
      </c>
      <c r="C36">
        <v>35</v>
      </c>
      <c r="D36" t="s">
        <v>127</v>
      </c>
      <c r="E36" t="s">
        <v>127</v>
      </c>
      <c r="F36" t="s">
        <v>129</v>
      </c>
      <c r="G36" s="4" t="s">
        <v>211</v>
      </c>
      <c r="H36" t="s">
        <v>128</v>
      </c>
      <c r="I36" t="s">
        <v>130</v>
      </c>
      <c r="J36" t="s">
        <v>1175</v>
      </c>
      <c r="K36" t="str">
        <f t="shared" si="0"/>
        <v xml:space="preserve">                'region_id'  =&gt; 9, 
                'full_name'  =&gt; 'Highbury', 
                'short_name' =&gt; 'Highbury', 
                'contact'    =&gt; 'Kathrine : 0437716808', 
                'email'      =&gt; 'highburycali@gmail.com', 
                'location'   =&gt; 'Hope Valley Institute, Valley Rd', 
                'website'    =&gt; 'www.highburycalisthenics.com', 
            ],</v>
      </c>
    </row>
    <row r="37" spans="1:11" x14ac:dyDescent="0.2">
      <c r="A37">
        <v>9</v>
      </c>
      <c r="B37" t="str">
        <f>VLOOKUP(A37,Regions!A:B,2,FALSE)</f>
        <v>Metropolitan North East</v>
      </c>
      <c r="C37">
        <v>36</v>
      </c>
      <c r="D37" t="s">
        <v>131</v>
      </c>
      <c r="E37" t="s">
        <v>131</v>
      </c>
      <c r="F37" t="s">
        <v>132</v>
      </c>
      <c r="G37" t="s">
        <v>212</v>
      </c>
      <c r="H37" t="s">
        <v>183</v>
      </c>
      <c r="I37" t="s">
        <v>133</v>
      </c>
      <c r="J37" t="s">
        <v>1175</v>
      </c>
      <c r="K37" t="str">
        <f t="shared" si="0"/>
        <v xml:space="preserve">                'region_id'  =&gt; 9, 
                'full_name'  =&gt; 'Ridgehaven', 
                'short_name' =&gt; 'Ridgehaven', 
                'contact'    =&gt; 'Phone  – Tracey Emes - 0412 080 854', 
                'email'      =&gt; ' Temes8@optusnet.com.auWebsite – ', 
                'location'   =&gt; 'Modbury Uniting Church', 
                'website'    =&gt; 'www.ridgehavencalisthenics.com.au', 
            ],</v>
      </c>
    </row>
    <row r="38" spans="1:11" x14ac:dyDescent="0.2">
      <c r="A38">
        <v>9</v>
      </c>
      <c r="B38" t="str">
        <f>VLOOKUP(A38,Regions!A:B,2,FALSE)</f>
        <v>Metropolitan North East</v>
      </c>
      <c r="C38">
        <v>37</v>
      </c>
      <c r="D38" t="s">
        <v>134</v>
      </c>
      <c r="E38" t="s">
        <v>134</v>
      </c>
      <c r="F38" t="s">
        <v>216</v>
      </c>
      <c r="G38" t="s">
        <v>208</v>
      </c>
      <c r="I38" t="s">
        <v>135</v>
      </c>
      <c r="J38" t="s">
        <v>1175</v>
      </c>
      <c r="K38" t="str">
        <f t="shared" si="0"/>
        <v xml:space="preserve">                'region_id'  =&gt; 9, 
                'full_name'  =&gt; 'Windsor', 
                'short_name' =&gt; 'Windsor', 
                'contact'    =&gt; 'Rachel: 0401 592 919', 
                'email'      =&gt; ' windsor.calisthenics.club@gmail.com', 
                'location'   =&gt; '', 
                'website'    =&gt; 'Website:  www.windsorcalisthenics.com.au', 
            ],</v>
      </c>
    </row>
    <row r="39" spans="1:11" x14ac:dyDescent="0.2">
      <c r="A39">
        <v>10</v>
      </c>
      <c r="B39" t="str">
        <f>VLOOKUP(A39,Regions!A:B,2,FALSE)</f>
        <v>Metropolitan Outer South</v>
      </c>
      <c r="C39">
        <v>38</v>
      </c>
      <c r="D39" t="s">
        <v>137</v>
      </c>
      <c r="E39" t="s">
        <v>137</v>
      </c>
      <c r="F39" t="s">
        <v>138</v>
      </c>
      <c r="G39" t="s">
        <v>139</v>
      </c>
      <c r="I39" s="4" t="s">
        <v>181</v>
      </c>
      <c r="J39" t="s">
        <v>1175</v>
      </c>
      <c r="K39" t="str">
        <f t="shared" si="0"/>
        <v xml:space="preserve">                'region_id'  =&gt; 10, 
                'full_name'  =&gt; 'Seaford', 
                'short_name' =&gt; 'Seaford', 
                'contact'    =&gt; 'Telisha Bayly: 0421 212 562', 
                'email'      =&gt; 'Seafordcalisthenics@gmail.com', 
                'location'   =&gt; '', 
                'website'    =&gt; 'www.seafordcalisthenicsclub.org.au', 
            ],</v>
      </c>
    </row>
    <row r="40" spans="1:11" x14ac:dyDescent="0.2">
      <c r="A40">
        <v>10</v>
      </c>
      <c r="B40" t="str">
        <f>VLOOKUP(A40,Regions!A:B,2,FALSE)</f>
        <v>Metropolitan Outer South</v>
      </c>
      <c r="C40">
        <v>39</v>
      </c>
      <c r="D40" t="s">
        <v>140</v>
      </c>
      <c r="E40" t="s">
        <v>140</v>
      </c>
      <c r="F40" t="s">
        <v>166</v>
      </c>
      <c r="G40" t="s">
        <v>142</v>
      </c>
      <c r="H40" t="s">
        <v>141</v>
      </c>
      <c r="I40" t="s">
        <v>143</v>
      </c>
      <c r="J40" t="s">
        <v>1175</v>
      </c>
      <c r="K40" t="str">
        <f t="shared" si="0"/>
        <v xml:space="preserve">                'region_id'  =&gt; 10, 
                'full_name'  =&gt; 'Cherum', 
                'short_name' =&gt; 'Cherum', 
                'contact'    =&gt; 'Sally Delaat: 0426 268 119 or Michelle Tromp: 0423 769 467', 
                'email'      =&gt; 'cherumcali@gmail.com', 
                'location'   =&gt; 'Christies Beach Uniting Church', 
                'website'    =&gt; 'WWW.cherumcalisthenics.com', 
            ],</v>
      </c>
    </row>
    <row r="41" spans="1:11" x14ac:dyDescent="0.2">
      <c r="A41">
        <v>11</v>
      </c>
      <c r="B41" t="str">
        <f>VLOOKUP(A41,Regions!A:B,2,FALSE)</f>
        <v>Metropolitan West</v>
      </c>
      <c r="C41">
        <v>40</v>
      </c>
      <c r="D41" t="s">
        <v>145</v>
      </c>
      <c r="E41" t="s">
        <v>145</v>
      </c>
      <c r="F41" t="s">
        <v>148</v>
      </c>
      <c r="G41" t="s">
        <v>147</v>
      </c>
      <c r="H41" t="s">
        <v>146</v>
      </c>
      <c r="J41" t="s">
        <v>1175</v>
      </c>
      <c r="K41" t="str">
        <f t="shared" si="0"/>
        <v xml:space="preserve">                'region_id'  =&gt; 11, 
                'full_name'  =&gt; 'Del Sante Gardens', 
                'short_name' =&gt; 'Del Sante Gardens', 
                'contact'    =&gt; 'Lauren Mazzachi: 0414 744 884', 
                'email'      =&gt; 'delsantesecretary@gmail.com', 
                'location'   =&gt; 'Flinders Park Primary School', 
                'website'    =&gt; '', 
            ],</v>
      </c>
    </row>
    <row r="42" spans="1:11" x14ac:dyDescent="0.2">
      <c r="A42">
        <v>11</v>
      </c>
      <c r="B42" t="str">
        <f>VLOOKUP(A42,Regions!A:B,2,FALSE)</f>
        <v>Metropolitan West</v>
      </c>
      <c r="C42">
        <v>41</v>
      </c>
      <c r="D42" t="s">
        <v>149</v>
      </c>
      <c r="E42" t="s">
        <v>149</v>
      </c>
      <c r="F42" t="s">
        <v>214</v>
      </c>
      <c r="G42" t="s">
        <v>152</v>
      </c>
      <c r="H42" t="s">
        <v>150</v>
      </c>
      <c r="I42" t="s">
        <v>151</v>
      </c>
      <c r="J42" t="s">
        <v>1175</v>
      </c>
      <c r="K42" t="str">
        <f t="shared" si="0"/>
        <v xml:space="preserve">                'region_id'  =&gt; 11, 
                'full_name'  =&gt; 'Seaton', 
                'short_name' =&gt; 'Seaton', 
                'contact'    =&gt; 'Susan : 0420 989 007', 
                'email'      =&gt; 'seatoncalisthenics@hotmail.com', 
                'location'   =&gt; 'Seaton Baptist Church, cnr Trimmer Pde &amp; Tapleys Hill Road, Seaton', 
                'website'    =&gt; 'www.seatoncalisthenics.com.au', 
            ],</v>
      </c>
    </row>
    <row r="43" spans="1:11" x14ac:dyDescent="0.2">
      <c r="A43">
        <v>11</v>
      </c>
      <c r="B43" t="str">
        <f>VLOOKUP(A43,Regions!A:B,2,FALSE)</f>
        <v>Metropolitan West</v>
      </c>
      <c r="C43">
        <v>42</v>
      </c>
      <c r="D43" t="s">
        <v>153</v>
      </c>
      <c r="E43" t="s">
        <v>200</v>
      </c>
      <c r="F43" t="s">
        <v>167</v>
      </c>
      <c r="G43" s="4" t="s">
        <v>213</v>
      </c>
      <c r="H43" t="s">
        <v>154</v>
      </c>
      <c r="I43" t="s">
        <v>155</v>
      </c>
      <c r="J43" t="s">
        <v>1175</v>
      </c>
      <c r="K43" t="str">
        <f t="shared" si="0"/>
        <v xml:space="preserve">                'region_id'  =&gt; 11, 
                'full_name'  =&gt; 'Seaview Calisthenics College', 
                'short_name' =&gt; 'Seaview ', 
                'contact'    =&gt; 'Renee 0439 186 734', 
                'email'      =&gt; 'seaviewcalisthenicscollege@gmail.com', 
                'location'   =&gt; 'Henley Town Hall, Henley Beach', 
                'website'    =&gt; 'www.seaviewcalisthenics.org', 
            ],</v>
      </c>
    </row>
  </sheetData>
  <autoFilter ref="A1:AR1" xr:uid="{EF1932D9-A9D6-C340-8822-B78E3277984D}"/>
  <hyperlinks>
    <hyperlink ref="I12" r:id="rId1" xr:uid="{3E1C2B4C-9905-974A-8058-35B5A74C2153}"/>
    <hyperlink ref="I4" r:id="rId2" xr:uid="{51223D9C-CAAC-5846-A72C-22D7EC09BA79}"/>
    <hyperlink ref="I39" r:id="rId3" xr:uid="{0B27CF70-5C50-314E-BED8-656CED6DD3EC}"/>
    <hyperlink ref="I35" r:id="rId4" xr:uid="{FAD3A04A-2E41-854B-92B7-9C70E853B568}"/>
    <hyperlink ref="G5" r:id="rId5" xr:uid="{9A66AB85-F845-D446-A347-AB93E4040E9B}"/>
    <hyperlink ref="G30" r:id="rId6" xr:uid="{E3200A02-4870-9441-9A4B-9294881AA8CF}"/>
    <hyperlink ref="G35" r:id="rId7" xr:uid="{1184209B-FAD3-5A47-BF7B-84E4D34BBCEF}"/>
    <hyperlink ref="G36" r:id="rId8" xr:uid="{C2765410-AC38-B041-A332-A9F881C3D7DC}"/>
    <hyperlink ref="G43" r:id="rId9" xr:uid="{98E0B324-0E4C-864F-AA13-E544868859B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4D618-95C1-8348-BD50-5B638D546115}">
  <dimension ref="A1:C12"/>
  <sheetViews>
    <sheetView workbookViewId="0">
      <pane ySplit="1" topLeftCell="A2" activePane="bottomLeft" state="frozen"/>
      <selection pane="bottomLeft" activeCell="C2" sqref="C2:C12"/>
    </sheetView>
  </sheetViews>
  <sheetFormatPr baseColWidth="10" defaultRowHeight="16" x14ac:dyDescent="0.2"/>
  <cols>
    <col min="1" max="1" width="3.1640625" bestFit="1" customWidth="1"/>
    <col min="2" max="2" width="22.5" bestFit="1" customWidth="1"/>
    <col min="3" max="3" width="50.33203125" bestFit="1" customWidth="1"/>
  </cols>
  <sheetData>
    <row r="1" spans="1:3" x14ac:dyDescent="0.2">
      <c r="A1" t="s">
        <v>168</v>
      </c>
      <c r="B1" t="s">
        <v>156</v>
      </c>
    </row>
    <row r="2" spans="1:3" x14ac:dyDescent="0.2">
      <c r="A2">
        <v>1</v>
      </c>
      <c r="B2" s="5" t="s">
        <v>0</v>
      </c>
      <c r="C2" t="str">
        <f>"            [ 'id' =&gt; "&amp;A2&amp;", 'name' =&gt; '"&amp;B2&amp;"' ],"</f>
        <v xml:space="preserve">            [ 'id' =&gt; 1, 'name' =&gt; 'Adelaide Hills' ],</v>
      </c>
    </row>
    <row r="3" spans="1:3" x14ac:dyDescent="0.2">
      <c r="A3">
        <v>2</v>
      </c>
      <c r="B3" s="5" t="s">
        <v>15</v>
      </c>
      <c r="C3" t="str">
        <f t="shared" ref="C3:C12" si="0">"            [ 'id' =&gt; "&amp;A3&amp;", 'name' =&gt; '"&amp;B3&amp;"' ],"</f>
        <v xml:space="preserve">            [ 'id' =&gt; 2, 'name' =&gt; 'Country North' ],</v>
      </c>
    </row>
    <row r="4" spans="1:3" x14ac:dyDescent="0.2">
      <c r="A4">
        <v>3</v>
      </c>
      <c r="B4" s="5" t="s">
        <v>19</v>
      </c>
      <c r="C4" t="str">
        <f t="shared" si="0"/>
        <v xml:space="preserve">            [ 'id' =&gt; 3, 'name' =&gt; 'Metropolitan East' ],</v>
      </c>
    </row>
    <row r="5" spans="1:3" x14ac:dyDescent="0.2">
      <c r="A5">
        <v>4</v>
      </c>
      <c r="B5" t="s">
        <v>34</v>
      </c>
      <c r="C5" t="str">
        <f t="shared" si="0"/>
        <v xml:space="preserve">            [ 'id' =&gt; 4, 'name' =&gt; 'Metropolitan South' ],</v>
      </c>
    </row>
    <row r="6" spans="1:3" x14ac:dyDescent="0.2">
      <c r="A6">
        <v>5</v>
      </c>
      <c r="B6" t="s">
        <v>43</v>
      </c>
      <c r="C6" t="str">
        <f t="shared" si="0"/>
        <v xml:space="preserve">            [ 'id' =&gt; 5, 'name' =&gt; 'Metropolitan South West' ],</v>
      </c>
    </row>
    <row r="7" spans="1:3" x14ac:dyDescent="0.2">
      <c r="A7">
        <v>6</v>
      </c>
      <c r="B7" t="s">
        <v>58</v>
      </c>
      <c r="C7" t="str">
        <f t="shared" si="0"/>
        <v xml:space="preserve">            [ 'id' =&gt; 6, 'name' =&gt; 'Metropolitan North West' ],</v>
      </c>
    </row>
    <row r="8" spans="1:3" x14ac:dyDescent="0.2">
      <c r="A8">
        <v>7</v>
      </c>
      <c r="B8" t="s">
        <v>62</v>
      </c>
      <c r="C8" t="str">
        <f t="shared" si="0"/>
        <v xml:space="preserve">            [ 'id' =&gt; 7, 'name' =&gt; 'Regional' ],</v>
      </c>
    </row>
    <row r="9" spans="1:3" x14ac:dyDescent="0.2">
      <c r="A9">
        <v>8</v>
      </c>
      <c r="B9" t="s">
        <v>92</v>
      </c>
      <c r="C9" t="str">
        <f t="shared" si="0"/>
        <v xml:space="preserve">            [ 'id' =&gt; 8, 'name' =&gt; 'Metropolitan North' ],</v>
      </c>
    </row>
    <row r="10" spans="1:3" x14ac:dyDescent="0.2">
      <c r="A10">
        <v>9</v>
      </c>
      <c r="B10" t="s">
        <v>123</v>
      </c>
      <c r="C10" t="str">
        <f t="shared" si="0"/>
        <v xml:space="preserve">            [ 'id' =&gt; 9, 'name' =&gt; 'Metropolitan North East' ],</v>
      </c>
    </row>
    <row r="11" spans="1:3" x14ac:dyDescent="0.2">
      <c r="A11">
        <v>10</v>
      </c>
      <c r="B11" t="s">
        <v>136</v>
      </c>
      <c r="C11" t="str">
        <f t="shared" si="0"/>
        <v xml:space="preserve">            [ 'id' =&gt; 10, 'name' =&gt; 'Metropolitan Outer South' ],</v>
      </c>
    </row>
    <row r="12" spans="1:3" x14ac:dyDescent="0.2">
      <c r="A12">
        <v>11</v>
      </c>
      <c r="B12" t="s">
        <v>144</v>
      </c>
      <c r="C12" t="str">
        <f t="shared" si="0"/>
        <v xml:space="preserve">            [ 'id' =&gt; 11, 'name' =&gt; 'Metropolitan West' ],</v>
      </c>
    </row>
  </sheetData>
  <autoFilter ref="A1:C12" xr:uid="{9DA7841A-5CCD-BF43-BC50-4014605D1CAB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3E24B-EBEA-3C43-9A9A-131872B7DFCF}">
  <dimension ref="A1:I8"/>
  <sheetViews>
    <sheetView workbookViewId="0">
      <pane ySplit="1" topLeftCell="A2" activePane="bottomLeft" state="frozen"/>
      <selection pane="bottomLeft" activeCell="I2" sqref="I2:I8"/>
    </sheetView>
  </sheetViews>
  <sheetFormatPr baseColWidth="10" defaultRowHeight="16" x14ac:dyDescent="0.2"/>
  <cols>
    <col min="1" max="1" width="12.1640625" bestFit="1" customWidth="1"/>
    <col min="2" max="2" width="17" bestFit="1" customWidth="1"/>
    <col min="3" max="6" width="12.33203125" customWidth="1"/>
    <col min="9" max="9" width="50" bestFit="1" customWidth="1"/>
  </cols>
  <sheetData>
    <row r="1" spans="1:9" ht="17" x14ac:dyDescent="0.2">
      <c r="A1" t="s">
        <v>172</v>
      </c>
      <c r="B1" t="s">
        <v>173</v>
      </c>
      <c r="C1" s="2" t="s">
        <v>174</v>
      </c>
      <c r="D1" s="2" t="s">
        <v>175</v>
      </c>
      <c r="E1" s="2" t="s">
        <v>176</v>
      </c>
      <c r="F1" s="2" t="s">
        <v>177</v>
      </c>
    </row>
    <row r="2" spans="1:9" x14ac:dyDescent="0.2">
      <c r="A2">
        <v>110</v>
      </c>
      <c r="B2" t="s">
        <v>1172</v>
      </c>
      <c r="C2" s="3">
        <v>6.25E-2</v>
      </c>
      <c r="D2" s="3">
        <v>0.10416666666666667</v>
      </c>
      <c r="E2" s="3">
        <v>8.3333333333333329E-2</v>
      </c>
      <c r="F2" s="3">
        <v>0.125</v>
      </c>
      <c r="I2" t="str">
        <f>"            [ 'sequence' =&gt; "&amp;A2&amp;", 'name' =&gt; '"&amp;B2&amp;"' ],"</f>
        <v xml:space="preserve">            [ 'sequence' =&gt; 110, 'name' =&gt; 'Non Competitive Tinies ' ],</v>
      </c>
    </row>
    <row r="3" spans="1:9" x14ac:dyDescent="0.2">
      <c r="A3">
        <v>120</v>
      </c>
      <c r="B3" t="s">
        <v>169</v>
      </c>
      <c r="C3" s="3">
        <v>6.25E-2</v>
      </c>
      <c r="D3" s="3">
        <v>0.10416666666666667</v>
      </c>
      <c r="E3" s="3">
        <v>8.3333333333333329E-2</v>
      </c>
      <c r="F3" s="3">
        <v>0.125</v>
      </c>
      <c r="I3" t="str">
        <f t="shared" ref="I3:I8" si="0">"            [ 'sequence' =&gt; "&amp;A3&amp;", 'name' =&gt; '"&amp;B3&amp;"' ],"</f>
        <v xml:space="preserve">            [ 'sequence' =&gt; 120, 'name' =&gt; 'Competitive Tinies ' ],</v>
      </c>
    </row>
    <row r="4" spans="1:9" x14ac:dyDescent="0.2">
      <c r="A4">
        <v>130</v>
      </c>
      <c r="B4" t="s">
        <v>170</v>
      </c>
      <c r="C4" s="3">
        <v>6.25E-2</v>
      </c>
      <c r="D4" s="3">
        <v>0.10416666666666667</v>
      </c>
      <c r="E4" s="3">
        <v>8.3333333333333329E-2</v>
      </c>
      <c r="F4" s="3">
        <v>0.125</v>
      </c>
      <c r="I4" t="str">
        <f t="shared" si="0"/>
        <v xml:space="preserve">            [ 'sequence' =&gt; 130, 'name' =&gt; 'Sub Juniors ' ],</v>
      </c>
    </row>
    <row r="5" spans="1:9" x14ac:dyDescent="0.2">
      <c r="A5">
        <v>140</v>
      </c>
      <c r="B5" t="s">
        <v>1105</v>
      </c>
      <c r="C5" s="3">
        <v>8.3333333333333329E-2</v>
      </c>
      <c r="D5" s="3">
        <v>0.125</v>
      </c>
      <c r="E5" s="3">
        <v>0.10416666666666667</v>
      </c>
      <c r="F5" s="3">
        <v>0.14583333333333334</v>
      </c>
      <c r="I5" t="str">
        <f t="shared" si="0"/>
        <v xml:space="preserve">            [ 'sequence' =&gt; 140, 'name' =&gt; 'Juniors' ],</v>
      </c>
    </row>
    <row r="6" spans="1:9" x14ac:dyDescent="0.2">
      <c r="A6">
        <v>150</v>
      </c>
      <c r="B6" t="s">
        <v>1103</v>
      </c>
      <c r="C6" s="3">
        <v>0.10416666666666667</v>
      </c>
      <c r="D6" s="3">
        <v>0.14583333333333334</v>
      </c>
      <c r="E6" s="3">
        <v>0.10416666666666667</v>
      </c>
      <c r="F6" s="3">
        <v>0.14583333333333334</v>
      </c>
      <c r="I6" t="str">
        <f t="shared" si="0"/>
        <v xml:space="preserve">            [ 'sequence' =&gt; 150, 'name' =&gt; 'Intermediates' ],</v>
      </c>
    </row>
    <row r="7" spans="1:9" x14ac:dyDescent="0.2">
      <c r="A7">
        <v>160</v>
      </c>
      <c r="B7" t="s">
        <v>1104</v>
      </c>
      <c r="C7" s="3">
        <v>0.10416666666666667</v>
      </c>
      <c r="D7" s="3">
        <v>0.14583333333333334</v>
      </c>
      <c r="E7" s="3">
        <v>0.10416666666666667</v>
      </c>
      <c r="F7" s="3">
        <v>0.14583333333333334</v>
      </c>
      <c r="I7" t="str">
        <f t="shared" si="0"/>
        <v xml:space="preserve">            [ 'sequence' =&gt; 160, 'name' =&gt; 'Seniors' ],</v>
      </c>
    </row>
    <row r="8" spans="1:9" x14ac:dyDescent="0.2">
      <c r="A8">
        <v>170</v>
      </c>
      <c r="B8" t="s">
        <v>171</v>
      </c>
      <c r="C8" s="3">
        <v>0.10416666666666667</v>
      </c>
      <c r="D8" s="3">
        <v>0.14583333333333334</v>
      </c>
      <c r="E8" s="3">
        <v>0.125</v>
      </c>
      <c r="F8" s="3">
        <v>0.16666666666666666</v>
      </c>
      <c r="I8" t="str">
        <f t="shared" si="0"/>
        <v xml:space="preserve">            [ 'sequence' =&gt; 170, 'name' =&gt; 'Masters' ],</v>
      </c>
    </row>
  </sheetData>
  <autoFilter ref="A1:M1" xr:uid="{DFA7F11F-575B-8844-8B1A-2C4AB3D6A8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4B97E-FFC4-4646-9839-A494B4F938DC}">
  <dimension ref="C6:C24"/>
  <sheetViews>
    <sheetView workbookViewId="0">
      <selection activeCell="C24" sqref="C24"/>
    </sheetView>
  </sheetViews>
  <sheetFormatPr baseColWidth="10" defaultRowHeight="16" x14ac:dyDescent="0.2"/>
  <cols>
    <col min="3" max="3" width="28.33203125" bestFit="1" customWidth="1"/>
  </cols>
  <sheetData>
    <row r="6" spans="3:3" x14ac:dyDescent="0.2">
      <c r="C6" t="s">
        <v>1112</v>
      </c>
    </row>
    <row r="7" spans="3:3" x14ac:dyDescent="0.2">
      <c r="C7" t="s">
        <v>1111</v>
      </c>
    </row>
    <row r="11" spans="3:3" x14ac:dyDescent="0.2">
      <c r="C11" t="s">
        <v>1113</v>
      </c>
    </row>
    <row r="15" spans="3:3" x14ac:dyDescent="0.2">
      <c r="C15" t="s">
        <v>1119</v>
      </c>
    </row>
    <row r="16" spans="3:3" x14ac:dyDescent="0.2">
      <c r="C16" t="s">
        <v>1114</v>
      </c>
    </row>
    <row r="17" spans="3:3" x14ac:dyDescent="0.2">
      <c r="C17" t="s">
        <v>1118</v>
      </c>
    </row>
    <row r="19" spans="3:3" x14ac:dyDescent="0.2">
      <c r="C19" t="s">
        <v>1115</v>
      </c>
    </row>
    <row r="22" spans="3:3" x14ac:dyDescent="0.2">
      <c r="C22" t="s">
        <v>1116</v>
      </c>
    </row>
    <row r="24" spans="3:3" x14ac:dyDescent="0.2">
      <c r="C24" t="s">
        <v>1117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FCCD5-7082-4142-B98A-3535976576AA}">
  <dimension ref="A1:E149"/>
  <sheetViews>
    <sheetView workbookViewId="0">
      <pane ySplit="1" topLeftCell="A2" activePane="bottomLeft" state="frozen"/>
      <selection pane="bottomLeft" activeCell="E149" sqref="E149"/>
    </sheetView>
  </sheetViews>
  <sheetFormatPr baseColWidth="10" defaultRowHeight="16" x14ac:dyDescent="0.2"/>
  <cols>
    <col min="1" max="1" width="5" style="9" bestFit="1" customWidth="1"/>
    <col min="2" max="2" width="22.5" style="9" bestFit="1" customWidth="1"/>
    <col min="3" max="3" width="53.1640625" style="9" bestFit="1" customWidth="1"/>
    <col min="4" max="4" width="38" style="9" bestFit="1" customWidth="1"/>
    <col min="5" max="5" width="31.1640625" style="9" bestFit="1" customWidth="1"/>
    <col min="6" max="16384" width="10.83203125" style="9"/>
  </cols>
  <sheetData>
    <row r="1" spans="1:5" s="6" customFormat="1" x14ac:dyDescent="0.2">
      <c r="A1" s="6" t="s">
        <v>311</v>
      </c>
      <c r="B1" s="6" t="s">
        <v>310</v>
      </c>
      <c r="C1" s="6" t="s">
        <v>252</v>
      </c>
      <c r="D1" s="6" t="s">
        <v>253</v>
      </c>
      <c r="E1" s="6" t="s">
        <v>260</v>
      </c>
    </row>
    <row r="2" spans="1:5" s="7" customFormat="1" x14ac:dyDescent="0.2">
      <c r="A2" s="7">
        <v>2</v>
      </c>
    </row>
    <row r="3" spans="1:5" s="7" customFormat="1" x14ac:dyDescent="0.2">
      <c r="A3" s="7">
        <v>3</v>
      </c>
    </row>
    <row r="4" spans="1:5" s="7" customFormat="1" ht="34" x14ac:dyDescent="0.2">
      <c r="A4" s="7">
        <v>4</v>
      </c>
      <c r="B4" s="8" t="s">
        <v>267</v>
      </c>
    </row>
    <row r="5" spans="1:5" s="7" customFormat="1" x14ac:dyDescent="0.2">
      <c r="A5" s="7">
        <v>5</v>
      </c>
    </row>
    <row r="6" spans="1:5" ht="68" x14ac:dyDescent="0.2">
      <c r="A6" s="7">
        <v>6</v>
      </c>
      <c r="C6" s="9" t="s">
        <v>254</v>
      </c>
      <c r="D6" s="10" t="s">
        <v>255</v>
      </c>
      <c r="E6" s="10"/>
    </row>
    <row r="7" spans="1:5" ht="85" x14ac:dyDescent="0.2">
      <c r="A7" s="7">
        <v>7</v>
      </c>
      <c r="C7" s="9" t="s">
        <v>256</v>
      </c>
      <c r="D7" s="10" t="s">
        <v>257</v>
      </c>
      <c r="E7" s="10"/>
    </row>
    <row r="8" spans="1:5" ht="68" x14ac:dyDescent="0.2">
      <c r="A8" s="7">
        <v>8</v>
      </c>
      <c r="C8" s="9" t="s">
        <v>258</v>
      </c>
      <c r="D8" s="10" t="s">
        <v>259</v>
      </c>
      <c r="E8" s="10" t="s">
        <v>261</v>
      </c>
    </row>
    <row r="9" spans="1:5" x14ac:dyDescent="0.2">
      <c r="A9" s="7">
        <v>9</v>
      </c>
    </row>
    <row r="10" spans="1:5" x14ac:dyDescent="0.2">
      <c r="A10" s="7">
        <v>10</v>
      </c>
    </row>
    <row r="11" spans="1:5" x14ac:dyDescent="0.2">
      <c r="A11" s="7">
        <v>11</v>
      </c>
    </row>
    <row r="12" spans="1:5" ht="34" x14ac:dyDescent="0.2">
      <c r="A12" s="7">
        <v>12</v>
      </c>
      <c r="B12" s="10" t="s">
        <v>313</v>
      </c>
    </row>
    <row r="13" spans="1:5" x14ac:dyDescent="0.2">
      <c r="A13" s="7">
        <v>13</v>
      </c>
    </row>
    <row r="14" spans="1:5" ht="119" x14ac:dyDescent="0.2">
      <c r="A14" s="7">
        <v>14</v>
      </c>
      <c r="C14" s="9" t="s">
        <v>262</v>
      </c>
      <c r="D14" s="10" t="s">
        <v>268</v>
      </c>
    </row>
    <row r="15" spans="1:5" ht="119" x14ac:dyDescent="0.2">
      <c r="A15" s="7">
        <v>15</v>
      </c>
      <c r="C15" s="9" t="s">
        <v>263</v>
      </c>
      <c r="D15" s="10" t="s">
        <v>269</v>
      </c>
    </row>
    <row r="16" spans="1:5" ht="119" x14ac:dyDescent="0.2">
      <c r="A16" s="7">
        <v>16</v>
      </c>
      <c r="C16" s="9" t="s">
        <v>264</v>
      </c>
      <c r="D16" s="10" t="s">
        <v>265</v>
      </c>
      <c r="E16" s="10" t="s">
        <v>266</v>
      </c>
    </row>
    <row r="17" spans="1:5" x14ac:dyDescent="0.2">
      <c r="A17" s="7">
        <v>17</v>
      </c>
    </row>
    <row r="18" spans="1:5" x14ac:dyDescent="0.2">
      <c r="A18" s="7">
        <v>18</v>
      </c>
    </row>
    <row r="19" spans="1:5" x14ac:dyDescent="0.2">
      <c r="A19" s="7">
        <v>19</v>
      </c>
    </row>
    <row r="20" spans="1:5" ht="34" x14ac:dyDescent="0.2">
      <c r="A20" s="7">
        <v>20</v>
      </c>
      <c r="B20" s="10" t="s">
        <v>270</v>
      </c>
    </row>
    <row r="21" spans="1:5" x14ac:dyDescent="0.2">
      <c r="A21" s="7">
        <v>21</v>
      </c>
    </row>
    <row r="22" spans="1:5" ht="153" x14ac:dyDescent="0.2">
      <c r="A22" s="7">
        <v>22</v>
      </c>
      <c r="C22" s="9" t="s">
        <v>271</v>
      </c>
      <c r="D22" s="10" t="s">
        <v>272</v>
      </c>
    </row>
    <row r="23" spans="1:5" ht="153" x14ac:dyDescent="0.2">
      <c r="A23" s="7">
        <v>23</v>
      </c>
      <c r="C23" s="9" t="s">
        <v>273</v>
      </c>
      <c r="D23" s="10" t="s">
        <v>274</v>
      </c>
    </row>
    <row r="24" spans="1:5" ht="136" x14ac:dyDescent="0.2">
      <c r="A24" s="7">
        <v>24</v>
      </c>
      <c r="C24" s="9" t="s">
        <v>275</v>
      </c>
      <c r="D24" s="10" t="s">
        <v>276</v>
      </c>
      <c r="E24" s="10" t="s">
        <v>277</v>
      </c>
    </row>
    <row r="25" spans="1:5" x14ac:dyDescent="0.2">
      <c r="A25" s="7">
        <v>25</v>
      </c>
    </row>
    <row r="26" spans="1:5" x14ac:dyDescent="0.2">
      <c r="A26" s="7">
        <v>26</v>
      </c>
    </row>
    <row r="27" spans="1:5" x14ac:dyDescent="0.2">
      <c r="A27" s="7">
        <v>27</v>
      </c>
    </row>
    <row r="28" spans="1:5" ht="34" x14ac:dyDescent="0.2">
      <c r="A28" s="7">
        <v>28</v>
      </c>
      <c r="B28" s="10" t="s">
        <v>278</v>
      </c>
    </row>
    <row r="29" spans="1:5" x14ac:dyDescent="0.2">
      <c r="A29" s="7">
        <v>29</v>
      </c>
    </row>
    <row r="30" spans="1:5" ht="102" x14ac:dyDescent="0.2">
      <c r="A30" s="7">
        <v>30</v>
      </c>
      <c r="C30" s="9" t="s">
        <v>279</v>
      </c>
      <c r="D30" s="10" t="s">
        <v>280</v>
      </c>
    </row>
    <row r="31" spans="1:5" ht="102" x14ac:dyDescent="0.2">
      <c r="A31" s="7">
        <v>31</v>
      </c>
      <c r="C31" s="9" t="s">
        <v>281</v>
      </c>
      <c r="D31" s="10" t="s">
        <v>282</v>
      </c>
    </row>
    <row r="32" spans="1:5" ht="85" x14ac:dyDescent="0.2">
      <c r="A32" s="7">
        <v>32</v>
      </c>
      <c r="C32" s="9" t="s">
        <v>283</v>
      </c>
      <c r="D32" s="10" t="s">
        <v>284</v>
      </c>
      <c r="E32" s="10" t="s">
        <v>285</v>
      </c>
    </row>
    <row r="33" spans="1:5" x14ac:dyDescent="0.2">
      <c r="A33" s="7">
        <v>33</v>
      </c>
    </row>
    <row r="34" spans="1:5" x14ac:dyDescent="0.2">
      <c r="A34" s="7">
        <v>34</v>
      </c>
    </row>
    <row r="35" spans="1:5" x14ac:dyDescent="0.2">
      <c r="A35" s="7">
        <v>35</v>
      </c>
    </row>
    <row r="36" spans="1:5" ht="34" x14ac:dyDescent="0.2">
      <c r="A36" s="7">
        <v>36</v>
      </c>
      <c r="B36" s="10" t="s">
        <v>286</v>
      </c>
    </row>
    <row r="37" spans="1:5" x14ac:dyDescent="0.2">
      <c r="A37" s="7">
        <v>37</v>
      </c>
    </row>
    <row r="38" spans="1:5" ht="85" x14ac:dyDescent="0.2">
      <c r="A38" s="7">
        <v>38</v>
      </c>
      <c r="C38" s="9" t="s">
        <v>287</v>
      </c>
      <c r="D38" s="10" t="s">
        <v>288</v>
      </c>
    </row>
    <row r="39" spans="1:5" ht="68" x14ac:dyDescent="0.2">
      <c r="A39" s="7">
        <v>39</v>
      </c>
      <c r="C39" s="9" t="s">
        <v>289</v>
      </c>
      <c r="D39" s="10" t="s">
        <v>290</v>
      </c>
    </row>
    <row r="40" spans="1:5" ht="85" x14ac:dyDescent="0.2">
      <c r="A40" s="7">
        <v>40</v>
      </c>
      <c r="C40" s="9" t="s">
        <v>291</v>
      </c>
      <c r="D40" s="10" t="s">
        <v>293</v>
      </c>
      <c r="E40" s="10" t="s">
        <v>292</v>
      </c>
    </row>
    <row r="41" spans="1:5" x14ac:dyDescent="0.2">
      <c r="A41" s="7">
        <v>41</v>
      </c>
    </row>
    <row r="42" spans="1:5" x14ac:dyDescent="0.2">
      <c r="A42" s="7">
        <v>42</v>
      </c>
    </row>
    <row r="43" spans="1:5" x14ac:dyDescent="0.2">
      <c r="A43" s="7">
        <v>43</v>
      </c>
    </row>
    <row r="44" spans="1:5" x14ac:dyDescent="0.2">
      <c r="A44" s="7">
        <v>44</v>
      </c>
    </row>
    <row r="45" spans="1:5" ht="34" x14ac:dyDescent="0.2">
      <c r="A45" s="7">
        <v>45</v>
      </c>
      <c r="B45" s="10" t="s">
        <v>294</v>
      </c>
    </row>
    <row r="46" spans="1:5" x14ac:dyDescent="0.2">
      <c r="A46" s="7">
        <v>46</v>
      </c>
    </row>
    <row r="47" spans="1:5" ht="119" x14ac:dyDescent="0.2">
      <c r="A47" s="7">
        <v>47</v>
      </c>
      <c r="C47" s="9" t="s">
        <v>295</v>
      </c>
      <c r="D47" s="10" t="s">
        <v>296</v>
      </c>
    </row>
    <row r="48" spans="1:5" ht="119" x14ac:dyDescent="0.2">
      <c r="A48" s="7">
        <v>48</v>
      </c>
      <c r="C48" s="9" t="s">
        <v>297</v>
      </c>
      <c r="D48" s="10" t="s">
        <v>298</v>
      </c>
    </row>
    <row r="49" spans="1:5" ht="119" x14ac:dyDescent="0.2">
      <c r="A49" s="7">
        <v>49</v>
      </c>
      <c r="C49" s="9" t="s">
        <v>299</v>
      </c>
      <c r="D49" s="10" t="s">
        <v>300</v>
      </c>
      <c r="E49" s="10" t="s">
        <v>301</v>
      </c>
    </row>
    <row r="50" spans="1:5" x14ac:dyDescent="0.2">
      <c r="A50" s="7">
        <v>50</v>
      </c>
    </row>
    <row r="51" spans="1:5" x14ac:dyDescent="0.2">
      <c r="A51" s="7">
        <v>51</v>
      </c>
    </row>
    <row r="52" spans="1:5" ht="34" x14ac:dyDescent="0.2">
      <c r="A52" s="7">
        <v>52</v>
      </c>
      <c r="B52" s="10" t="s">
        <v>302</v>
      </c>
    </row>
    <row r="53" spans="1:5" x14ac:dyDescent="0.2">
      <c r="A53" s="7">
        <v>53</v>
      </c>
    </row>
    <row r="54" spans="1:5" ht="68" x14ac:dyDescent="0.2">
      <c r="A54" s="7">
        <v>54</v>
      </c>
      <c r="B54" s="10"/>
      <c r="C54" s="10" t="s">
        <v>303</v>
      </c>
      <c r="D54" s="10" t="s">
        <v>304</v>
      </c>
    </row>
    <row r="55" spans="1:5" ht="85" x14ac:dyDescent="0.2">
      <c r="A55" s="7">
        <v>55</v>
      </c>
      <c r="C55" s="9" t="s">
        <v>305</v>
      </c>
      <c r="D55" s="10" t="s">
        <v>306</v>
      </c>
    </row>
    <row r="56" spans="1:5" ht="68" x14ac:dyDescent="0.2">
      <c r="A56" s="7">
        <v>56</v>
      </c>
      <c r="B56" s="10"/>
      <c r="C56" s="10" t="s">
        <v>307</v>
      </c>
      <c r="D56" s="10" t="s">
        <v>304</v>
      </c>
      <c r="E56" s="10" t="s">
        <v>308</v>
      </c>
    </row>
    <row r="57" spans="1:5" x14ac:dyDescent="0.2">
      <c r="A57" s="7">
        <v>57</v>
      </c>
    </row>
    <row r="58" spans="1:5" x14ac:dyDescent="0.2">
      <c r="A58" s="7">
        <v>58</v>
      </c>
    </row>
    <row r="59" spans="1:5" ht="85" x14ac:dyDescent="0.2">
      <c r="A59" s="7">
        <v>59</v>
      </c>
      <c r="B59" s="10" t="s">
        <v>309</v>
      </c>
      <c r="C59" s="9" t="s">
        <v>312</v>
      </c>
      <c r="D59" s="10" t="s">
        <v>314</v>
      </c>
    </row>
    <row r="60" spans="1:5" ht="85" x14ac:dyDescent="0.2">
      <c r="A60" s="7">
        <v>60</v>
      </c>
      <c r="C60" s="9" t="s">
        <v>315</v>
      </c>
      <c r="D60" s="10" t="s">
        <v>316</v>
      </c>
    </row>
    <row r="61" spans="1:5" ht="85" x14ac:dyDescent="0.2">
      <c r="A61" s="7">
        <v>61</v>
      </c>
      <c r="C61" s="9" t="s">
        <v>317</v>
      </c>
      <c r="D61" s="10" t="s">
        <v>318</v>
      </c>
      <c r="E61" s="10" t="s">
        <v>319</v>
      </c>
    </row>
    <row r="62" spans="1:5" x14ac:dyDescent="0.2">
      <c r="A62" s="7">
        <v>62</v>
      </c>
    </row>
    <row r="63" spans="1:5" ht="102" x14ac:dyDescent="0.2">
      <c r="A63" s="7">
        <v>63</v>
      </c>
      <c r="B63" s="10" t="s">
        <v>320</v>
      </c>
      <c r="C63" s="9" t="s">
        <v>321</v>
      </c>
      <c r="D63" s="10" t="s">
        <v>322</v>
      </c>
    </row>
    <row r="64" spans="1:5" ht="136" x14ac:dyDescent="0.2">
      <c r="A64" s="7">
        <v>64</v>
      </c>
      <c r="C64" s="9" t="s">
        <v>323</v>
      </c>
      <c r="D64" s="10" t="s">
        <v>324</v>
      </c>
    </row>
    <row r="65" spans="1:5" ht="102" x14ac:dyDescent="0.2">
      <c r="A65" s="7">
        <v>65</v>
      </c>
      <c r="C65" s="9" t="s">
        <v>325</v>
      </c>
      <c r="D65" s="10" t="s">
        <v>326</v>
      </c>
      <c r="E65" s="10" t="s">
        <v>327</v>
      </c>
    </row>
    <row r="66" spans="1:5" x14ac:dyDescent="0.2">
      <c r="A66" s="7">
        <v>66</v>
      </c>
    </row>
    <row r="67" spans="1:5" x14ac:dyDescent="0.2">
      <c r="A67" s="7">
        <v>67</v>
      </c>
    </row>
    <row r="68" spans="1:5" ht="34" x14ac:dyDescent="0.2">
      <c r="A68" s="7">
        <v>68</v>
      </c>
      <c r="B68" s="10" t="s">
        <v>328</v>
      </c>
    </row>
    <row r="69" spans="1:5" x14ac:dyDescent="0.2">
      <c r="A69" s="7">
        <v>69</v>
      </c>
    </row>
    <row r="70" spans="1:5" ht="102" x14ac:dyDescent="0.2">
      <c r="A70" s="7">
        <v>70</v>
      </c>
      <c r="C70" s="9" t="s">
        <v>329</v>
      </c>
      <c r="D70" s="10" t="s">
        <v>330</v>
      </c>
    </row>
    <row r="71" spans="1:5" ht="102" x14ac:dyDescent="0.2">
      <c r="A71" s="7">
        <v>71</v>
      </c>
      <c r="C71" s="9" t="s">
        <v>331</v>
      </c>
      <c r="D71" s="10" t="s">
        <v>332</v>
      </c>
    </row>
    <row r="72" spans="1:5" ht="102" x14ac:dyDescent="0.2">
      <c r="A72" s="7">
        <v>72</v>
      </c>
      <c r="C72" s="9" t="s">
        <v>333</v>
      </c>
      <c r="D72" s="10" t="s">
        <v>334</v>
      </c>
      <c r="E72" s="10" t="s">
        <v>335</v>
      </c>
    </row>
    <row r="73" spans="1:5" x14ac:dyDescent="0.2">
      <c r="A73" s="7">
        <v>73</v>
      </c>
    </row>
    <row r="74" spans="1:5" x14ac:dyDescent="0.2">
      <c r="A74" s="7">
        <v>74</v>
      </c>
    </row>
    <row r="75" spans="1:5" ht="85" x14ac:dyDescent="0.2">
      <c r="A75" s="7">
        <v>75</v>
      </c>
      <c r="B75" s="10" t="s">
        <v>338</v>
      </c>
      <c r="C75" s="9" t="s">
        <v>336</v>
      </c>
      <c r="D75" s="10" t="s">
        <v>337</v>
      </c>
    </row>
    <row r="76" spans="1:5" ht="85" x14ac:dyDescent="0.2">
      <c r="A76" s="7">
        <v>76</v>
      </c>
      <c r="C76" s="9" t="s">
        <v>339</v>
      </c>
      <c r="D76" s="10" t="s">
        <v>340</v>
      </c>
    </row>
    <row r="77" spans="1:5" ht="85" x14ac:dyDescent="0.2">
      <c r="A77" s="7">
        <v>77</v>
      </c>
      <c r="C77" s="9" t="s">
        <v>341</v>
      </c>
      <c r="D77" s="10" t="s">
        <v>342</v>
      </c>
      <c r="E77" s="10" t="s">
        <v>343</v>
      </c>
    </row>
    <row r="78" spans="1:5" x14ac:dyDescent="0.2">
      <c r="A78" s="7">
        <v>78</v>
      </c>
    </row>
    <row r="79" spans="1:5" ht="34" x14ac:dyDescent="0.2">
      <c r="A79" s="7">
        <v>79</v>
      </c>
      <c r="B79" s="10" t="s">
        <v>344</v>
      </c>
    </row>
    <row r="80" spans="1:5" ht="51" x14ac:dyDescent="0.2">
      <c r="A80" s="7">
        <v>80</v>
      </c>
      <c r="C80" s="9" t="s">
        <v>345</v>
      </c>
      <c r="D80" s="10" t="s">
        <v>346</v>
      </c>
    </row>
    <row r="81" spans="1:5" ht="51" x14ac:dyDescent="0.2">
      <c r="A81" s="7">
        <v>81</v>
      </c>
      <c r="C81" s="9" t="s">
        <v>347</v>
      </c>
      <c r="D81" s="10" t="s">
        <v>348</v>
      </c>
    </row>
    <row r="82" spans="1:5" ht="51" x14ac:dyDescent="0.2">
      <c r="A82" s="7">
        <v>82</v>
      </c>
      <c r="C82" s="9" t="s">
        <v>349</v>
      </c>
      <c r="D82" s="10" t="s">
        <v>350</v>
      </c>
      <c r="E82" s="10" t="s">
        <v>351</v>
      </c>
    </row>
    <row r="83" spans="1:5" x14ac:dyDescent="0.2">
      <c r="A83" s="7">
        <v>83</v>
      </c>
    </row>
    <row r="84" spans="1:5" x14ac:dyDescent="0.2">
      <c r="A84" s="7">
        <v>84</v>
      </c>
    </row>
    <row r="85" spans="1:5" ht="102" x14ac:dyDescent="0.2">
      <c r="A85" s="7">
        <v>85</v>
      </c>
      <c r="B85" s="10" t="s">
        <v>352</v>
      </c>
      <c r="C85" s="9" t="s">
        <v>353</v>
      </c>
      <c r="D85" s="10" t="s">
        <v>354</v>
      </c>
    </row>
    <row r="86" spans="1:5" ht="102" x14ac:dyDescent="0.2">
      <c r="A86" s="7">
        <v>86</v>
      </c>
      <c r="C86" s="9" t="s">
        <v>355</v>
      </c>
      <c r="D86" s="10" t="s">
        <v>356</v>
      </c>
    </row>
    <row r="87" spans="1:5" ht="102" x14ac:dyDescent="0.2">
      <c r="A87" s="7">
        <v>87</v>
      </c>
      <c r="C87" s="9" t="s">
        <v>357</v>
      </c>
      <c r="D87" s="10" t="s">
        <v>358</v>
      </c>
      <c r="E87" s="10" t="s">
        <v>359</v>
      </c>
    </row>
    <row r="88" spans="1:5" x14ac:dyDescent="0.2">
      <c r="A88" s="7">
        <v>88</v>
      </c>
    </row>
    <row r="89" spans="1:5" x14ac:dyDescent="0.2">
      <c r="A89" s="7">
        <v>89</v>
      </c>
    </row>
    <row r="90" spans="1:5" ht="68" x14ac:dyDescent="0.2">
      <c r="A90" s="7">
        <v>90</v>
      </c>
      <c r="B90" s="10" t="s">
        <v>360</v>
      </c>
      <c r="C90" s="9" t="s">
        <v>361</v>
      </c>
      <c r="D90" s="10" t="s">
        <v>362</v>
      </c>
    </row>
    <row r="91" spans="1:5" ht="68" x14ac:dyDescent="0.2">
      <c r="A91" s="7">
        <v>91</v>
      </c>
      <c r="C91" s="9" t="s">
        <v>363</v>
      </c>
      <c r="D91" s="10" t="s">
        <v>364</v>
      </c>
    </row>
    <row r="92" spans="1:5" ht="34" x14ac:dyDescent="0.2">
      <c r="A92" s="7">
        <v>92</v>
      </c>
      <c r="C92" s="9" t="s">
        <v>365</v>
      </c>
      <c r="D92" s="10" t="s">
        <v>366</v>
      </c>
      <c r="E92" s="10" t="s">
        <v>367</v>
      </c>
    </row>
    <row r="93" spans="1:5" x14ac:dyDescent="0.2">
      <c r="A93" s="7">
        <v>93</v>
      </c>
    </row>
    <row r="94" spans="1:5" ht="102" x14ac:dyDescent="0.2">
      <c r="A94" s="7">
        <v>94</v>
      </c>
      <c r="B94" s="10" t="s">
        <v>368</v>
      </c>
      <c r="C94" s="9" t="s">
        <v>369</v>
      </c>
      <c r="D94" s="10" t="s">
        <v>370</v>
      </c>
    </row>
    <row r="95" spans="1:5" ht="102" x14ac:dyDescent="0.2">
      <c r="A95" s="7">
        <v>95</v>
      </c>
      <c r="C95" s="9" t="s">
        <v>371</v>
      </c>
      <c r="D95" s="10" t="s">
        <v>372</v>
      </c>
    </row>
    <row r="96" spans="1:5" ht="102" x14ac:dyDescent="0.2">
      <c r="A96" s="7">
        <v>96</v>
      </c>
      <c r="C96" s="9" t="s">
        <v>373</v>
      </c>
      <c r="D96" s="10" t="s">
        <v>377</v>
      </c>
      <c r="E96" s="10" t="s">
        <v>378</v>
      </c>
    </row>
    <row r="97" spans="1:5" x14ac:dyDescent="0.2">
      <c r="A97" s="7">
        <v>97</v>
      </c>
    </row>
    <row r="98" spans="1:5" x14ac:dyDescent="0.2">
      <c r="A98" s="7">
        <v>98</v>
      </c>
    </row>
    <row r="99" spans="1:5" x14ac:dyDescent="0.2">
      <c r="A99" s="7">
        <v>99</v>
      </c>
    </row>
    <row r="100" spans="1:5" x14ac:dyDescent="0.2">
      <c r="A100" s="7">
        <v>100</v>
      </c>
    </row>
    <row r="101" spans="1:5" ht="68" x14ac:dyDescent="0.2">
      <c r="A101" s="7">
        <v>101</v>
      </c>
      <c r="B101" s="10" t="s">
        <v>379</v>
      </c>
      <c r="C101" s="9" t="s">
        <v>380</v>
      </c>
      <c r="D101" s="10" t="s">
        <v>381</v>
      </c>
    </row>
    <row r="102" spans="1:5" ht="68" x14ac:dyDescent="0.2">
      <c r="A102" s="7">
        <v>102</v>
      </c>
      <c r="C102" s="9" t="s">
        <v>382</v>
      </c>
      <c r="D102" s="10" t="s">
        <v>381</v>
      </c>
    </row>
    <row r="103" spans="1:5" ht="51" x14ac:dyDescent="0.2">
      <c r="A103" s="7">
        <v>103</v>
      </c>
      <c r="C103" s="9" t="s">
        <v>383</v>
      </c>
      <c r="D103" s="10" t="s">
        <v>384</v>
      </c>
      <c r="E103" s="10" t="s">
        <v>385</v>
      </c>
    </row>
    <row r="104" spans="1:5" x14ac:dyDescent="0.2">
      <c r="A104" s="7">
        <v>104</v>
      </c>
    </row>
    <row r="105" spans="1:5" x14ac:dyDescent="0.2">
      <c r="A105" s="7">
        <v>105</v>
      </c>
    </row>
    <row r="106" spans="1:5" ht="102" x14ac:dyDescent="0.2">
      <c r="A106" s="7">
        <v>106</v>
      </c>
      <c r="B106" s="10" t="s">
        <v>386</v>
      </c>
      <c r="C106" s="9" t="s">
        <v>387</v>
      </c>
      <c r="D106" s="10" t="s">
        <v>388</v>
      </c>
    </row>
    <row r="107" spans="1:5" ht="102" x14ac:dyDescent="0.2">
      <c r="A107" s="7">
        <v>107</v>
      </c>
      <c r="C107" s="9" t="s">
        <v>389</v>
      </c>
      <c r="D107" s="10" t="s">
        <v>390</v>
      </c>
    </row>
    <row r="108" spans="1:5" ht="102" x14ac:dyDescent="0.2">
      <c r="A108" s="7">
        <v>108</v>
      </c>
      <c r="C108" s="9" t="s">
        <v>391</v>
      </c>
      <c r="D108" s="10" t="s">
        <v>392</v>
      </c>
      <c r="E108" s="10" t="s">
        <v>393</v>
      </c>
    </row>
    <row r="109" spans="1:5" x14ac:dyDescent="0.2">
      <c r="A109" s="7">
        <v>109</v>
      </c>
    </row>
    <row r="110" spans="1:5" ht="102" x14ac:dyDescent="0.2">
      <c r="A110" s="7">
        <v>110</v>
      </c>
      <c r="B110" s="10" t="s">
        <v>394</v>
      </c>
      <c r="C110" s="9" t="s">
        <v>396</v>
      </c>
      <c r="D110" s="10" t="s">
        <v>395</v>
      </c>
    </row>
    <row r="111" spans="1:5" ht="102" x14ac:dyDescent="0.2">
      <c r="A111" s="7">
        <v>111</v>
      </c>
      <c r="C111" s="9" t="s">
        <v>397</v>
      </c>
      <c r="D111" s="10" t="s">
        <v>398</v>
      </c>
    </row>
    <row r="112" spans="1:5" ht="102" x14ac:dyDescent="0.2">
      <c r="A112" s="7">
        <v>112</v>
      </c>
      <c r="C112" s="9" t="s">
        <v>399</v>
      </c>
      <c r="D112" s="10" t="s">
        <v>400</v>
      </c>
      <c r="E112" s="10" t="s">
        <v>401</v>
      </c>
    </row>
    <row r="113" spans="1:5" x14ac:dyDescent="0.2">
      <c r="A113" s="7">
        <v>113</v>
      </c>
    </row>
    <row r="114" spans="1:5" ht="102" x14ac:dyDescent="0.2">
      <c r="A114" s="7">
        <v>114</v>
      </c>
      <c r="B114" s="10" t="s">
        <v>402</v>
      </c>
      <c r="C114" s="9" t="s">
        <v>403</v>
      </c>
      <c r="D114" s="10" t="s">
        <v>404</v>
      </c>
    </row>
    <row r="115" spans="1:5" ht="102" x14ac:dyDescent="0.2">
      <c r="A115" s="7">
        <v>115</v>
      </c>
      <c r="C115" s="9" t="s">
        <v>405</v>
      </c>
      <c r="D115" s="10" t="s">
        <v>406</v>
      </c>
    </row>
    <row r="116" spans="1:5" ht="102" x14ac:dyDescent="0.2">
      <c r="A116" s="7">
        <v>116</v>
      </c>
      <c r="C116" s="9" t="s">
        <v>407</v>
      </c>
      <c r="D116" s="10" t="s">
        <v>408</v>
      </c>
      <c r="E116" s="10" t="s">
        <v>409</v>
      </c>
    </row>
    <row r="117" spans="1:5" x14ac:dyDescent="0.2">
      <c r="A117" s="7">
        <v>117</v>
      </c>
    </row>
    <row r="118" spans="1:5" x14ac:dyDescent="0.2">
      <c r="A118" s="7">
        <v>118</v>
      </c>
    </row>
    <row r="119" spans="1:5" ht="68" x14ac:dyDescent="0.2">
      <c r="A119" s="7">
        <v>119</v>
      </c>
      <c r="B119" s="10" t="s">
        <v>410</v>
      </c>
      <c r="C119" s="9" t="s">
        <v>411</v>
      </c>
      <c r="D119" s="10" t="s">
        <v>412</v>
      </c>
    </row>
    <row r="120" spans="1:5" ht="51" x14ac:dyDescent="0.2">
      <c r="A120" s="7">
        <v>120</v>
      </c>
      <c r="C120" s="9" t="s">
        <v>413</v>
      </c>
      <c r="D120" s="10" t="s">
        <v>414</v>
      </c>
    </row>
    <row r="121" spans="1:5" ht="34" x14ac:dyDescent="0.2">
      <c r="A121" s="7">
        <v>121</v>
      </c>
      <c r="C121" s="9" t="s">
        <v>415</v>
      </c>
      <c r="D121" s="10" t="s">
        <v>416</v>
      </c>
      <c r="E121" s="10" t="s">
        <v>417</v>
      </c>
    </row>
    <row r="122" spans="1:5" x14ac:dyDescent="0.2">
      <c r="A122" s="7">
        <v>122</v>
      </c>
    </row>
    <row r="123" spans="1:5" ht="102" x14ac:dyDescent="0.2">
      <c r="A123" s="7">
        <v>123</v>
      </c>
      <c r="B123" s="10" t="s">
        <v>418</v>
      </c>
      <c r="C123" s="9" t="s">
        <v>420</v>
      </c>
      <c r="D123" s="10" t="s">
        <v>419</v>
      </c>
    </row>
    <row r="124" spans="1:5" ht="136" x14ac:dyDescent="0.2">
      <c r="A124" s="7">
        <v>124</v>
      </c>
      <c r="C124" s="9" t="s">
        <v>421</v>
      </c>
      <c r="D124" s="10" t="s">
        <v>422</v>
      </c>
    </row>
    <row r="125" spans="1:5" ht="102" x14ac:dyDescent="0.2">
      <c r="A125" s="7">
        <v>125</v>
      </c>
      <c r="C125" s="10" t="s">
        <v>425</v>
      </c>
      <c r="D125" s="10" t="s">
        <v>424</v>
      </c>
      <c r="E125" s="10" t="s">
        <v>423</v>
      </c>
    </row>
    <row r="126" spans="1:5" x14ac:dyDescent="0.2">
      <c r="A126" s="7">
        <v>126</v>
      </c>
    </row>
    <row r="127" spans="1:5" x14ac:dyDescent="0.2">
      <c r="A127" s="7">
        <v>127</v>
      </c>
    </row>
    <row r="128" spans="1:5" ht="119" x14ac:dyDescent="0.2">
      <c r="A128" s="7">
        <v>128</v>
      </c>
      <c r="B128" s="10" t="s">
        <v>426</v>
      </c>
      <c r="C128" s="9" t="s">
        <v>427</v>
      </c>
      <c r="D128" s="10" t="s">
        <v>428</v>
      </c>
    </row>
    <row r="129" spans="1:5" ht="119" x14ac:dyDescent="0.2">
      <c r="A129" s="7">
        <v>129</v>
      </c>
      <c r="C129" s="9" t="s">
        <v>429</v>
      </c>
      <c r="D129" s="10" t="s">
        <v>430</v>
      </c>
    </row>
    <row r="130" spans="1:5" ht="119" x14ac:dyDescent="0.2">
      <c r="A130" s="7">
        <v>130</v>
      </c>
      <c r="C130" s="9" t="s">
        <v>431</v>
      </c>
      <c r="D130" s="10" t="s">
        <v>432</v>
      </c>
      <c r="E130" s="10" t="s">
        <v>433</v>
      </c>
    </row>
    <row r="131" spans="1:5" x14ac:dyDescent="0.2">
      <c r="A131" s="7">
        <v>131</v>
      </c>
    </row>
    <row r="132" spans="1:5" ht="85" x14ac:dyDescent="0.2">
      <c r="A132" s="7">
        <v>132</v>
      </c>
      <c r="B132" s="9" t="s">
        <v>434</v>
      </c>
      <c r="C132" s="9" t="s">
        <v>435</v>
      </c>
      <c r="D132" s="10" t="s">
        <v>436</v>
      </c>
    </row>
    <row r="133" spans="1:5" ht="85" x14ac:dyDescent="0.2">
      <c r="A133" s="7">
        <v>133</v>
      </c>
      <c r="C133" s="9" t="s">
        <v>437</v>
      </c>
      <c r="D133" s="10" t="s">
        <v>438</v>
      </c>
    </row>
    <row r="134" spans="1:5" ht="85" x14ac:dyDescent="0.2">
      <c r="A134" s="7">
        <v>134</v>
      </c>
      <c r="C134" s="9" t="s">
        <v>439</v>
      </c>
      <c r="D134" s="10" t="s">
        <v>440</v>
      </c>
      <c r="E134" s="10" t="s">
        <v>441</v>
      </c>
    </row>
    <row r="135" spans="1:5" x14ac:dyDescent="0.2">
      <c r="A135" s="7">
        <v>135</v>
      </c>
    </row>
    <row r="136" spans="1:5" ht="136" x14ac:dyDescent="0.2">
      <c r="B136" s="10" t="s">
        <v>442</v>
      </c>
      <c r="C136" s="9" t="s">
        <v>443</v>
      </c>
      <c r="D136" s="10" t="s">
        <v>444</v>
      </c>
    </row>
    <row r="137" spans="1:5" ht="136" x14ac:dyDescent="0.2">
      <c r="C137" s="9" t="s">
        <v>445</v>
      </c>
      <c r="D137" s="10" t="s">
        <v>446</v>
      </c>
    </row>
    <row r="138" spans="1:5" ht="119" x14ac:dyDescent="0.2">
      <c r="C138" s="9" t="s">
        <v>447</v>
      </c>
      <c r="D138" s="10" t="s">
        <v>448</v>
      </c>
      <c r="E138" s="10" t="s">
        <v>449</v>
      </c>
    </row>
    <row r="141" spans="1:5" ht="102" x14ac:dyDescent="0.2">
      <c r="B141" s="10" t="s">
        <v>450</v>
      </c>
      <c r="C141" s="9" t="s">
        <v>451</v>
      </c>
      <c r="D141" s="10" t="s">
        <v>452</v>
      </c>
    </row>
    <row r="142" spans="1:5" ht="85" x14ac:dyDescent="0.2">
      <c r="C142" s="9" t="s">
        <v>453</v>
      </c>
      <c r="D142" s="10" t="s">
        <v>454</v>
      </c>
    </row>
    <row r="143" spans="1:5" ht="51" x14ac:dyDescent="0.2">
      <c r="C143" s="9" t="s">
        <v>455</v>
      </c>
      <c r="D143" s="10" t="s">
        <v>456</v>
      </c>
      <c r="E143" s="10" t="s">
        <v>457</v>
      </c>
    </row>
    <row r="147" spans="2:5" ht="102" x14ac:dyDescent="0.2">
      <c r="B147" s="10" t="s">
        <v>458</v>
      </c>
      <c r="C147" s="9" t="s">
        <v>459</v>
      </c>
      <c r="D147" s="10" t="s">
        <v>460</v>
      </c>
    </row>
    <row r="148" spans="2:5" ht="102" x14ac:dyDescent="0.2">
      <c r="C148" s="9" t="s">
        <v>461</v>
      </c>
      <c r="D148" s="10" t="s">
        <v>462</v>
      </c>
    </row>
    <row r="149" spans="2:5" ht="102" x14ac:dyDescent="0.2">
      <c r="C149" s="9" t="s">
        <v>463</v>
      </c>
      <c r="D149" s="10" t="s">
        <v>464</v>
      </c>
      <c r="E149" s="10" t="s">
        <v>465</v>
      </c>
    </row>
  </sheetData>
  <autoFilter ref="A1:E1" xr:uid="{14330FEE-E6B5-7442-B12D-151D20BDE10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9B88D-C539-EA48-B5B4-B881780DC790}">
  <dimension ref="A1:F149"/>
  <sheetViews>
    <sheetView workbookViewId="0">
      <pane ySplit="1" topLeftCell="A2" activePane="bottomLeft" state="frozen"/>
      <selection pane="bottomLeft" activeCell="C7" sqref="C7"/>
    </sheetView>
  </sheetViews>
  <sheetFormatPr baseColWidth="10" defaultRowHeight="16" x14ac:dyDescent="0.2"/>
  <cols>
    <col min="1" max="1" width="5" style="9" bestFit="1" customWidth="1"/>
    <col min="2" max="2" width="51.83203125" style="9" customWidth="1"/>
    <col min="3" max="3" width="29.83203125" style="9" bestFit="1" customWidth="1"/>
    <col min="4" max="4" width="53.1640625" style="9" bestFit="1" customWidth="1"/>
    <col min="5" max="5" width="38" style="9" bestFit="1" customWidth="1"/>
    <col min="6" max="6" width="31.1640625" style="9" bestFit="1" customWidth="1"/>
    <col min="7" max="16384" width="10.83203125" style="9"/>
  </cols>
  <sheetData>
    <row r="1" spans="1:6" s="6" customFormat="1" x14ac:dyDescent="0.2">
      <c r="A1" s="6" t="s">
        <v>311</v>
      </c>
      <c r="C1" s="6" t="s">
        <v>310</v>
      </c>
      <c r="D1" s="6" t="s">
        <v>252</v>
      </c>
      <c r="E1" s="6" t="s">
        <v>253</v>
      </c>
      <c r="F1" s="6" t="s">
        <v>260</v>
      </c>
    </row>
    <row r="2" spans="1:6" s="7" customFormat="1" x14ac:dyDescent="0.2">
      <c r="A2" s="7">
        <v>2</v>
      </c>
      <c r="B2" s="8"/>
      <c r="C2" s="8"/>
    </row>
    <row r="3" spans="1:6" s="7" customFormat="1" ht="17" x14ac:dyDescent="0.2">
      <c r="A3" s="7">
        <v>3</v>
      </c>
      <c r="C3" s="8" t="s">
        <v>466</v>
      </c>
    </row>
    <row r="4" spans="1:6" s="7" customFormat="1" ht="17" x14ac:dyDescent="0.2">
      <c r="A4" s="7">
        <v>4</v>
      </c>
      <c r="B4" s="8"/>
      <c r="C4" s="8" t="s">
        <v>467</v>
      </c>
    </row>
    <row r="5" spans="1:6" s="7" customFormat="1" ht="17" x14ac:dyDescent="0.2">
      <c r="A5" s="7">
        <v>5</v>
      </c>
      <c r="C5" s="8" t="s">
        <v>466</v>
      </c>
    </row>
    <row r="6" spans="1:6" ht="68" x14ac:dyDescent="0.2">
      <c r="A6" s="7">
        <v>6</v>
      </c>
      <c r="C6" s="8" t="s">
        <v>466</v>
      </c>
      <c r="D6" s="9" t="s">
        <v>254</v>
      </c>
      <c r="E6" s="10" t="s">
        <v>255</v>
      </c>
      <c r="F6" s="10"/>
    </row>
    <row r="7" spans="1:6" ht="85" x14ac:dyDescent="0.2">
      <c r="A7" s="7">
        <v>7</v>
      </c>
      <c r="C7" s="8" t="s">
        <v>466</v>
      </c>
      <c r="D7" s="9" t="s">
        <v>256</v>
      </c>
      <c r="E7" s="10" t="s">
        <v>257</v>
      </c>
      <c r="F7" s="10"/>
    </row>
    <row r="8" spans="1:6" ht="68" x14ac:dyDescent="0.2">
      <c r="A8" s="7">
        <v>8</v>
      </c>
      <c r="C8" s="8" t="s">
        <v>466</v>
      </c>
      <c r="D8" s="9" t="s">
        <v>258</v>
      </c>
      <c r="E8" s="10" t="s">
        <v>259</v>
      </c>
      <c r="F8" s="10" t="s">
        <v>261</v>
      </c>
    </row>
    <row r="9" spans="1:6" ht="17" x14ac:dyDescent="0.2">
      <c r="A9" s="7">
        <v>9</v>
      </c>
      <c r="C9" s="8" t="s">
        <v>466</v>
      </c>
    </row>
    <row r="10" spans="1:6" ht="17" x14ac:dyDescent="0.2">
      <c r="A10" s="7">
        <v>10</v>
      </c>
      <c r="C10" s="8" t="s">
        <v>466</v>
      </c>
    </row>
    <row r="11" spans="1:6" ht="17" x14ac:dyDescent="0.2">
      <c r="A11" s="7">
        <v>11</v>
      </c>
      <c r="C11" s="8" t="s">
        <v>466</v>
      </c>
    </row>
    <row r="12" spans="1:6" ht="17" x14ac:dyDescent="0.2">
      <c r="A12" s="7">
        <v>12</v>
      </c>
      <c r="B12" s="10"/>
      <c r="C12" s="8" t="s">
        <v>468</v>
      </c>
    </row>
    <row r="13" spans="1:6" ht="17" x14ac:dyDescent="0.2">
      <c r="A13" s="7">
        <v>13</v>
      </c>
      <c r="C13" s="8" t="s">
        <v>466</v>
      </c>
    </row>
    <row r="14" spans="1:6" ht="119" x14ac:dyDescent="0.2">
      <c r="A14" s="7">
        <v>14</v>
      </c>
      <c r="C14" s="8" t="s">
        <v>466</v>
      </c>
      <c r="D14" s="9" t="s">
        <v>262</v>
      </c>
      <c r="E14" s="10" t="s">
        <v>268</v>
      </c>
    </row>
    <row r="15" spans="1:6" ht="119" x14ac:dyDescent="0.2">
      <c r="A15" s="7">
        <v>15</v>
      </c>
      <c r="C15" s="8" t="s">
        <v>466</v>
      </c>
      <c r="D15" s="9" t="s">
        <v>263</v>
      </c>
      <c r="E15" s="10" t="s">
        <v>269</v>
      </c>
    </row>
    <row r="16" spans="1:6" ht="119" x14ac:dyDescent="0.2">
      <c r="A16" s="7">
        <v>16</v>
      </c>
      <c r="C16" s="8" t="s">
        <v>466</v>
      </c>
      <c r="D16" s="9" t="s">
        <v>264</v>
      </c>
      <c r="E16" s="10" t="s">
        <v>265</v>
      </c>
      <c r="F16" s="10" t="s">
        <v>266</v>
      </c>
    </row>
    <row r="17" spans="1:6" ht="17" x14ac:dyDescent="0.2">
      <c r="A17" s="7">
        <v>17</v>
      </c>
      <c r="C17" s="8" t="s">
        <v>466</v>
      </c>
    </row>
    <row r="18" spans="1:6" ht="17" x14ac:dyDescent="0.2">
      <c r="A18" s="7">
        <v>18</v>
      </c>
      <c r="C18" s="8" t="s">
        <v>466</v>
      </c>
    </row>
    <row r="19" spans="1:6" ht="17" x14ac:dyDescent="0.2">
      <c r="A19" s="7">
        <v>19</v>
      </c>
      <c r="C19" s="8" t="s">
        <v>466</v>
      </c>
    </row>
    <row r="20" spans="1:6" ht="17" x14ac:dyDescent="0.2">
      <c r="A20" s="7">
        <v>20</v>
      </c>
      <c r="B20" s="10"/>
      <c r="C20" s="8" t="s">
        <v>469</v>
      </c>
    </row>
    <row r="21" spans="1:6" ht="17" x14ac:dyDescent="0.2">
      <c r="A21" s="7">
        <v>21</v>
      </c>
      <c r="C21" s="8" t="s">
        <v>466</v>
      </c>
    </row>
    <row r="22" spans="1:6" ht="153" x14ac:dyDescent="0.2">
      <c r="A22" s="7">
        <v>22</v>
      </c>
      <c r="C22" s="8" t="s">
        <v>466</v>
      </c>
      <c r="D22" s="9" t="s">
        <v>271</v>
      </c>
      <c r="E22" s="10" t="s">
        <v>272</v>
      </c>
    </row>
    <row r="23" spans="1:6" ht="153" x14ac:dyDescent="0.2">
      <c r="A23" s="7">
        <v>23</v>
      </c>
      <c r="C23" s="8" t="s">
        <v>466</v>
      </c>
      <c r="D23" s="9" t="s">
        <v>273</v>
      </c>
      <c r="E23" s="10" t="s">
        <v>274</v>
      </c>
    </row>
    <row r="24" spans="1:6" ht="136" x14ac:dyDescent="0.2">
      <c r="A24" s="7">
        <v>24</v>
      </c>
      <c r="C24" s="8" t="s">
        <v>466</v>
      </c>
      <c r="D24" s="9" t="s">
        <v>275</v>
      </c>
      <c r="E24" s="10" t="s">
        <v>276</v>
      </c>
      <c r="F24" s="10" t="s">
        <v>277</v>
      </c>
    </row>
    <row r="25" spans="1:6" ht="17" x14ac:dyDescent="0.2">
      <c r="A25" s="7">
        <v>25</v>
      </c>
      <c r="C25" s="8" t="s">
        <v>466</v>
      </c>
    </row>
    <row r="26" spans="1:6" ht="17" x14ac:dyDescent="0.2">
      <c r="A26" s="7">
        <v>26</v>
      </c>
      <c r="C26" s="8" t="s">
        <v>466</v>
      </c>
    </row>
    <row r="27" spans="1:6" ht="17" x14ac:dyDescent="0.2">
      <c r="A27" s="7">
        <v>27</v>
      </c>
      <c r="C27" s="8" t="s">
        <v>466</v>
      </c>
    </row>
    <row r="28" spans="1:6" ht="17" x14ac:dyDescent="0.2">
      <c r="A28" s="7">
        <v>28</v>
      </c>
      <c r="B28" s="10"/>
      <c r="C28" s="8" t="s">
        <v>470</v>
      </c>
    </row>
    <row r="29" spans="1:6" ht="17" x14ac:dyDescent="0.2">
      <c r="A29" s="7">
        <v>29</v>
      </c>
      <c r="C29" s="8" t="s">
        <v>466</v>
      </c>
    </row>
    <row r="30" spans="1:6" ht="102" x14ac:dyDescent="0.2">
      <c r="A30" s="7">
        <v>30</v>
      </c>
      <c r="C30" s="8" t="s">
        <v>466</v>
      </c>
      <c r="D30" s="9" t="s">
        <v>279</v>
      </c>
      <c r="E30" s="10" t="s">
        <v>280</v>
      </c>
    </row>
    <row r="31" spans="1:6" ht="102" x14ac:dyDescent="0.2">
      <c r="A31" s="7">
        <v>31</v>
      </c>
      <c r="C31" s="8" t="s">
        <v>466</v>
      </c>
      <c r="D31" s="9" t="s">
        <v>281</v>
      </c>
      <c r="E31" s="10" t="s">
        <v>282</v>
      </c>
    </row>
    <row r="32" spans="1:6" ht="85" x14ac:dyDescent="0.2">
      <c r="A32" s="7">
        <v>32</v>
      </c>
      <c r="C32" s="8" t="s">
        <v>466</v>
      </c>
      <c r="D32" s="9" t="s">
        <v>283</v>
      </c>
      <c r="E32" s="10" t="s">
        <v>284</v>
      </c>
      <c r="F32" s="10" t="s">
        <v>285</v>
      </c>
    </row>
    <row r="33" spans="1:6" ht="17" x14ac:dyDescent="0.2">
      <c r="A33" s="7">
        <v>33</v>
      </c>
      <c r="C33" s="8" t="s">
        <v>466</v>
      </c>
    </row>
    <row r="34" spans="1:6" ht="17" x14ac:dyDescent="0.2">
      <c r="A34" s="7">
        <v>34</v>
      </c>
      <c r="C34" s="8" t="s">
        <v>466</v>
      </c>
    </row>
    <row r="35" spans="1:6" ht="17" x14ac:dyDescent="0.2">
      <c r="A35" s="7">
        <v>35</v>
      </c>
      <c r="C35" s="8" t="s">
        <v>466</v>
      </c>
    </row>
    <row r="36" spans="1:6" ht="17" x14ac:dyDescent="0.2">
      <c r="A36" s="7">
        <v>36</v>
      </c>
      <c r="B36" s="10"/>
      <c r="C36" s="8" t="s">
        <v>471</v>
      </c>
    </row>
    <row r="37" spans="1:6" ht="17" x14ac:dyDescent="0.2">
      <c r="A37" s="7">
        <v>37</v>
      </c>
      <c r="C37" s="8" t="s">
        <v>466</v>
      </c>
    </row>
    <row r="38" spans="1:6" ht="85" x14ac:dyDescent="0.2">
      <c r="A38" s="7">
        <v>38</v>
      </c>
      <c r="C38" s="8" t="s">
        <v>466</v>
      </c>
      <c r="D38" s="9" t="s">
        <v>287</v>
      </c>
      <c r="E38" s="10" t="s">
        <v>288</v>
      </c>
    </row>
    <row r="39" spans="1:6" ht="68" x14ac:dyDescent="0.2">
      <c r="A39" s="7">
        <v>39</v>
      </c>
      <c r="C39" s="8" t="s">
        <v>466</v>
      </c>
      <c r="D39" s="9" t="s">
        <v>289</v>
      </c>
      <c r="E39" s="10" t="s">
        <v>290</v>
      </c>
    </row>
    <row r="40" spans="1:6" ht="85" x14ac:dyDescent="0.2">
      <c r="A40" s="7">
        <v>40</v>
      </c>
      <c r="C40" s="8" t="s">
        <v>466</v>
      </c>
      <c r="D40" s="9" t="s">
        <v>291</v>
      </c>
      <c r="E40" s="10" t="s">
        <v>293</v>
      </c>
      <c r="F40" s="10" t="s">
        <v>292</v>
      </c>
    </row>
    <row r="41" spans="1:6" ht="17" x14ac:dyDescent="0.2">
      <c r="A41" s="7">
        <v>41</v>
      </c>
      <c r="C41" s="8" t="s">
        <v>466</v>
      </c>
    </row>
    <row r="42" spans="1:6" ht="17" x14ac:dyDescent="0.2">
      <c r="A42" s="7">
        <v>42</v>
      </c>
      <c r="C42" s="8" t="s">
        <v>466</v>
      </c>
    </row>
    <row r="43" spans="1:6" ht="17" x14ac:dyDescent="0.2">
      <c r="A43" s="7">
        <v>43</v>
      </c>
      <c r="C43" s="8" t="s">
        <v>466</v>
      </c>
    </row>
    <row r="44" spans="1:6" ht="17" x14ac:dyDescent="0.2">
      <c r="A44" s="7">
        <v>44</v>
      </c>
      <c r="C44" s="8" t="s">
        <v>466</v>
      </c>
    </row>
    <row r="45" spans="1:6" ht="17" x14ac:dyDescent="0.2">
      <c r="A45" s="7">
        <v>45</v>
      </c>
      <c r="B45" s="10"/>
      <c r="C45" s="8" t="s">
        <v>472</v>
      </c>
    </row>
    <row r="46" spans="1:6" ht="17" x14ac:dyDescent="0.2">
      <c r="A46" s="7">
        <v>46</v>
      </c>
      <c r="C46" s="8" t="s">
        <v>466</v>
      </c>
    </row>
    <row r="47" spans="1:6" ht="119" x14ac:dyDescent="0.2">
      <c r="A47" s="7">
        <v>47</v>
      </c>
      <c r="C47" s="8" t="s">
        <v>466</v>
      </c>
      <c r="D47" s="9" t="s">
        <v>295</v>
      </c>
      <c r="E47" s="10" t="s">
        <v>296</v>
      </c>
    </row>
    <row r="48" spans="1:6" ht="119" x14ac:dyDescent="0.2">
      <c r="A48" s="7">
        <v>48</v>
      </c>
      <c r="C48" s="8" t="s">
        <v>466</v>
      </c>
      <c r="D48" s="9" t="s">
        <v>297</v>
      </c>
      <c r="E48" s="10" t="s">
        <v>298</v>
      </c>
    </row>
    <row r="49" spans="1:6" ht="119" x14ac:dyDescent="0.2">
      <c r="A49" s="7">
        <v>49</v>
      </c>
      <c r="C49" s="8" t="s">
        <v>466</v>
      </c>
      <c r="D49" s="9" t="s">
        <v>299</v>
      </c>
      <c r="E49" s="10" t="s">
        <v>300</v>
      </c>
      <c r="F49" s="10" t="s">
        <v>301</v>
      </c>
    </row>
    <row r="50" spans="1:6" ht="17" x14ac:dyDescent="0.2">
      <c r="A50" s="7">
        <v>50</v>
      </c>
      <c r="C50" s="8" t="s">
        <v>466</v>
      </c>
    </row>
    <row r="51" spans="1:6" ht="17" x14ac:dyDescent="0.2">
      <c r="A51" s="7">
        <v>51</v>
      </c>
      <c r="C51" s="8" t="s">
        <v>466</v>
      </c>
    </row>
    <row r="52" spans="1:6" ht="17" x14ac:dyDescent="0.2">
      <c r="A52" s="7">
        <v>52</v>
      </c>
      <c r="B52" s="10"/>
      <c r="C52" s="8" t="s">
        <v>473</v>
      </c>
    </row>
    <row r="53" spans="1:6" ht="17" x14ac:dyDescent="0.2">
      <c r="A53" s="7">
        <v>53</v>
      </c>
      <c r="C53" s="8" t="s">
        <v>466</v>
      </c>
    </row>
    <row r="54" spans="1:6" ht="68" x14ac:dyDescent="0.2">
      <c r="A54" s="7">
        <v>54</v>
      </c>
      <c r="B54" s="10"/>
      <c r="C54" s="8" t="s">
        <v>466</v>
      </c>
      <c r="D54" s="10" t="s">
        <v>303</v>
      </c>
      <c r="E54" s="10" t="s">
        <v>304</v>
      </c>
    </row>
    <row r="55" spans="1:6" ht="85" x14ac:dyDescent="0.2">
      <c r="A55" s="7">
        <v>55</v>
      </c>
      <c r="C55" s="8" t="s">
        <v>466</v>
      </c>
      <c r="D55" s="9" t="s">
        <v>305</v>
      </c>
      <c r="E55" s="10" t="s">
        <v>306</v>
      </c>
    </row>
    <row r="56" spans="1:6" ht="68" x14ac:dyDescent="0.2">
      <c r="A56" s="7">
        <v>56</v>
      </c>
      <c r="B56" s="10"/>
      <c r="C56" s="8" t="s">
        <v>466</v>
      </c>
      <c r="D56" s="10" t="s">
        <v>307</v>
      </c>
      <c r="E56" s="10" t="s">
        <v>304</v>
      </c>
      <c r="F56" s="10" t="s">
        <v>308</v>
      </c>
    </row>
    <row r="57" spans="1:6" ht="17" x14ac:dyDescent="0.2">
      <c r="A57" s="7">
        <v>57</v>
      </c>
      <c r="C57" s="8" t="s">
        <v>466</v>
      </c>
    </row>
    <row r="58" spans="1:6" ht="17" x14ac:dyDescent="0.2">
      <c r="A58" s="7">
        <v>58</v>
      </c>
      <c r="C58" s="8" t="s">
        <v>466</v>
      </c>
    </row>
    <row r="59" spans="1:6" ht="85" x14ac:dyDescent="0.2">
      <c r="A59" s="7">
        <v>59</v>
      </c>
      <c r="B59" s="10"/>
      <c r="C59" s="8" t="s">
        <v>474</v>
      </c>
      <c r="D59" s="9" t="s">
        <v>312</v>
      </c>
      <c r="E59" s="10" t="s">
        <v>314</v>
      </c>
    </row>
    <row r="60" spans="1:6" ht="85" x14ac:dyDescent="0.2">
      <c r="A60" s="7">
        <v>60</v>
      </c>
      <c r="C60" s="8" t="s">
        <v>466</v>
      </c>
      <c r="D60" s="9" t="s">
        <v>315</v>
      </c>
      <c r="E60" s="10" t="s">
        <v>316</v>
      </c>
    </row>
    <row r="61" spans="1:6" ht="85" x14ac:dyDescent="0.2">
      <c r="A61" s="7">
        <v>61</v>
      </c>
      <c r="C61" s="8" t="s">
        <v>466</v>
      </c>
      <c r="D61" s="9" t="s">
        <v>317</v>
      </c>
      <c r="E61" s="10" t="s">
        <v>318</v>
      </c>
      <c r="F61" s="10" t="s">
        <v>319</v>
      </c>
    </row>
    <row r="62" spans="1:6" ht="17" x14ac:dyDescent="0.2">
      <c r="A62" s="7">
        <v>62</v>
      </c>
      <c r="C62" s="8" t="s">
        <v>466</v>
      </c>
    </row>
    <row r="63" spans="1:6" ht="102" x14ac:dyDescent="0.2">
      <c r="A63" s="7">
        <v>63</v>
      </c>
      <c r="B63" s="10"/>
      <c r="C63" s="8" t="s">
        <v>475</v>
      </c>
      <c r="D63" s="9" t="s">
        <v>321</v>
      </c>
      <c r="E63" s="10" t="s">
        <v>322</v>
      </c>
    </row>
    <row r="64" spans="1:6" ht="136" x14ac:dyDescent="0.2">
      <c r="A64" s="7">
        <v>64</v>
      </c>
      <c r="C64" s="8" t="s">
        <v>466</v>
      </c>
      <c r="D64" s="9" t="s">
        <v>323</v>
      </c>
      <c r="E64" s="10" t="s">
        <v>324</v>
      </c>
    </row>
    <row r="65" spans="1:6" ht="102" x14ac:dyDescent="0.2">
      <c r="A65" s="7">
        <v>65</v>
      </c>
      <c r="C65" s="8" t="s">
        <v>466</v>
      </c>
      <c r="D65" s="9" t="s">
        <v>325</v>
      </c>
      <c r="E65" s="10" t="s">
        <v>326</v>
      </c>
      <c r="F65" s="10" t="s">
        <v>327</v>
      </c>
    </row>
    <row r="66" spans="1:6" ht="17" x14ac:dyDescent="0.2">
      <c r="A66" s="7">
        <v>66</v>
      </c>
      <c r="C66" s="8" t="s">
        <v>466</v>
      </c>
    </row>
    <row r="67" spans="1:6" ht="17" x14ac:dyDescent="0.2">
      <c r="A67" s="7">
        <v>67</v>
      </c>
      <c r="C67" s="8" t="s">
        <v>466</v>
      </c>
    </row>
    <row r="68" spans="1:6" ht="17" x14ac:dyDescent="0.2">
      <c r="A68" s="7">
        <v>68</v>
      </c>
      <c r="B68" s="10"/>
      <c r="C68" s="8" t="s">
        <v>476</v>
      </c>
    </row>
    <row r="69" spans="1:6" ht="17" x14ac:dyDescent="0.2">
      <c r="A69" s="7">
        <v>69</v>
      </c>
      <c r="C69" s="8" t="s">
        <v>466</v>
      </c>
    </row>
    <row r="70" spans="1:6" ht="102" x14ac:dyDescent="0.2">
      <c r="A70" s="7">
        <v>70</v>
      </c>
      <c r="C70" s="8" t="s">
        <v>466</v>
      </c>
      <c r="D70" s="9" t="s">
        <v>329</v>
      </c>
      <c r="E70" s="10" t="s">
        <v>330</v>
      </c>
    </row>
    <row r="71" spans="1:6" ht="102" x14ac:dyDescent="0.2">
      <c r="A71" s="7">
        <v>71</v>
      </c>
      <c r="C71" s="8" t="s">
        <v>466</v>
      </c>
      <c r="D71" s="9" t="s">
        <v>331</v>
      </c>
      <c r="E71" s="10" t="s">
        <v>332</v>
      </c>
    </row>
    <row r="72" spans="1:6" ht="102" x14ac:dyDescent="0.2">
      <c r="A72" s="7">
        <v>72</v>
      </c>
      <c r="C72" s="8" t="s">
        <v>466</v>
      </c>
      <c r="D72" s="9" t="s">
        <v>333</v>
      </c>
      <c r="E72" s="10" t="s">
        <v>334</v>
      </c>
      <c r="F72" s="10" t="s">
        <v>335</v>
      </c>
    </row>
    <row r="73" spans="1:6" ht="17" x14ac:dyDescent="0.2">
      <c r="A73" s="7">
        <v>73</v>
      </c>
      <c r="C73" s="8" t="s">
        <v>466</v>
      </c>
    </row>
    <row r="74" spans="1:6" ht="17" x14ac:dyDescent="0.2">
      <c r="A74" s="7">
        <v>74</v>
      </c>
      <c r="C74" s="8" t="s">
        <v>466</v>
      </c>
    </row>
    <row r="75" spans="1:6" ht="85" x14ac:dyDescent="0.2">
      <c r="A75" s="7">
        <v>75</v>
      </c>
      <c r="B75" s="10"/>
      <c r="C75" s="8" t="s">
        <v>477</v>
      </c>
      <c r="D75" s="9" t="s">
        <v>336</v>
      </c>
      <c r="E75" s="10" t="s">
        <v>337</v>
      </c>
    </row>
    <row r="76" spans="1:6" ht="85" x14ac:dyDescent="0.2">
      <c r="A76" s="7">
        <v>76</v>
      </c>
      <c r="C76" s="8" t="s">
        <v>466</v>
      </c>
      <c r="D76" s="9" t="s">
        <v>339</v>
      </c>
      <c r="E76" s="10" t="s">
        <v>340</v>
      </c>
    </row>
    <row r="77" spans="1:6" ht="85" x14ac:dyDescent="0.2">
      <c r="A77" s="7">
        <v>77</v>
      </c>
      <c r="C77" s="8" t="s">
        <v>466</v>
      </c>
      <c r="D77" s="9" t="s">
        <v>341</v>
      </c>
      <c r="E77" s="10" t="s">
        <v>342</v>
      </c>
      <c r="F77" s="10" t="s">
        <v>343</v>
      </c>
    </row>
    <row r="78" spans="1:6" ht="17" x14ac:dyDescent="0.2">
      <c r="A78" s="7">
        <v>78</v>
      </c>
      <c r="C78" s="8" t="s">
        <v>466</v>
      </c>
    </row>
    <row r="79" spans="1:6" ht="17" x14ac:dyDescent="0.2">
      <c r="A79" s="7">
        <v>79</v>
      </c>
      <c r="B79" s="10"/>
      <c r="C79" s="8" t="s">
        <v>478</v>
      </c>
    </row>
    <row r="80" spans="1:6" ht="51" x14ac:dyDescent="0.2">
      <c r="A80" s="7">
        <v>80</v>
      </c>
      <c r="C80" s="8" t="s">
        <v>466</v>
      </c>
      <c r="D80" s="9" t="s">
        <v>345</v>
      </c>
      <c r="E80" s="10" t="s">
        <v>346</v>
      </c>
    </row>
    <row r="81" spans="1:6" ht="51" x14ac:dyDescent="0.2">
      <c r="A81" s="7">
        <v>81</v>
      </c>
      <c r="C81" s="8" t="s">
        <v>466</v>
      </c>
      <c r="D81" s="9" t="s">
        <v>347</v>
      </c>
      <c r="E81" s="10" t="s">
        <v>348</v>
      </c>
    </row>
    <row r="82" spans="1:6" ht="51" x14ac:dyDescent="0.2">
      <c r="A82" s="7">
        <v>82</v>
      </c>
      <c r="C82" s="8" t="s">
        <v>466</v>
      </c>
      <c r="D82" s="9" t="s">
        <v>349</v>
      </c>
      <c r="E82" s="10" t="s">
        <v>350</v>
      </c>
      <c r="F82" s="10" t="s">
        <v>351</v>
      </c>
    </row>
    <row r="83" spans="1:6" ht="17" x14ac:dyDescent="0.2">
      <c r="A83" s="7">
        <v>83</v>
      </c>
      <c r="C83" s="8" t="s">
        <v>466</v>
      </c>
    </row>
    <row r="84" spans="1:6" ht="17" x14ac:dyDescent="0.2">
      <c r="A84" s="7">
        <v>84</v>
      </c>
      <c r="C84" s="8" t="s">
        <v>466</v>
      </c>
    </row>
    <row r="85" spans="1:6" ht="102" x14ac:dyDescent="0.2">
      <c r="A85" s="7">
        <v>85</v>
      </c>
      <c r="B85" s="10"/>
      <c r="C85" s="8" t="s">
        <v>479</v>
      </c>
      <c r="D85" s="9" t="s">
        <v>353</v>
      </c>
      <c r="E85" s="10" t="s">
        <v>354</v>
      </c>
    </row>
    <row r="86" spans="1:6" ht="102" x14ac:dyDescent="0.2">
      <c r="A86" s="7">
        <v>86</v>
      </c>
      <c r="C86" s="8" t="s">
        <v>466</v>
      </c>
      <c r="D86" s="9" t="s">
        <v>355</v>
      </c>
      <c r="E86" s="10" t="s">
        <v>356</v>
      </c>
    </row>
    <row r="87" spans="1:6" ht="102" x14ac:dyDescent="0.2">
      <c r="A87" s="7">
        <v>87</v>
      </c>
      <c r="C87" s="8" t="s">
        <v>466</v>
      </c>
      <c r="D87" s="9" t="s">
        <v>357</v>
      </c>
      <c r="E87" s="10" t="s">
        <v>358</v>
      </c>
      <c r="F87" s="10" t="s">
        <v>359</v>
      </c>
    </row>
    <row r="88" spans="1:6" ht="17" x14ac:dyDescent="0.2">
      <c r="A88" s="7">
        <v>88</v>
      </c>
      <c r="C88" s="8" t="s">
        <v>466</v>
      </c>
    </row>
    <row r="89" spans="1:6" ht="17" x14ac:dyDescent="0.2">
      <c r="A89" s="7">
        <v>89</v>
      </c>
      <c r="C89" s="8" t="s">
        <v>466</v>
      </c>
    </row>
    <row r="90" spans="1:6" ht="68" x14ac:dyDescent="0.2">
      <c r="A90" s="7">
        <v>90</v>
      </c>
      <c r="B90" s="10"/>
      <c r="C90" s="8" t="s">
        <v>480</v>
      </c>
      <c r="D90" s="9" t="s">
        <v>361</v>
      </c>
      <c r="E90" s="10" t="s">
        <v>362</v>
      </c>
    </row>
    <row r="91" spans="1:6" ht="68" x14ac:dyDescent="0.2">
      <c r="A91" s="7">
        <v>91</v>
      </c>
      <c r="C91" s="8" t="s">
        <v>466</v>
      </c>
      <c r="D91" s="9" t="s">
        <v>363</v>
      </c>
      <c r="E91" s="10" t="s">
        <v>364</v>
      </c>
    </row>
    <row r="92" spans="1:6" ht="34" x14ac:dyDescent="0.2">
      <c r="A92" s="7">
        <v>92</v>
      </c>
      <c r="C92" s="8" t="s">
        <v>466</v>
      </c>
      <c r="D92" s="9" t="s">
        <v>365</v>
      </c>
      <c r="E92" s="10" t="s">
        <v>366</v>
      </c>
      <c r="F92" s="10" t="s">
        <v>367</v>
      </c>
    </row>
    <row r="93" spans="1:6" ht="17" x14ac:dyDescent="0.2">
      <c r="A93" s="7">
        <v>93</v>
      </c>
      <c r="C93" s="8" t="s">
        <v>466</v>
      </c>
    </row>
    <row r="94" spans="1:6" ht="102" x14ac:dyDescent="0.2">
      <c r="A94" s="7">
        <v>94</v>
      </c>
      <c r="B94" s="10"/>
      <c r="C94" s="8" t="s">
        <v>481</v>
      </c>
      <c r="D94" s="9" t="s">
        <v>369</v>
      </c>
      <c r="E94" s="10" t="s">
        <v>370</v>
      </c>
    </row>
    <row r="95" spans="1:6" ht="102" x14ac:dyDescent="0.2">
      <c r="A95" s="7">
        <v>95</v>
      </c>
      <c r="C95" s="8" t="s">
        <v>466</v>
      </c>
      <c r="D95" s="9" t="s">
        <v>371</v>
      </c>
      <c r="E95" s="10" t="s">
        <v>372</v>
      </c>
    </row>
    <row r="96" spans="1:6" ht="102" x14ac:dyDescent="0.2">
      <c r="A96" s="7">
        <v>96</v>
      </c>
      <c r="C96" s="8" t="s">
        <v>466</v>
      </c>
      <c r="D96" s="9" t="s">
        <v>373</v>
      </c>
      <c r="E96" s="10" t="s">
        <v>377</v>
      </c>
      <c r="F96" s="10" t="s">
        <v>378</v>
      </c>
    </row>
    <row r="97" spans="1:6" ht="17" x14ac:dyDescent="0.2">
      <c r="A97" s="7">
        <v>97</v>
      </c>
      <c r="C97" s="8" t="s">
        <v>466</v>
      </c>
    </row>
    <row r="98" spans="1:6" ht="17" x14ac:dyDescent="0.2">
      <c r="A98" s="7">
        <v>98</v>
      </c>
      <c r="C98" s="8" t="s">
        <v>466</v>
      </c>
    </row>
    <row r="99" spans="1:6" ht="17" x14ac:dyDescent="0.2">
      <c r="A99" s="7">
        <v>99</v>
      </c>
      <c r="C99" s="8" t="s">
        <v>466</v>
      </c>
    </row>
    <row r="100" spans="1:6" ht="17" x14ac:dyDescent="0.2">
      <c r="A100" s="7">
        <v>100</v>
      </c>
      <c r="C100" s="8" t="s">
        <v>466</v>
      </c>
    </row>
    <row r="101" spans="1:6" ht="68" x14ac:dyDescent="0.2">
      <c r="A101" s="7">
        <v>101</v>
      </c>
      <c r="B101" s="10"/>
      <c r="C101" s="8" t="s">
        <v>482</v>
      </c>
      <c r="D101" s="9" t="s">
        <v>380</v>
      </c>
      <c r="E101" s="10" t="s">
        <v>381</v>
      </c>
    </row>
    <row r="102" spans="1:6" ht="68" x14ac:dyDescent="0.2">
      <c r="A102" s="7">
        <v>102</v>
      </c>
      <c r="C102" s="8" t="s">
        <v>466</v>
      </c>
      <c r="D102" s="9" t="s">
        <v>382</v>
      </c>
      <c r="E102" s="10" t="s">
        <v>381</v>
      </c>
    </row>
    <row r="103" spans="1:6" ht="51" x14ac:dyDescent="0.2">
      <c r="A103" s="7">
        <v>103</v>
      </c>
      <c r="C103" s="8" t="s">
        <v>466</v>
      </c>
      <c r="D103" s="9" t="s">
        <v>383</v>
      </c>
      <c r="E103" s="10" t="s">
        <v>384</v>
      </c>
      <c r="F103" s="10" t="s">
        <v>385</v>
      </c>
    </row>
    <row r="104" spans="1:6" ht="17" x14ac:dyDescent="0.2">
      <c r="A104" s="7">
        <v>104</v>
      </c>
      <c r="C104" s="8" t="s">
        <v>466</v>
      </c>
    </row>
    <row r="105" spans="1:6" ht="17" x14ac:dyDescent="0.2">
      <c r="A105" s="7">
        <v>105</v>
      </c>
      <c r="C105" s="8" t="s">
        <v>466</v>
      </c>
    </row>
    <row r="106" spans="1:6" ht="102" x14ac:dyDescent="0.2">
      <c r="A106" s="7">
        <v>106</v>
      </c>
      <c r="B106" s="10"/>
      <c r="C106" s="8" t="s">
        <v>483</v>
      </c>
      <c r="D106" s="9" t="s">
        <v>387</v>
      </c>
      <c r="E106" s="10" t="s">
        <v>388</v>
      </c>
    </row>
    <row r="107" spans="1:6" ht="102" x14ac:dyDescent="0.2">
      <c r="A107" s="7">
        <v>107</v>
      </c>
      <c r="C107" s="8" t="s">
        <v>466</v>
      </c>
      <c r="D107" s="9" t="s">
        <v>389</v>
      </c>
      <c r="E107" s="10" t="s">
        <v>390</v>
      </c>
    </row>
    <row r="108" spans="1:6" ht="102" x14ac:dyDescent="0.2">
      <c r="A108" s="7">
        <v>108</v>
      </c>
      <c r="C108" s="8" t="s">
        <v>466</v>
      </c>
      <c r="D108" s="9" t="s">
        <v>391</v>
      </c>
      <c r="E108" s="10" t="s">
        <v>392</v>
      </c>
      <c r="F108" s="10" t="s">
        <v>393</v>
      </c>
    </row>
    <row r="109" spans="1:6" ht="17" x14ac:dyDescent="0.2">
      <c r="A109" s="7">
        <v>109</v>
      </c>
      <c r="C109" s="8" t="s">
        <v>466</v>
      </c>
    </row>
    <row r="110" spans="1:6" ht="102" x14ac:dyDescent="0.2">
      <c r="A110" s="7">
        <v>110</v>
      </c>
      <c r="B110" s="10"/>
      <c r="C110" s="8" t="s">
        <v>484</v>
      </c>
      <c r="D110" s="9" t="s">
        <v>396</v>
      </c>
      <c r="E110" s="10" t="s">
        <v>395</v>
      </c>
    </row>
    <row r="111" spans="1:6" ht="102" x14ac:dyDescent="0.2">
      <c r="A111" s="7">
        <v>111</v>
      </c>
      <c r="C111" s="8" t="s">
        <v>466</v>
      </c>
      <c r="D111" s="9" t="s">
        <v>397</v>
      </c>
      <c r="E111" s="10" t="s">
        <v>398</v>
      </c>
    </row>
    <row r="112" spans="1:6" ht="102" x14ac:dyDescent="0.2">
      <c r="A112" s="7">
        <v>112</v>
      </c>
      <c r="C112" s="8" t="s">
        <v>466</v>
      </c>
      <c r="D112" s="9" t="s">
        <v>399</v>
      </c>
      <c r="E112" s="10" t="s">
        <v>400</v>
      </c>
      <c r="F112" s="10" t="s">
        <v>401</v>
      </c>
    </row>
    <row r="113" spans="1:6" ht="17" x14ac:dyDescent="0.2">
      <c r="A113" s="7">
        <v>113</v>
      </c>
      <c r="C113" s="8" t="s">
        <v>466</v>
      </c>
    </row>
    <row r="114" spans="1:6" ht="102" x14ac:dyDescent="0.2">
      <c r="A114" s="7">
        <v>114</v>
      </c>
      <c r="B114" s="10"/>
      <c r="C114" s="8" t="s">
        <v>485</v>
      </c>
      <c r="D114" s="9" t="s">
        <v>403</v>
      </c>
      <c r="E114" s="10" t="s">
        <v>404</v>
      </c>
    </row>
    <row r="115" spans="1:6" ht="102" x14ac:dyDescent="0.2">
      <c r="A115" s="7">
        <v>115</v>
      </c>
      <c r="C115" s="8" t="s">
        <v>466</v>
      </c>
      <c r="D115" s="9" t="s">
        <v>405</v>
      </c>
      <c r="E115" s="10" t="s">
        <v>406</v>
      </c>
    </row>
    <row r="116" spans="1:6" ht="102" x14ac:dyDescent="0.2">
      <c r="A116" s="7">
        <v>116</v>
      </c>
      <c r="C116" s="8" t="s">
        <v>466</v>
      </c>
      <c r="D116" s="9" t="s">
        <v>407</v>
      </c>
      <c r="E116" s="10" t="s">
        <v>408</v>
      </c>
      <c r="F116" s="10" t="s">
        <v>409</v>
      </c>
    </row>
    <row r="117" spans="1:6" ht="17" x14ac:dyDescent="0.2">
      <c r="A117" s="7">
        <v>117</v>
      </c>
      <c r="C117" s="8" t="s">
        <v>466</v>
      </c>
    </row>
    <row r="118" spans="1:6" ht="17" x14ac:dyDescent="0.2">
      <c r="A118" s="7">
        <v>118</v>
      </c>
      <c r="C118" s="8" t="s">
        <v>466</v>
      </c>
    </row>
    <row r="119" spans="1:6" ht="68" x14ac:dyDescent="0.2">
      <c r="A119" s="7">
        <v>119</v>
      </c>
      <c r="B119" s="10"/>
      <c r="C119" s="8" t="s">
        <v>486</v>
      </c>
      <c r="D119" s="9" t="s">
        <v>411</v>
      </c>
      <c r="E119" s="10" t="s">
        <v>412</v>
      </c>
    </row>
    <row r="120" spans="1:6" ht="51" x14ac:dyDescent="0.2">
      <c r="A120" s="7">
        <v>120</v>
      </c>
      <c r="C120" s="8" t="s">
        <v>466</v>
      </c>
      <c r="D120" s="9" t="s">
        <v>413</v>
      </c>
      <c r="E120" s="10" t="s">
        <v>414</v>
      </c>
    </row>
    <row r="121" spans="1:6" ht="34" x14ac:dyDescent="0.2">
      <c r="A121" s="7">
        <v>121</v>
      </c>
      <c r="C121" s="8" t="s">
        <v>466</v>
      </c>
      <c r="D121" s="9" t="s">
        <v>415</v>
      </c>
      <c r="E121" s="10" t="s">
        <v>416</v>
      </c>
      <c r="F121" s="10" t="s">
        <v>417</v>
      </c>
    </row>
    <row r="122" spans="1:6" ht="17" x14ac:dyDescent="0.2">
      <c r="A122" s="7">
        <v>122</v>
      </c>
      <c r="C122" s="8" t="s">
        <v>466</v>
      </c>
    </row>
    <row r="123" spans="1:6" ht="102" x14ac:dyDescent="0.2">
      <c r="A123" s="7">
        <v>123</v>
      </c>
      <c r="B123" s="10"/>
      <c r="C123" s="8" t="s">
        <v>487</v>
      </c>
      <c r="D123" s="9" t="s">
        <v>420</v>
      </c>
      <c r="E123" s="10" t="s">
        <v>419</v>
      </c>
    </row>
    <row r="124" spans="1:6" ht="136" x14ac:dyDescent="0.2">
      <c r="A124" s="7">
        <v>124</v>
      </c>
      <c r="C124" s="8" t="s">
        <v>466</v>
      </c>
      <c r="D124" s="9" t="s">
        <v>421</v>
      </c>
      <c r="E124" s="10" t="s">
        <v>422</v>
      </c>
    </row>
    <row r="125" spans="1:6" ht="102" x14ac:dyDescent="0.2">
      <c r="A125" s="7">
        <v>125</v>
      </c>
      <c r="C125" s="8" t="s">
        <v>466</v>
      </c>
      <c r="D125" s="10" t="s">
        <v>425</v>
      </c>
      <c r="E125" s="10" t="s">
        <v>424</v>
      </c>
      <c r="F125" s="10" t="s">
        <v>423</v>
      </c>
    </row>
    <row r="126" spans="1:6" ht="17" x14ac:dyDescent="0.2">
      <c r="A126" s="7">
        <v>126</v>
      </c>
      <c r="C126" s="8" t="s">
        <v>466</v>
      </c>
    </row>
    <row r="127" spans="1:6" ht="17" x14ac:dyDescent="0.2">
      <c r="A127" s="7">
        <v>127</v>
      </c>
      <c r="C127" s="8" t="s">
        <v>466</v>
      </c>
    </row>
    <row r="128" spans="1:6" ht="119" x14ac:dyDescent="0.2">
      <c r="A128" s="7">
        <v>128</v>
      </c>
      <c r="B128" s="10"/>
      <c r="C128" s="8" t="s">
        <v>488</v>
      </c>
      <c r="D128" s="9" t="s">
        <v>427</v>
      </c>
      <c r="E128" s="10" t="s">
        <v>428</v>
      </c>
    </row>
    <row r="129" spans="1:6" ht="119" x14ac:dyDescent="0.2">
      <c r="A129" s="7">
        <v>129</v>
      </c>
      <c r="C129" s="8" t="s">
        <v>466</v>
      </c>
      <c r="D129" s="9" t="s">
        <v>429</v>
      </c>
      <c r="E129" s="10" t="s">
        <v>430</v>
      </c>
    </row>
    <row r="130" spans="1:6" ht="119" x14ac:dyDescent="0.2">
      <c r="A130" s="7">
        <v>130</v>
      </c>
      <c r="C130" s="8" t="s">
        <v>466</v>
      </c>
      <c r="D130" s="9" t="s">
        <v>431</v>
      </c>
      <c r="E130" s="10" t="s">
        <v>432</v>
      </c>
      <c r="F130" s="10" t="s">
        <v>433</v>
      </c>
    </row>
    <row r="131" spans="1:6" ht="17" x14ac:dyDescent="0.2">
      <c r="A131" s="7">
        <v>131</v>
      </c>
      <c r="C131" s="8" t="s">
        <v>466</v>
      </c>
    </row>
    <row r="132" spans="1:6" ht="85" x14ac:dyDescent="0.2">
      <c r="A132" s="7">
        <v>132</v>
      </c>
      <c r="C132" s="8" t="s">
        <v>434</v>
      </c>
      <c r="D132" s="9" t="s">
        <v>435</v>
      </c>
      <c r="E132" s="10" t="s">
        <v>436</v>
      </c>
    </row>
    <row r="133" spans="1:6" ht="85" x14ac:dyDescent="0.2">
      <c r="A133" s="7">
        <v>133</v>
      </c>
      <c r="C133" s="8" t="s">
        <v>466</v>
      </c>
      <c r="D133" s="9" t="s">
        <v>437</v>
      </c>
      <c r="E133" s="10" t="s">
        <v>438</v>
      </c>
    </row>
    <row r="134" spans="1:6" ht="85" x14ac:dyDescent="0.2">
      <c r="A134" s="7">
        <v>134</v>
      </c>
      <c r="C134" s="8" t="s">
        <v>466</v>
      </c>
      <c r="D134" s="9" t="s">
        <v>439</v>
      </c>
      <c r="E134" s="10" t="s">
        <v>440</v>
      </c>
      <c r="F134" s="10" t="s">
        <v>441</v>
      </c>
    </row>
    <row r="135" spans="1:6" ht="17" x14ac:dyDescent="0.2">
      <c r="A135" s="7">
        <v>135</v>
      </c>
      <c r="C135" s="8" t="s">
        <v>466</v>
      </c>
    </row>
    <row r="136" spans="1:6" ht="136" x14ac:dyDescent="0.2">
      <c r="B136" s="10"/>
      <c r="C136" s="8" t="s">
        <v>489</v>
      </c>
      <c r="D136" s="9" t="s">
        <v>443</v>
      </c>
      <c r="E136" s="10" t="s">
        <v>444</v>
      </c>
    </row>
    <row r="137" spans="1:6" ht="136" x14ac:dyDescent="0.2">
      <c r="C137" s="8" t="s">
        <v>466</v>
      </c>
      <c r="D137" s="9" t="s">
        <v>445</v>
      </c>
      <c r="E137" s="10" t="s">
        <v>446</v>
      </c>
    </row>
    <row r="138" spans="1:6" ht="119" x14ac:dyDescent="0.2">
      <c r="C138" s="8" t="s">
        <v>466</v>
      </c>
      <c r="D138" s="9" t="s">
        <v>447</v>
      </c>
      <c r="E138" s="10" t="s">
        <v>448</v>
      </c>
      <c r="F138" s="10" t="s">
        <v>449</v>
      </c>
    </row>
    <row r="139" spans="1:6" ht="17" x14ac:dyDescent="0.2">
      <c r="C139" s="8" t="s">
        <v>466</v>
      </c>
    </row>
    <row r="140" spans="1:6" ht="17" x14ac:dyDescent="0.2">
      <c r="C140" s="8" t="s">
        <v>466</v>
      </c>
    </row>
    <row r="141" spans="1:6" ht="102" x14ac:dyDescent="0.2">
      <c r="B141" s="10"/>
      <c r="C141" s="8" t="s">
        <v>490</v>
      </c>
      <c r="D141" s="9" t="s">
        <v>451</v>
      </c>
      <c r="E141" s="10" t="s">
        <v>452</v>
      </c>
    </row>
    <row r="142" spans="1:6" ht="85" x14ac:dyDescent="0.2">
      <c r="C142" s="8" t="s">
        <v>466</v>
      </c>
      <c r="D142" s="9" t="s">
        <v>453</v>
      </c>
      <c r="E142" s="10" t="s">
        <v>454</v>
      </c>
    </row>
    <row r="143" spans="1:6" ht="51" x14ac:dyDescent="0.2">
      <c r="C143" s="8" t="s">
        <v>466</v>
      </c>
      <c r="D143" s="9" t="s">
        <v>455</v>
      </c>
      <c r="E143" s="10" t="s">
        <v>456</v>
      </c>
      <c r="F143" s="10" t="s">
        <v>457</v>
      </c>
    </row>
    <row r="144" spans="1:6" ht="17" x14ac:dyDescent="0.2">
      <c r="C144" s="8" t="s">
        <v>466</v>
      </c>
    </row>
    <row r="145" spans="2:6" ht="17" x14ac:dyDescent="0.2">
      <c r="C145" s="8" t="s">
        <v>466</v>
      </c>
    </row>
    <row r="146" spans="2:6" ht="17" x14ac:dyDescent="0.2">
      <c r="C146" s="8" t="s">
        <v>466</v>
      </c>
    </row>
    <row r="147" spans="2:6" ht="102" x14ac:dyDescent="0.2">
      <c r="B147" s="10"/>
      <c r="C147" s="8" t="s">
        <v>491</v>
      </c>
      <c r="D147" s="9" t="s">
        <v>459</v>
      </c>
      <c r="E147" s="10" t="s">
        <v>460</v>
      </c>
    </row>
    <row r="148" spans="2:6" ht="102" x14ac:dyDescent="0.2">
      <c r="C148" s="8" t="s">
        <v>466</v>
      </c>
      <c r="D148" s="9" t="s">
        <v>461</v>
      </c>
      <c r="E148" s="10" t="s">
        <v>462</v>
      </c>
    </row>
    <row r="149" spans="2:6" ht="102" x14ac:dyDescent="0.2">
      <c r="C149" s="8" t="s">
        <v>466</v>
      </c>
      <c r="D149" s="9" t="s">
        <v>463</v>
      </c>
      <c r="E149" s="10" t="s">
        <v>464</v>
      </c>
      <c r="F149" s="10" t="s">
        <v>465</v>
      </c>
    </row>
  </sheetData>
  <autoFilter ref="A1:F1" xr:uid="{14330FEE-E6B5-7442-B12D-151D20BDE10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CF8A6-41A7-F04A-B17F-E98FFC1BE58A}">
  <dimension ref="A1:D502"/>
  <sheetViews>
    <sheetView workbookViewId="0">
      <pane ySplit="1" topLeftCell="A2" activePane="bottomLeft" state="frozen"/>
      <selection pane="bottomLeft" sqref="A1:XFD1048576"/>
    </sheetView>
  </sheetViews>
  <sheetFormatPr baseColWidth="10" defaultRowHeight="16" x14ac:dyDescent="0.2"/>
  <cols>
    <col min="1" max="1" width="29.83203125" customWidth="1"/>
    <col min="2" max="2" width="58.83203125" customWidth="1"/>
    <col min="3" max="3" width="68.5" bestFit="1" customWidth="1"/>
    <col min="4" max="4" width="31.1640625" bestFit="1" customWidth="1"/>
  </cols>
  <sheetData>
    <row r="1" spans="1:4" x14ac:dyDescent="0.2">
      <c r="A1" s="12" t="s">
        <v>310</v>
      </c>
      <c r="B1" s="12" t="s">
        <v>252</v>
      </c>
      <c r="C1" s="12" t="s">
        <v>253</v>
      </c>
      <c r="D1" s="12" t="s">
        <v>260</v>
      </c>
    </row>
    <row r="2" spans="1:4" x14ac:dyDescent="0.2">
      <c r="A2" s="10"/>
      <c r="B2" s="9"/>
      <c r="C2" s="9"/>
      <c r="D2" s="9"/>
    </row>
    <row r="3" spans="1:4" x14ac:dyDescent="0.2">
      <c r="A3" s="10"/>
      <c r="B3" s="9">
        <v>0</v>
      </c>
      <c r="C3" s="9"/>
      <c r="D3" s="9"/>
    </row>
    <row r="4" spans="1:4" x14ac:dyDescent="0.2">
      <c r="A4" s="9" t="s">
        <v>467</v>
      </c>
      <c r="B4" s="9">
        <v>0</v>
      </c>
      <c r="C4" s="9"/>
      <c r="D4" s="9"/>
    </row>
    <row r="5" spans="1:4" x14ac:dyDescent="0.2">
      <c r="A5" s="9" t="s">
        <v>467</v>
      </c>
      <c r="B5" s="9">
        <v>0</v>
      </c>
      <c r="C5" s="9"/>
      <c r="D5" s="9"/>
    </row>
    <row r="6" spans="1:4" ht="17" x14ac:dyDescent="0.2">
      <c r="A6" s="9" t="s">
        <v>467</v>
      </c>
      <c r="B6" s="9" t="s">
        <v>254</v>
      </c>
      <c r="C6" s="13" t="s">
        <v>492</v>
      </c>
      <c r="D6" s="10"/>
    </row>
    <row r="7" spans="1:4" ht="17" x14ac:dyDescent="0.2">
      <c r="A7" s="9" t="s">
        <v>467</v>
      </c>
      <c r="B7" s="9" t="s">
        <v>254</v>
      </c>
      <c r="C7" s="13" t="s">
        <v>493</v>
      </c>
      <c r="D7" s="10"/>
    </row>
    <row r="8" spans="1:4" ht="17" x14ac:dyDescent="0.2">
      <c r="A8" s="9" t="s">
        <v>467</v>
      </c>
      <c r="B8" s="9" t="s">
        <v>254</v>
      </c>
      <c r="C8" s="13" t="s">
        <v>494</v>
      </c>
      <c r="D8" s="10"/>
    </row>
    <row r="9" spans="1:4" ht="17" x14ac:dyDescent="0.2">
      <c r="A9" s="9" t="s">
        <v>467</v>
      </c>
      <c r="B9" s="9" t="s">
        <v>254</v>
      </c>
      <c r="C9" s="13" t="s">
        <v>495</v>
      </c>
      <c r="D9" s="10"/>
    </row>
    <row r="10" spans="1:4" ht="17" x14ac:dyDescent="0.2">
      <c r="A10" s="9" t="s">
        <v>467</v>
      </c>
      <c r="B10" s="9" t="s">
        <v>256</v>
      </c>
      <c r="C10" s="13" t="s">
        <v>492</v>
      </c>
      <c r="D10" s="10"/>
    </row>
    <row r="11" spans="1:4" ht="17" x14ac:dyDescent="0.2">
      <c r="A11" s="9" t="s">
        <v>467</v>
      </c>
      <c r="B11" s="9" t="s">
        <v>256</v>
      </c>
      <c r="C11" s="13" t="s">
        <v>496</v>
      </c>
      <c r="D11" s="10"/>
    </row>
    <row r="12" spans="1:4" ht="17" x14ac:dyDescent="0.2">
      <c r="A12" s="9" t="s">
        <v>467</v>
      </c>
      <c r="B12" s="9" t="s">
        <v>256</v>
      </c>
      <c r="C12" s="13" t="s">
        <v>497</v>
      </c>
      <c r="D12" s="10"/>
    </row>
    <row r="13" spans="1:4" ht="17" x14ac:dyDescent="0.2">
      <c r="A13" s="9" t="s">
        <v>467</v>
      </c>
      <c r="B13" s="9" t="s">
        <v>256</v>
      </c>
      <c r="C13" s="13" t="s">
        <v>495</v>
      </c>
      <c r="D13" s="10"/>
    </row>
    <row r="14" spans="1:4" ht="17" x14ac:dyDescent="0.2">
      <c r="A14" s="9" t="s">
        <v>467</v>
      </c>
      <c r="B14" s="9" t="s">
        <v>256</v>
      </c>
      <c r="C14" s="13" t="s">
        <v>498</v>
      </c>
      <c r="D14" s="10"/>
    </row>
    <row r="15" spans="1:4" ht="17" x14ac:dyDescent="0.2">
      <c r="A15" s="9" t="s">
        <v>467</v>
      </c>
      <c r="B15" s="9" t="s">
        <v>258</v>
      </c>
      <c r="C15" s="14" t="s">
        <v>492</v>
      </c>
      <c r="D15" s="14" t="s">
        <v>501</v>
      </c>
    </row>
    <row r="16" spans="1:4" ht="17" x14ac:dyDescent="0.2">
      <c r="A16" s="9" t="s">
        <v>467</v>
      </c>
      <c r="B16" s="9" t="s">
        <v>258</v>
      </c>
      <c r="C16" s="14" t="s">
        <v>493</v>
      </c>
      <c r="D16" s="14" t="s">
        <v>502</v>
      </c>
    </row>
    <row r="17" spans="1:4" ht="17" x14ac:dyDescent="0.2">
      <c r="A17" s="9" t="s">
        <v>467</v>
      </c>
      <c r="B17" s="9" t="s">
        <v>258</v>
      </c>
      <c r="C17" s="14" t="s">
        <v>499</v>
      </c>
      <c r="D17" s="14" t="s">
        <v>503</v>
      </c>
    </row>
    <row r="18" spans="1:4" ht="17" x14ac:dyDescent="0.2">
      <c r="A18" s="9" t="s">
        <v>467</v>
      </c>
      <c r="B18" s="9" t="s">
        <v>258</v>
      </c>
      <c r="C18" s="14" t="s">
        <v>500</v>
      </c>
      <c r="D18" s="14" t="s">
        <v>504</v>
      </c>
    </row>
    <row r="19" spans="1:4" x14ac:dyDescent="0.2">
      <c r="A19" s="9" t="s">
        <v>467</v>
      </c>
      <c r="B19" s="9" t="s">
        <v>258</v>
      </c>
      <c r="C19" s="9"/>
      <c r="D19" s="9"/>
    </row>
    <row r="20" spans="1:4" x14ac:dyDescent="0.2">
      <c r="A20" s="9" t="s">
        <v>467</v>
      </c>
      <c r="B20" s="9" t="s">
        <v>258</v>
      </c>
      <c r="C20" s="9"/>
      <c r="D20" s="9"/>
    </row>
    <row r="21" spans="1:4" x14ac:dyDescent="0.2">
      <c r="A21" s="9" t="s">
        <v>467</v>
      </c>
      <c r="B21" s="9" t="s">
        <v>258</v>
      </c>
      <c r="C21" s="9"/>
      <c r="D21" s="9"/>
    </row>
    <row r="22" spans="1:4" x14ac:dyDescent="0.2">
      <c r="A22" s="9" t="s">
        <v>468</v>
      </c>
      <c r="B22" s="9" t="s">
        <v>258</v>
      </c>
      <c r="C22" s="9"/>
      <c r="D22" s="9"/>
    </row>
    <row r="23" spans="1:4" x14ac:dyDescent="0.2">
      <c r="A23" s="9" t="s">
        <v>468</v>
      </c>
      <c r="B23" s="9" t="s">
        <v>258</v>
      </c>
      <c r="C23" s="9"/>
      <c r="D23" s="9"/>
    </row>
    <row r="24" spans="1:4" ht="17" x14ac:dyDescent="0.2">
      <c r="A24" s="9" t="s">
        <v>468</v>
      </c>
      <c r="B24" s="9" t="s">
        <v>262</v>
      </c>
      <c r="C24" s="13" t="s">
        <v>505</v>
      </c>
      <c r="D24" s="9"/>
    </row>
    <row r="25" spans="1:4" ht="17" x14ac:dyDescent="0.2">
      <c r="A25" s="9" t="s">
        <v>468</v>
      </c>
      <c r="B25" s="9" t="s">
        <v>262</v>
      </c>
      <c r="C25" s="13" t="s">
        <v>506</v>
      </c>
      <c r="D25" s="9"/>
    </row>
    <row r="26" spans="1:4" ht="17" x14ac:dyDescent="0.2">
      <c r="A26" s="9" t="s">
        <v>468</v>
      </c>
      <c r="B26" s="9" t="s">
        <v>262</v>
      </c>
      <c r="C26" s="13" t="s">
        <v>507</v>
      </c>
      <c r="D26" s="9"/>
    </row>
    <row r="27" spans="1:4" ht="17" x14ac:dyDescent="0.2">
      <c r="A27" s="9" t="s">
        <v>468</v>
      </c>
      <c r="B27" s="9" t="s">
        <v>262</v>
      </c>
      <c r="C27" s="13" t="s">
        <v>508</v>
      </c>
      <c r="D27" s="9"/>
    </row>
    <row r="28" spans="1:4" ht="17" x14ac:dyDescent="0.2">
      <c r="A28" s="9" t="s">
        <v>468</v>
      </c>
      <c r="B28" s="9" t="s">
        <v>262</v>
      </c>
      <c r="C28" s="13" t="s">
        <v>509</v>
      </c>
      <c r="D28" s="9"/>
    </row>
    <row r="29" spans="1:4" ht="17" x14ac:dyDescent="0.2">
      <c r="A29" s="9" t="s">
        <v>468</v>
      </c>
      <c r="B29" s="9" t="s">
        <v>262</v>
      </c>
      <c r="C29" s="13" t="s">
        <v>510</v>
      </c>
      <c r="D29" s="9"/>
    </row>
    <row r="30" spans="1:4" ht="17" x14ac:dyDescent="0.2">
      <c r="A30" s="9" t="s">
        <v>468</v>
      </c>
      <c r="B30" s="9" t="s">
        <v>262</v>
      </c>
      <c r="C30" s="13" t="s">
        <v>511</v>
      </c>
      <c r="D30" s="9"/>
    </row>
    <row r="31" spans="1:4" ht="17" x14ac:dyDescent="0.2">
      <c r="A31" s="9" t="s">
        <v>468</v>
      </c>
      <c r="B31" s="9" t="s">
        <v>263</v>
      </c>
      <c r="C31" s="13" t="s">
        <v>512</v>
      </c>
      <c r="D31" s="9"/>
    </row>
    <row r="32" spans="1:4" ht="17" x14ac:dyDescent="0.2">
      <c r="A32" s="9" t="s">
        <v>468</v>
      </c>
      <c r="B32" s="9" t="s">
        <v>263</v>
      </c>
      <c r="C32" s="13" t="s">
        <v>513</v>
      </c>
      <c r="D32" s="9"/>
    </row>
    <row r="33" spans="1:4" ht="17" x14ac:dyDescent="0.2">
      <c r="A33" s="9" t="s">
        <v>468</v>
      </c>
      <c r="B33" s="9" t="s">
        <v>263</v>
      </c>
      <c r="C33" s="13" t="s">
        <v>514</v>
      </c>
      <c r="D33" s="9"/>
    </row>
    <row r="34" spans="1:4" ht="17" x14ac:dyDescent="0.2">
      <c r="A34" s="9" t="s">
        <v>468</v>
      </c>
      <c r="B34" s="9" t="s">
        <v>263</v>
      </c>
      <c r="C34" s="13" t="s">
        <v>515</v>
      </c>
      <c r="D34" s="9"/>
    </row>
    <row r="35" spans="1:4" ht="17" x14ac:dyDescent="0.2">
      <c r="A35" s="9" t="s">
        <v>468</v>
      </c>
      <c r="B35" s="9" t="s">
        <v>263</v>
      </c>
      <c r="C35" s="13" t="s">
        <v>509</v>
      </c>
      <c r="D35" s="9"/>
    </row>
    <row r="36" spans="1:4" ht="17" x14ac:dyDescent="0.2">
      <c r="A36" s="9" t="s">
        <v>468</v>
      </c>
      <c r="B36" s="9" t="s">
        <v>263</v>
      </c>
      <c r="C36" s="13" t="s">
        <v>516</v>
      </c>
      <c r="D36" s="9"/>
    </row>
    <row r="37" spans="1:4" ht="17" x14ac:dyDescent="0.2">
      <c r="A37" s="9" t="s">
        <v>468</v>
      </c>
      <c r="B37" s="9" t="s">
        <v>263</v>
      </c>
      <c r="C37" s="13" t="s">
        <v>517</v>
      </c>
      <c r="D37" s="9"/>
    </row>
    <row r="38" spans="1:4" ht="17" x14ac:dyDescent="0.2">
      <c r="A38" s="9" t="s">
        <v>468</v>
      </c>
      <c r="B38" s="9" t="s">
        <v>264</v>
      </c>
      <c r="C38" s="16" t="s">
        <v>505</v>
      </c>
      <c r="D38" s="17"/>
    </row>
    <row r="39" spans="1:4" ht="17" x14ac:dyDescent="0.2">
      <c r="A39" s="9" t="s">
        <v>468</v>
      </c>
      <c r="B39" s="9" t="s">
        <v>264</v>
      </c>
      <c r="C39" s="14" t="s">
        <v>506</v>
      </c>
      <c r="D39" s="14" t="s">
        <v>522</v>
      </c>
    </row>
    <row r="40" spans="1:4" ht="17" x14ac:dyDescent="0.2">
      <c r="A40" s="9" t="s">
        <v>468</v>
      </c>
      <c r="B40" s="9" t="s">
        <v>264</v>
      </c>
      <c r="C40" s="14" t="s">
        <v>518</v>
      </c>
      <c r="D40" s="14" t="s">
        <v>921</v>
      </c>
    </row>
    <row r="41" spans="1:4" ht="17" x14ac:dyDescent="0.2">
      <c r="A41" s="9" t="s">
        <v>468</v>
      </c>
      <c r="B41" s="9" t="s">
        <v>264</v>
      </c>
      <c r="C41" s="14" t="s">
        <v>519</v>
      </c>
      <c r="D41" s="15" t="s">
        <v>922</v>
      </c>
    </row>
    <row r="42" spans="1:4" ht="17" x14ac:dyDescent="0.2">
      <c r="A42" s="9" t="s">
        <v>468</v>
      </c>
      <c r="B42" s="9" t="s">
        <v>264</v>
      </c>
      <c r="C42" s="16" t="s">
        <v>509</v>
      </c>
      <c r="D42" s="16"/>
    </row>
    <row r="43" spans="1:4" ht="17" x14ac:dyDescent="0.2">
      <c r="A43" s="9" t="s">
        <v>468</v>
      </c>
      <c r="B43" s="9" t="s">
        <v>264</v>
      </c>
      <c r="C43" s="14" t="s">
        <v>520</v>
      </c>
      <c r="D43" s="14" t="s">
        <v>523</v>
      </c>
    </row>
    <row r="44" spans="1:4" ht="17" x14ac:dyDescent="0.2">
      <c r="A44" s="9" t="s">
        <v>468</v>
      </c>
      <c r="B44" s="9" t="s">
        <v>264</v>
      </c>
      <c r="C44" s="14" t="s">
        <v>521</v>
      </c>
      <c r="D44" s="14" t="s">
        <v>524</v>
      </c>
    </row>
    <row r="45" spans="1:4" x14ac:dyDescent="0.2">
      <c r="A45" s="9" t="s">
        <v>468</v>
      </c>
      <c r="B45" s="9" t="s">
        <v>264</v>
      </c>
      <c r="C45" s="9"/>
      <c r="D45" s="9"/>
    </row>
    <row r="46" spans="1:4" x14ac:dyDescent="0.2">
      <c r="A46" s="9" t="s">
        <v>468</v>
      </c>
      <c r="B46" s="9" t="s">
        <v>264</v>
      </c>
      <c r="C46" s="9"/>
      <c r="D46" s="9"/>
    </row>
    <row r="47" spans="1:4" x14ac:dyDescent="0.2">
      <c r="A47" s="9" t="s">
        <v>468</v>
      </c>
      <c r="B47" s="9" t="s">
        <v>264</v>
      </c>
      <c r="C47" s="9"/>
      <c r="D47" s="9"/>
    </row>
    <row r="48" spans="1:4" x14ac:dyDescent="0.2">
      <c r="A48" s="9" t="s">
        <v>469</v>
      </c>
      <c r="B48" s="9" t="s">
        <v>264</v>
      </c>
      <c r="C48" s="9"/>
      <c r="D48" s="9"/>
    </row>
    <row r="49" spans="1:4" x14ac:dyDescent="0.2">
      <c r="A49" s="9" t="s">
        <v>469</v>
      </c>
      <c r="B49" s="9" t="s">
        <v>264</v>
      </c>
      <c r="C49" s="9"/>
      <c r="D49" s="9"/>
    </row>
    <row r="50" spans="1:4" ht="17" x14ac:dyDescent="0.2">
      <c r="A50" s="9" t="s">
        <v>469</v>
      </c>
      <c r="B50" s="9" t="s">
        <v>271</v>
      </c>
      <c r="C50" s="13" t="s">
        <v>525</v>
      </c>
      <c r="D50" s="9"/>
    </row>
    <row r="51" spans="1:4" ht="17" x14ac:dyDescent="0.2">
      <c r="A51" s="9" t="s">
        <v>469</v>
      </c>
      <c r="B51" s="9" t="s">
        <v>271</v>
      </c>
      <c r="C51" s="13" t="s">
        <v>526</v>
      </c>
      <c r="D51" s="9"/>
    </row>
    <row r="52" spans="1:4" ht="17" x14ac:dyDescent="0.2">
      <c r="A52" s="9" t="s">
        <v>469</v>
      </c>
      <c r="B52" s="9" t="s">
        <v>271</v>
      </c>
      <c r="C52" s="13" t="s">
        <v>527</v>
      </c>
      <c r="D52" s="9"/>
    </row>
    <row r="53" spans="1:4" ht="17" x14ac:dyDescent="0.2">
      <c r="A53" s="9" t="s">
        <v>469</v>
      </c>
      <c r="B53" s="9" t="s">
        <v>271</v>
      </c>
      <c r="C53" s="13" t="s">
        <v>528</v>
      </c>
      <c r="D53" s="9"/>
    </row>
    <row r="54" spans="1:4" ht="17" x14ac:dyDescent="0.2">
      <c r="A54" s="9" t="s">
        <v>469</v>
      </c>
      <c r="B54" s="9" t="s">
        <v>271</v>
      </c>
      <c r="C54" s="13" t="s">
        <v>529</v>
      </c>
      <c r="D54" s="9"/>
    </row>
    <row r="55" spans="1:4" ht="17" x14ac:dyDescent="0.2">
      <c r="A55" s="9" t="s">
        <v>469</v>
      </c>
      <c r="B55" s="9" t="s">
        <v>271</v>
      </c>
      <c r="C55" s="13" t="s">
        <v>530</v>
      </c>
      <c r="D55" s="9"/>
    </row>
    <row r="56" spans="1:4" ht="17" x14ac:dyDescent="0.2">
      <c r="A56" s="9" t="s">
        <v>469</v>
      </c>
      <c r="B56" s="9" t="s">
        <v>271</v>
      </c>
      <c r="C56" s="13" t="s">
        <v>531</v>
      </c>
      <c r="D56" s="9"/>
    </row>
    <row r="57" spans="1:4" ht="17" x14ac:dyDescent="0.2">
      <c r="A57" s="9" t="s">
        <v>469</v>
      </c>
      <c r="B57" s="9" t="s">
        <v>271</v>
      </c>
      <c r="C57" s="13" t="s">
        <v>532</v>
      </c>
      <c r="D57" s="9"/>
    </row>
    <row r="58" spans="1:4" ht="17" x14ac:dyDescent="0.2">
      <c r="A58" s="9" t="s">
        <v>469</v>
      </c>
      <c r="B58" s="9" t="s">
        <v>271</v>
      </c>
      <c r="C58" s="13" t="s">
        <v>533</v>
      </c>
      <c r="D58" s="9"/>
    </row>
    <row r="59" spans="1:4" ht="17" x14ac:dyDescent="0.2">
      <c r="A59" s="9" t="s">
        <v>469</v>
      </c>
      <c r="B59" s="9" t="s">
        <v>273</v>
      </c>
      <c r="C59" s="13" t="s">
        <v>525</v>
      </c>
      <c r="D59" s="9"/>
    </row>
    <row r="60" spans="1:4" ht="17" x14ac:dyDescent="0.2">
      <c r="A60" s="9" t="s">
        <v>469</v>
      </c>
      <c r="B60" s="9" t="s">
        <v>273</v>
      </c>
      <c r="C60" s="13" t="s">
        <v>526</v>
      </c>
      <c r="D60" s="9"/>
    </row>
    <row r="61" spans="1:4" ht="17" x14ac:dyDescent="0.2">
      <c r="A61" s="9" t="s">
        <v>469</v>
      </c>
      <c r="B61" s="9" t="s">
        <v>273</v>
      </c>
      <c r="C61" s="13" t="s">
        <v>534</v>
      </c>
      <c r="D61" s="9"/>
    </row>
    <row r="62" spans="1:4" ht="17" x14ac:dyDescent="0.2">
      <c r="A62" s="9" t="s">
        <v>469</v>
      </c>
      <c r="B62" s="9" t="s">
        <v>273</v>
      </c>
      <c r="C62" s="13" t="s">
        <v>535</v>
      </c>
      <c r="D62" s="9"/>
    </row>
    <row r="63" spans="1:4" ht="17" x14ac:dyDescent="0.2">
      <c r="A63" s="9" t="s">
        <v>469</v>
      </c>
      <c r="B63" s="9" t="s">
        <v>273</v>
      </c>
      <c r="C63" s="13" t="s">
        <v>529</v>
      </c>
      <c r="D63" s="9"/>
    </row>
    <row r="64" spans="1:4" ht="17" x14ac:dyDescent="0.2">
      <c r="A64" s="9" t="s">
        <v>469</v>
      </c>
      <c r="B64" s="9" t="s">
        <v>273</v>
      </c>
      <c r="C64" s="13" t="s">
        <v>536</v>
      </c>
      <c r="D64" s="9"/>
    </row>
    <row r="65" spans="1:4" ht="17" x14ac:dyDescent="0.2">
      <c r="A65" s="9" t="s">
        <v>469</v>
      </c>
      <c r="B65" s="9" t="s">
        <v>273</v>
      </c>
      <c r="C65" s="13" t="s">
        <v>531</v>
      </c>
      <c r="D65" s="9"/>
    </row>
    <row r="66" spans="1:4" ht="17" x14ac:dyDescent="0.2">
      <c r="A66" s="9" t="s">
        <v>469</v>
      </c>
      <c r="B66" s="9" t="s">
        <v>273</v>
      </c>
      <c r="C66" s="13" t="s">
        <v>537</v>
      </c>
      <c r="D66" s="9"/>
    </row>
    <row r="67" spans="1:4" ht="17" x14ac:dyDescent="0.2">
      <c r="A67" s="9" t="s">
        <v>469</v>
      </c>
      <c r="B67" s="9" t="s">
        <v>273</v>
      </c>
      <c r="C67" s="13" t="s">
        <v>538</v>
      </c>
      <c r="D67" s="9"/>
    </row>
    <row r="68" spans="1:4" ht="17" x14ac:dyDescent="0.2">
      <c r="A68" s="9" t="s">
        <v>469</v>
      </c>
      <c r="B68" s="9" t="s">
        <v>275</v>
      </c>
      <c r="C68" s="14" t="s">
        <v>539</v>
      </c>
      <c r="D68" s="14" t="s">
        <v>502</v>
      </c>
    </row>
    <row r="69" spans="1:4" ht="17" x14ac:dyDescent="0.2">
      <c r="A69" s="9" t="s">
        <v>469</v>
      </c>
      <c r="B69" s="9" t="s">
        <v>275</v>
      </c>
      <c r="C69" s="14" t="s">
        <v>540</v>
      </c>
      <c r="D69" s="14" t="s">
        <v>546</v>
      </c>
    </row>
    <row r="70" spans="1:4" ht="17" x14ac:dyDescent="0.2">
      <c r="A70" s="9" t="s">
        <v>469</v>
      </c>
      <c r="B70" s="9" t="s">
        <v>275</v>
      </c>
      <c r="C70" s="14" t="s">
        <v>541</v>
      </c>
      <c r="D70" s="14" t="s">
        <v>547</v>
      </c>
    </row>
    <row r="71" spans="1:4" ht="17" x14ac:dyDescent="0.2">
      <c r="A71" s="9" t="s">
        <v>469</v>
      </c>
      <c r="B71" s="9" t="s">
        <v>275</v>
      </c>
      <c r="C71" s="14" t="s">
        <v>542</v>
      </c>
      <c r="D71" s="14" t="s">
        <v>548</v>
      </c>
    </row>
    <row r="72" spans="1:4" ht="17" x14ac:dyDescent="0.2">
      <c r="A72" s="9" t="s">
        <v>469</v>
      </c>
      <c r="B72" s="9" t="s">
        <v>275</v>
      </c>
      <c r="C72" s="14" t="s">
        <v>529</v>
      </c>
      <c r="D72" s="14" t="s">
        <v>549</v>
      </c>
    </row>
    <row r="73" spans="1:4" ht="17" x14ac:dyDescent="0.2">
      <c r="A73" s="9" t="s">
        <v>469</v>
      </c>
      <c r="B73" s="9" t="s">
        <v>275</v>
      </c>
      <c r="C73" s="14" t="s">
        <v>543</v>
      </c>
      <c r="D73" s="14" t="s">
        <v>550</v>
      </c>
    </row>
    <row r="74" spans="1:4" ht="17" x14ac:dyDescent="0.2">
      <c r="A74" s="9" t="s">
        <v>469</v>
      </c>
      <c r="B74" s="9" t="s">
        <v>275</v>
      </c>
      <c r="C74" s="14" t="s">
        <v>544</v>
      </c>
      <c r="D74" s="14" t="s">
        <v>551</v>
      </c>
    </row>
    <row r="75" spans="1:4" ht="17" x14ac:dyDescent="0.2">
      <c r="A75" s="9" t="s">
        <v>469</v>
      </c>
      <c r="B75" s="9" t="s">
        <v>275</v>
      </c>
      <c r="C75" s="14" t="s">
        <v>545</v>
      </c>
      <c r="D75" s="14" t="s">
        <v>552</v>
      </c>
    </row>
    <row r="76" spans="1:4" x14ac:dyDescent="0.2">
      <c r="A76" s="9" t="s">
        <v>469</v>
      </c>
      <c r="B76" s="9" t="s">
        <v>275</v>
      </c>
      <c r="C76" s="9"/>
      <c r="D76" s="9"/>
    </row>
    <row r="77" spans="1:4" x14ac:dyDescent="0.2">
      <c r="A77" s="9" t="s">
        <v>469</v>
      </c>
      <c r="B77" s="9" t="s">
        <v>275</v>
      </c>
      <c r="C77" s="9"/>
      <c r="D77" s="9"/>
    </row>
    <row r="78" spans="1:4" x14ac:dyDescent="0.2">
      <c r="A78" s="9" t="s">
        <v>469</v>
      </c>
      <c r="B78" s="9" t="s">
        <v>275</v>
      </c>
      <c r="C78" s="9"/>
      <c r="D78" s="9"/>
    </row>
    <row r="79" spans="1:4" x14ac:dyDescent="0.2">
      <c r="A79" s="9" t="s">
        <v>470</v>
      </c>
      <c r="B79" s="9" t="s">
        <v>275</v>
      </c>
      <c r="C79" s="9"/>
      <c r="D79" s="9"/>
    </row>
    <row r="80" spans="1:4" x14ac:dyDescent="0.2">
      <c r="A80" s="9" t="s">
        <v>470</v>
      </c>
      <c r="B80" s="9" t="s">
        <v>275</v>
      </c>
      <c r="C80" s="9"/>
      <c r="D80" s="9"/>
    </row>
    <row r="81" spans="1:4" ht="17" x14ac:dyDescent="0.2">
      <c r="A81" s="9" t="s">
        <v>470</v>
      </c>
      <c r="B81" s="9" t="s">
        <v>279</v>
      </c>
      <c r="C81" s="13" t="s">
        <v>553</v>
      </c>
      <c r="D81" s="9"/>
    </row>
    <row r="82" spans="1:4" ht="17" x14ac:dyDescent="0.2">
      <c r="A82" s="9" t="s">
        <v>470</v>
      </c>
      <c r="B82" s="9" t="s">
        <v>279</v>
      </c>
      <c r="C82" s="13" t="s">
        <v>554</v>
      </c>
      <c r="D82" s="9"/>
    </row>
    <row r="83" spans="1:4" ht="17" x14ac:dyDescent="0.2">
      <c r="A83" s="9" t="s">
        <v>470</v>
      </c>
      <c r="B83" s="9" t="s">
        <v>279</v>
      </c>
      <c r="C83" s="13" t="s">
        <v>555</v>
      </c>
      <c r="D83" s="9"/>
    </row>
    <row r="84" spans="1:4" ht="17" x14ac:dyDescent="0.2">
      <c r="A84" s="9" t="s">
        <v>470</v>
      </c>
      <c r="B84" s="9" t="s">
        <v>279</v>
      </c>
      <c r="C84" s="13" t="s">
        <v>556</v>
      </c>
      <c r="D84" s="9"/>
    </row>
    <row r="85" spans="1:4" ht="17" x14ac:dyDescent="0.2">
      <c r="A85" s="9" t="s">
        <v>470</v>
      </c>
      <c r="B85" s="9" t="s">
        <v>279</v>
      </c>
      <c r="C85" s="13" t="s">
        <v>557</v>
      </c>
      <c r="D85" s="9"/>
    </row>
    <row r="86" spans="1:4" ht="17" x14ac:dyDescent="0.2">
      <c r="A86" s="9" t="s">
        <v>470</v>
      </c>
      <c r="B86" s="9" t="s">
        <v>279</v>
      </c>
      <c r="C86" s="13" t="s">
        <v>558</v>
      </c>
      <c r="D86" s="9"/>
    </row>
    <row r="87" spans="1:4" ht="17" x14ac:dyDescent="0.2">
      <c r="A87" s="9" t="s">
        <v>470</v>
      </c>
      <c r="B87" s="9" t="s">
        <v>281</v>
      </c>
      <c r="C87" s="13" t="s">
        <v>553</v>
      </c>
      <c r="D87" s="9"/>
    </row>
    <row r="88" spans="1:4" ht="17" x14ac:dyDescent="0.2">
      <c r="A88" s="9" t="s">
        <v>470</v>
      </c>
      <c r="B88" s="9" t="s">
        <v>281</v>
      </c>
      <c r="C88" s="13" t="s">
        <v>559</v>
      </c>
      <c r="D88" s="9"/>
    </row>
    <row r="89" spans="1:4" ht="17" x14ac:dyDescent="0.2">
      <c r="A89" s="9" t="s">
        <v>470</v>
      </c>
      <c r="B89" s="9" t="s">
        <v>281</v>
      </c>
      <c r="C89" s="13" t="s">
        <v>560</v>
      </c>
      <c r="D89" s="9"/>
    </row>
    <row r="90" spans="1:4" ht="17" x14ac:dyDescent="0.2">
      <c r="A90" s="9" t="s">
        <v>470</v>
      </c>
      <c r="B90" s="9" t="s">
        <v>281</v>
      </c>
      <c r="C90" s="13" t="s">
        <v>561</v>
      </c>
      <c r="D90" s="9"/>
    </row>
    <row r="91" spans="1:4" ht="17" x14ac:dyDescent="0.2">
      <c r="A91" s="9" t="s">
        <v>470</v>
      </c>
      <c r="B91" s="9" t="s">
        <v>281</v>
      </c>
      <c r="C91" s="13" t="s">
        <v>562</v>
      </c>
      <c r="D91" s="9"/>
    </row>
    <row r="92" spans="1:4" ht="17" x14ac:dyDescent="0.2">
      <c r="A92" s="9" t="s">
        <v>470</v>
      </c>
      <c r="B92" s="9" t="s">
        <v>281</v>
      </c>
      <c r="C92" s="13" t="s">
        <v>563</v>
      </c>
      <c r="D92" s="9"/>
    </row>
    <row r="93" spans="1:4" ht="17" x14ac:dyDescent="0.2">
      <c r="A93" s="9" t="s">
        <v>470</v>
      </c>
      <c r="B93" s="9" t="s">
        <v>283</v>
      </c>
      <c r="C93" s="14" t="s">
        <v>564</v>
      </c>
      <c r="D93" s="14" t="s">
        <v>568</v>
      </c>
    </row>
    <row r="94" spans="1:4" ht="17" x14ac:dyDescent="0.2">
      <c r="A94" s="9" t="s">
        <v>470</v>
      </c>
      <c r="B94" s="9" t="s">
        <v>283</v>
      </c>
      <c r="C94" s="14" t="s">
        <v>565</v>
      </c>
      <c r="D94" s="14" t="s">
        <v>569</v>
      </c>
    </row>
    <row r="95" spans="1:4" ht="17" x14ac:dyDescent="0.2">
      <c r="A95" s="9" t="s">
        <v>470</v>
      </c>
      <c r="B95" s="9" t="s">
        <v>283</v>
      </c>
      <c r="C95" s="14" t="s">
        <v>566</v>
      </c>
      <c r="D95" s="14" t="s">
        <v>549</v>
      </c>
    </row>
    <row r="96" spans="1:4" ht="17" x14ac:dyDescent="0.2">
      <c r="A96" s="9" t="s">
        <v>470</v>
      </c>
      <c r="B96" s="9" t="s">
        <v>283</v>
      </c>
      <c r="C96" s="14" t="s">
        <v>567</v>
      </c>
      <c r="D96" s="14" t="s">
        <v>570</v>
      </c>
    </row>
    <row r="97" spans="1:4" ht="17" x14ac:dyDescent="0.2">
      <c r="A97" s="9" t="s">
        <v>470</v>
      </c>
      <c r="B97" s="9" t="s">
        <v>283</v>
      </c>
      <c r="C97" s="14" t="s">
        <v>562</v>
      </c>
      <c r="D97" s="14" t="s">
        <v>571</v>
      </c>
    </row>
    <row r="98" spans="1:4" x14ac:dyDescent="0.2">
      <c r="A98" s="9" t="s">
        <v>470</v>
      </c>
      <c r="B98" s="9" t="s">
        <v>283</v>
      </c>
      <c r="C98" s="9"/>
      <c r="D98" s="9"/>
    </row>
    <row r="99" spans="1:4" x14ac:dyDescent="0.2">
      <c r="A99" s="9" t="s">
        <v>470</v>
      </c>
      <c r="B99" s="9" t="s">
        <v>283</v>
      </c>
      <c r="C99" s="9"/>
      <c r="D99" s="9"/>
    </row>
    <row r="100" spans="1:4" x14ac:dyDescent="0.2">
      <c r="A100" s="9" t="s">
        <v>470</v>
      </c>
      <c r="B100" s="9" t="s">
        <v>283</v>
      </c>
      <c r="C100" s="9"/>
      <c r="D100" s="9"/>
    </row>
    <row r="101" spans="1:4" x14ac:dyDescent="0.2">
      <c r="A101" s="9" t="s">
        <v>471</v>
      </c>
      <c r="B101" s="9" t="s">
        <v>283</v>
      </c>
      <c r="C101" s="9"/>
      <c r="D101" s="9"/>
    </row>
    <row r="102" spans="1:4" x14ac:dyDescent="0.2">
      <c r="A102" s="9" t="s">
        <v>471</v>
      </c>
      <c r="B102" s="9" t="s">
        <v>283</v>
      </c>
      <c r="C102" s="9"/>
      <c r="D102" s="9"/>
    </row>
    <row r="103" spans="1:4" ht="17" x14ac:dyDescent="0.2">
      <c r="A103" s="9" t="s">
        <v>471</v>
      </c>
      <c r="B103" s="9" t="s">
        <v>287</v>
      </c>
      <c r="C103" s="13" t="s">
        <v>572</v>
      </c>
      <c r="D103" s="9"/>
    </row>
    <row r="104" spans="1:4" ht="17" x14ac:dyDescent="0.2">
      <c r="A104" s="9" t="s">
        <v>471</v>
      </c>
      <c r="B104" s="9" t="s">
        <v>287</v>
      </c>
      <c r="C104" s="13" t="s">
        <v>573</v>
      </c>
      <c r="D104" s="9"/>
    </row>
    <row r="105" spans="1:4" ht="17" x14ac:dyDescent="0.2">
      <c r="A105" s="9" t="s">
        <v>471</v>
      </c>
      <c r="B105" s="9" t="s">
        <v>287</v>
      </c>
      <c r="C105" s="13" t="s">
        <v>574</v>
      </c>
      <c r="D105" s="9"/>
    </row>
    <row r="106" spans="1:4" ht="17" x14ac:dyDescent="0.2">
      <c r="A106" s="9" t="s">
        <v>471</v>
      </c>
      <c r="B106" s="9" t="s">
        <v>287</v>
      </c>
      <c r="C106" s="13" t="s">
        <v>575</v>
      </c>
      <c r="D106" s="9"/>
    </row>
    <row r="107" spans="1:4" ht="17" x14ac:dyDescent="0.2">
      <c r="A107" s="9" t="s">
        <v>471</v>
      </c>
      <c r="B107" s="9" t="s">
        <v>289</v>
      </c>
      <c r="C107" s="13" t="s">
        <v>576</v>
      </c>
      <c r="D107" s="9"/>
    </row>
    <row r="108" spans="1:4" ht="17" x14ac:dyDescent="0.2">
      <c r="A108" s="9" t="s">
        <v>471</v>
      </c>
      <c r="B108" s="9" t="s">
        <v>289</v>
      </c>
      <c r="C108" s="13" t="s">
        <v>577</v>
      </c>
      <c r="D108" s="9"/>
    </row>
    <row r="109" spans="1:4" ht="17" x14ac:dyDescent="0.2">
      <c r="A109" s="9" t="s">
        <v>471</v>
      </c>
      <c r="B109" s="9" t="s">
        <v>289</v>
      </c>
      <c r="C109" s="13" t="s">
        <v>578</v>
      </c>
      <c r="D109" s="9"/>
    </row>
    <row r="110" spans="1:4" ht="17" x14ac:dyDescent="0.2">
      <c r="A110" s="9" t="s">
        <v>471</v>
      </c>
      <c r="B110" s="9" t="s">
        <v>291</v>
      </c>
      <c r="C110" s="14" t="s">
        <v>572</v>
      </c>
      <c r="D110" s="14" t="s">
        <v>582</v>
      </c>
    </row>
    <row r="111" spans="1:4" ht="17" x14ac:dyDescent="0.2">
      <c r="A111" s="9" t="s">
        <v>471</v>
      </c>
      <c r="B111" s="9" t="s">
        <v>291</v>
      </c>
      <c r="C111" s="14" t="s">
        <v>579</v>
      </c>
      <c r="D111" s="14" t="s">
        <v>583</v>
      </c>
    </row>
    <row r="112" spans="1:4" ht="17" x14ac:dyDescent="0.2">
      <c r="A112" s="9" t="s">
        <v>471</v>
      </c>
      <c r="B112" s="9" t="s">
        <v>291</v>
      </c>
      <c r="C112" s="14" t="s">
        <v>574</v>
      </c>
      <c r="D112" s="14" t="s">
        <v>584</v>
      </c>
    </row>
    <row r="113" spans="1:4" ht="17" x14ac:dyDescent="0.2">
      <c r="A113" s="9" t="s">
        <v>471</v>
      </c>
      <c r="B113" s="9" t="s">
        <v>291</v>
      </c>
      <c r="C113" s="14" t="s">
        <v>580</v>
      </c>
      <c r="D113" s="14" t="s">
        <v>585</v>
      </c>
    </row>
    <row r="114" spans="1:4" ht="17" x14ac:dyDescent="0.2">
      <c r="A114" s="9" t="s">
        <v>471</v>
      </c>
      <c r="B114" s="9" t="s">
        <v>291</v>
      </c>
      <c r="C114" s="14" t="s">
        <v>581</v>
      </c>
      <c r="D114" s="14" t="s">
        <v>586</v>
      </c>
    </row>
    <row r="115" spans="1:4" x14ac:dyDescent="0.2">
      <c r="A115" s="9" t="s">
        <v>471</v>
      </c>
      <c r="B115" s="9" t="s">
        <v>291</v>
      </c>
      <c r="C115" s="9"/>
      <c r="D115" s="9"/>
    </row>
    <row r="116" spans="1:4" x14ac:dyDescent="0.2">
      <c r="A116" s="9" t="s">
        <v>471</v>
      </c>
      <c r="B116" s="9" t="s">
        <v>291</v>
      </c>
      <c r="C116" s="9"/>
      <c r="D116" s="9"/>
    </row>
    <row r="117" spans="1:4" x14ac:dyDescent="0.2">
      <c r="A117" s="9" t="s">
        <v>471</v>
      </c>
      <c r="B117" s="9" t="s">
        <v>291</v>
      </c>
      <c r="C117" s="9"/>
      <c r="D117" s="9"/>
    </row>
    <row r="118" spans="1:4" x14ac:dyDescent="0.2">
      <c r="A118" s="9" t="s">
        <v>471</v>
      </c>
      <c r="B118" s="9" t="s">
        <v>291</v>
      </c>
      <c r="C118" s="9"/>
      <c r="D118" s="9"/>
    </row>
    <row r="119" spans="1:4" x14ac:dyDescent="0.2">
      <c r="A119" s="9" t="s">
        <v>472</v>
      </c>
      <c r="B119" s="9" t="s">
        <v>291</v>
      </c>
      <c r="C119" s="9"/>
      <c r="D119" s="9"/>
    </row>
    <row r="120" spans="1:4" x14ac:dyDescent="0.2">
      <c r="A120" s="9" t="s">
        <v>472</v>
      </c>
      <c r="B120" s="9" t="s">
        <v>291</v>
      </c>
      <c r="C120" s="9"/>
      <c r="D120" s="9"/>
    </row>
    <row r="121" spans="1:4" ht="17" x14ac:dyDescent="0.2">
      <c r="A121" s="9" t="s">
        <v>472</v>
      </c>
      <c r="B121" s="9" t="s">
        <v>295</v>
      </c>
      <c r="C121" s="13" t="s">
        <v>587</v>
      </c>
      <c r="D121" s="9"/>
    </row>
    <row r="122" spans="1:4" ht="17" x14ac:dyDescent="0.2">
      <c r="A122" s="9" t="s">
        <v>472</v>
      </c>
      <c r="B122" s="9" t="s">
        <v>295</v>
      </c>
      <c r="C122" s="13" t="s">
        <v>588</v>
      </c>
      <c r="D122" s="9"/>
    </row>
    <row r="123" spans="1:4" ht="17" x14ac:dyDescent="0.2">
      <c r="A123" s="9" t="s">
        <v>472</v>
      </c>
      <c r="B123" s="9" t="s">
        <v>295</v>
      </c>
      <c r="C123" s="13" t="s">
        <v>589</v>
      </c>
      <c r="D123" s="9"/>
    </row>
    <row r="124" spans="1:4" ht="17" x14ac:dyDescent="0.2">
      <c r="A124" s="9" t="s">
        <v>472</v>
      </c>
      <c r="B124" s="9" t="s">
        <v>295</v>
      </c>
      <c r="C124" s="13" t="s">
        <v>590</v>
      </c>
      <c r="D124" s="9"/>
    </row>
    <row r="125" spans="1:4" ht="17" x14ac:dyDescent="0.2">
      <c r="A125" s="9" t="s">
        <v>472</v>
      </c>
      <c r="B125" s="9" t="s">
        <v>295</v>
      </c>
      <c r="C125" s="13" t="s">
        <v>591</v>
      </c>
      <c r="D125" s="9"/>
    </row>
    <row r="126" spans="1:4" ht="17" x14ac:dyDescent="0.2">
      <c r="A126" s="9" t="s">
        <v>472</v>
      </c>
      <c r="B126" s="9" t="s">
        <v>295</v>
      </c>
      <c r="C126" s="13" t="s">
        <v>592</v>
      </c>
      <c r="D126" s="9"/>
    </row>
    <row r="127" spans="1:4" ht="17" x14ac:dyDescent="0.2">
      <c r="A127" s="9" t="s">
        <v>472</v>
      </c>
      <c r="B127" s="9" t="s">
        <v>295</v>
      </c>
      <c r="C127" s="13" t="s">
        <v>593</v>
      </c>
      <c r="D127" s="9"/>
    </row>
    <row r="128" spans="1:4" ht="17" x14ac:dyDescent="0.2">
      <c r="A128" s="9" t="s">
        <v>472</v>
      </c>
      <c r="B128" s="9" t="s">
        <v>297</v>
      </c>
      <c r="C128" s="13" t="s">
        <v>587</v>
      </c>
      <c r="D128" s="9"/>
    </row>
    <row r="129" spans="1:4" ht="17" x14ac:dyDescent="0.2">
      <c r="A129" s="9" t="s">
        <v>472</v>
      </c>
      <c r="B129" s="9" t="s">
        <v>297</v>
      </c>
      <c r="C129" s="13" t="s">
        <v>594</v>
      </c>
      <c r="D129" s="9"/>
    </row>
    <row r="130" spans="1:4" ht="17" x14ac:dyDescent="0.2">
      <c r="A130" s="9" t="s">
        <v>472</v>
      </c>
      <c r="B130" s="9" t="s">
        <v>297</v>
      </c>
      <c r="C130" s="13" t="s">
        <v>595</v>
      </c>
      <c r="D130" s="9"/>
    </row>
    <row r="131" spans="1:4" ht="17" x14ac:dyDescent="0.2">
      <c r="A131" s="9" t="s">
        <v>472</v>
      </c>
      <c r="B131" s="9" t="s">
        <v>297</v>
      </c>
      <c r="C131" s="13" t="s">
        <v>596</v>
      </c>
      <c r="D131" s="9"/>
    </row>
    <row r="132" spans="1:4" ht="17" x14ac:dyDescent="0.2">
      <c r="A132" s="9" t="s">
        <v>472</v>
      </c>
      <c r="B132" s="9" t="s">
        <v>297</v>
      </c>
      <c r="C132" s="13" t="s">
        <v>591</v>
      </c>
      <c r="D132" s="9"/>
    </row>
    <row r="133" spans="1:4" ht="17" x14ac:dyDescent="0.2">
      <c r="A133" s="9" t="s">
        <v>472</v>
      </c>
      <c r="B133" s="9" t="s">
        <v>297</v>
      </c>
      <c r="C133" s="13" t="s">
        <v>592</v>
      </c>
      <c r="D133" s="9"/>
    </row>
    <row r="134" spans="1:4" ht="17" x14ac:dyDescent="0.2">
      <c r="A134" s="9" t="s">
        <v>472</v>
      </c>
      <c r="B134" s="9" t="s">
        <v>297</v>
      </c>
      <c r="C134" s="13" t="s">
        <v>597</v>
      </c>
      <c r="D134" s="9"/>
    </row>
    <row r="135" spans="1:4" ht="17" x14ac:dyDescent="0.2">
      <c r="A135" s="9" t="s">
        <v>472</v>
      </c>
      <c r="B135" s="9" t="s">
        <v>299</v>
      </c>
      <c r="C135" s="16" t="s">
        <v>587</v>
      </c>
      <c r="D135" s="17"/>
    </row>
    <row r="136" spans="1:4" ht="17" x14ac:dyDescent="0.2">
      <c r="A136" s="9" t="s">
        <v>472</v>
      </c>
      <c r="B136" s="9" t="s">
        <v>299</v>
      </c>
      <c r="C136" s="14" t="s">
        <v>598</v>
      </c>
      <c r="D136" s="14" t="s">
        <v>603</v>
      </c>
    </row>
    <row r="137" spans="1:4" ht="17" x14ac:dyDescent="0.2">
      <c r="A137" s="9" t="s">
        <v>472</v>
      </c>
      <c r="B137" s="9" t="s">
        <v>299</v>
      </c>
      <c r="C137" s="14" t="s">
        <v>589</v>
      </c>
      <c r="D137" s="14" t="s">
        <v>604</v>
      </c>
    </row>
    <row r="138" spans="1:4" ht="17" x14ac:dyDescent="0.2">
      <c r="A138" s="9" t="s">
        <v>472</v>
      </c>
      <c r="B138" s="9" t="s">
        <v>299</v>
      </c>
      <c r="C138" s="14" t="s">
        <v>599</v>
      </c>
      <c r="D138" s="14" t="s">
        <v>605</v>
      </c>
    </row>
    <row r="139" spans="1:4" ht="17" x14ac:dyDescent="0.2">
      <c r="A139" s="9" t="s">
        <v>472</v>
      </c>
      <c r="B139" s="9" t="s">
        <v>299</v>
      </c>
      <c r="C139" s="14" t="s">
        <v>600</v>
      </c>
      <c r="D139" s="14" t="s">
        <v>606</v>
      </c>
    </row>
    <row r="140" spans="1:4" ht="17" x14ac:dyDescent="0.2">
      <c r="A140" s="9" t="s">
        <v>472</v>
      </c>
      <c r="B140" s="9" t="s">
        <v>299</v>
      </c>
      <c r="C140" s="14" t="s">
        <v>601</v>
      </c>
      <c r="D140" s="14" t="s">
        <v>607</v>
      </c>
    </row>
    <row r="141" spans="1:4" ht="17" x14ac:dyDescent="0.2">
      <c r="A141" s="9" t="s">
        <v>472</v>
      </c>
      <c r="B141" s="9" t="s">
        <v>299</v>
      </c>
      <c r="C141" s="14" t="s">
        <v>602</v>
      </c>
      <c r="D141" s="14" t="s">
        <v>608</v>
      </c>
    </row>
    <row r="142" spans="1:4" x14ac:dyDescent="0.2">
      <c r="A142" s="9" t="s">
        <v>472</v>
      </c>
      <c r="B142" s="9" t="s">
        <v>299</v>
      </c>
      <c r="C142" s="9"/>
      <c r="D142" s="9"/>
    </row>
    <row r="143" spans="1:4" x14ac:dyDescent="0.2">
      <c r="A143" s="9" t="s">
        <v>472</v>
      </c>
      <c r="B143" s="9" t="s">
        <v>299</v>
      </c>
      <c r="C143" s="9"/>
      <c r="D143" s="9"/>
    </row>
    <row r="144" spans="1:4" x14ac:dyDescent="0.2">
      <c r="A144" s="9" t="s">
        <v>473</v>
      </c>
      <c r="B144" s="9" t="s">
        <v>299</v>
      </c>
      <c r="C144" s="9"/>
      <c r="D144" s="9"/>
    </row>
    <row r="145" spans="1:4" x14ac:dyDescent="0.2">
      <c r="A145" s="9" t="s">
        <v>473</v>
      </c>
      <c r="B145" s="9" t="s">
        <v>299</v>
      </c>
      <c r="C145" s="9"/>
      <c r="D145" s="9"/>
    </row>
    <row r="146" spans="1:4" ht="17" x14ac:dyDescent="0.2">
      <c r="A146" s="9" t="s">
        <v>473</v>
      </c>
      <c r="B146" s="9" t="s">
        <v>303</v>
      </c>
      <c r="C146" s="13" t="s">
        <v>609</v>
      </c>
      <c r="D146" s="9"/>
    </row>
    <row r="147" spans="1:4" ht="17" x14ac:dyDescent="0.2">
      <c r="A147" s="9" t="s">
        <v>473</v>
      </c>
      <c r="B147" s="9" t="s">
        <v>303</v>
      </c>
      <c r="C147" s="13" t="s">
        <v>610</v>
      </c>
      <c r="D147" s="9"/>
    </row>
    <row r="148" spans="1:4" ht="17" x14ac:dyDescent="0.2">
      <c r="A148" s="9" t="s">
        <v>473</v>
      </c>
      <c r="B148" s="9" t="s">
        <v>303</v>
      </c>
      <c r="C148" s="13" t="s">
        <v>611</v>
      </c>
      <c r="D148" s="9"/>
    </row>
    <row r="149" spans="1:4" ht="17" x14ac:dyDescent="0.2">
      <c r="A149" s="9" t="s">
        <v>473</v>
      </c>
      <c r="B149" s="9" t="s">
        <v>303</v>
      </c>
      <c r="C149" s="13" t="s">
        <v>612</v>
      </c>
      <c r="D149" s="9"/>
    </row>
    <row r="150" spans="1:4" ht="17" x14ac:dyDescent="0.2">
      <c r="A150" s="9" t="s">
        <v>473</v>
      </c>
      <c r="B150" s="9" t="s">
        <v>305</v>
      </c>
      <c r="C150" s="13" t="s">
        <v>609</v>
      </c>
      <c r="D150" s="9"/>
    </row>
    <row r="151" spans="1:4" ht="17" x14ac:dyDescent="0.2">
      <c r="A151" s="9" t="s">
        <v>473</v>
      </c>
      <c r="B151" s="9" t="s">
        <v>305</v>
      </c>
      <c r="C151" s="13" t="s">
        <v>613</v>
      </c>
      <c r="D151" s="9"/>
    </row>
    <row r="152" spans="1:4" ht="17" x14ac:dyDescent="0.2">
      <c r="A152" s="9" t="s">
        <v>473</v>
      </c>
      <c r="B152" s="9" t="s">
        <v>305</v>
      </c>
      <c r="C152" s="13" t="s">
        <v>614</v>
      </c>
      <c r="D152" s="9"/>
    </row>
    <row r="153" spans="1:4" ht="17" x14ac:dyDescent="0.2">
      <c r="A153" s="9" t="s">
        <v>473</v>
      </c>
      <c r="B153" s="9" t="s">
        <v>305</v>
      </c>
      <c r="C153" s="13" t="s">
        <v>615</v>
      </c>
      <c r="D153" s="9"/>
    </row>
    <row r="154" spans="1:4" ht="17" x14ac:dyDescent="0.2">
      <c r="A154" s="9" t="s">
        <v>473</v>
      </c>
      <c r="B154" s="9" t="s">
        <v>305</v>
      </c>
      <c r="C154" s="13" t="s">
        <v>616</v>
      </c>
      <c r="D154" s="9"/>
    </row>
    <row r="155" spans="1:4" ht="17" x14ac:dyDescent="0.2">
      <c r="A155" s="9" t="s">
        <v>473</v>
      </c>
      <c r="B155" s="9" t="s">
        <v>307</v>
      </c>
      <c r="C155" s="14" t="s">
        <v>609</v>
      </c>
      <c r="D155" s="14" t="s">
        <v>617</v>
      </c>
    </row>
    <row r="156" spans="1:4" ht="17" x14ac:dyDescent="0.2">
      <c r="A156" s="9" t="s">
        <v>473</v>
      </c>
      <c r="B156" s="9" t="s">
        <v>307</v>
      </c>
      <c r="C156" s="14" t="s">
        <v>610</v>
      </c>
      <c r="D156" s="14" t="s">
        <v>618</v>
      </c>
    </row>
    <row r="157" spans="1:4" ht="17" x14ac:dyDescent="0.2">
      <c r="A157" s="9" t="s">
        <v>473</v>
      </c>
      <c r="B157" s="9" t="s">
        <v>307</v>
      </c>
      <c r="C157" s="14" t="s">
        <v>611</v>
      </c>
      <c r="D157" s="14" t="s">
        <v>619</v>
      </c>
    </row>
    <row r="158" spans="1:4" ht="17" x14ac:dyDescent="0.2">
      <c r="A158" s="9" t="s">
        <v>473</v>
      </c>
      <c r="B158" s="9" t="s">
        <v>307</v>
      </c>
      <c r="C158" s="14" t="s">
        <v>612</v>
      </c>
      <c r="D158" s="14" t="s">
        <v>569</v>
      </c>
    </row>
    <row r="159" spans="1:4" x14ac:dyDescent="0.2">
      <c r="A159" s="9" t="s">
        <v>473</v>
      </c>
      <c r="B159" s="9" t="s">
        <v>307</v>
      </c>
      <c r="C159" s="9"/>
      <c r="D159" s="9"/>
    </row>
    <row r="160" spans="1:4" x14ac:dyDescent="0.2">
      <c r="A160" s="9" t="s">
        <v>473</v>
      </c>
      <c r="B160" s="9" t="s">
        <v>307</v>
      </c>
      <c r="C160" s="9"/>
      <c r="D160" s="9"/>
    </row>
    <row r="161" spans="1:4" ht="17" x14ac:dyDescent="0.2">
      <c r="A161" s="9" t="s">
        <v>474</v>
      </c>
      <c r="B161" s="9" t="s">
        <v>312</v>
      </c>
      <c r="C161" s="13" t="s">
        <v>620</v>
      </c>
      <c r="D161" s="9"/>
    </row>
    <row r="162" spans="1:4" ht="17" x14ac:dyDescent="0.2">
      <c r="A162" s="9" t="s">
        <v>474</v>
      </c>
      <c r="B162" s="9" t="s">
        <v>312</v>
      </c>
      <c r="C162" s="13" t="s">
        <v>621</v>
      </c>
      <c r="D162" s="9"/>
    </row>
    <row r="163" spans="1:4" ht="17" x14ac:dyDescent="0.2">
      <c r="A163" s="9" t="s">
        <v>474</v>
      </c>
      <c r="B163" s="9" t="s">
        <v>312</v>
      </c>
      <c r="C163" s="13" t="s">
        <v>622</v>
      </c>
      <c r="D163" s="9"/>
    </row>
    <row r="164" spans="1:4" ht="17" x14ac:dyDescent="0.2">
      <c r="A164" s="9" t="s">
        <v>474</v>
      </c>
      <c r="B164" s="9" t="s">
        <v>312</v>
      </c>
      <c r="C164" s="13" t="s">
        <v>623</v>
      </c>
      <c r="D164" s="9"/>
    </row>
    <row r="165" spans="1:4" ht="17" x14ac:dyDescent="0.2">
      <c r="A165" s="9" t="s">
        <v>474</v>
      </c>
      <c r="B165" s="9" t="s">
        <v>312</v>
      </c>
      <c r="C165" s="13" t="s">
        <v>624</v>
      </c>
      <c r="D165" s="9"/>
    </row>
    <row r="166" spans="1:4" ht="17" x14ac:dyDescent="0.2">
      <c r="A166" s="9" t="s">
        <v>474</v>
      </c>
      <c r="B166" s="9" t="s">
        <v>315</v>
      </c>
      <c r="C166" s="13" t="s">
        <v>620</v>
      </c>
      <c r="D166" s="9"/>
    </row>
    <row r="167" spans="1:4" ht="17" x14ac:dyDescent="0.2">
      <c r="A167" s="9" t="s">
        <v>474</v>
      </c>
      <c r="B167" s="9" t="s">
        <v>315</v>
      </c>
      <c r="C167" s="13" t="s">
        <v>625</v>
      </c>
      <c r="D167" s="9"/>
    </row>
    <row r="168" spans="1:4" ht="17" x14ac:dyDescent="0.2">
      <c r="A168" s="9" t="s">
        <v>474</v>
      </c>
      <c r="B168" s="9" t="s">
        <v>315</v>
      </c>
      <c r="C168" s="13" t="s">
        <v>626</v>
      </c>
      <c r="D168" s="9"/>
    </row>
    <row r="169" spans="1:4" ht="17" x14ac:dyDescent="0.2">
      <c r="A169" s="9" t="s">
        <v>474</v>
      </c>
      <c r="B169" s="9" t="s">
        <v>315</v>
      </c>
      <c r="C169" s="13" t="s">
        <v>627</v>
      </c>
      <c r="D169" s="9"/>
    </row>
    <row r="170" spans="1:4" ht="17" x14ac:dyDescent="0.2">
      <c r="A170" s="9" t="s">
        <v>474</v>
      </c>
      <c r="B170" s="9" t="s">
        <v>315</v>
      </c>
      <c r="C170" s="13" t="s">
        <v>628</v>
      </c>
      <c r="D170" s="9"/>
    </row>
    <row r="171" spans="1:4" ht="17" x14ac:dyDescent="0.2">
      <c r="A171" s="9" t="s">
        <v>474</v>
      </c>
      <c r="B171" s="9" t="s">
        <v>317</v>
      </c>
      <c r="C171" s="14" t="s">
        <v>629</v>
      </c>
      <c r="D171" s="14" t="s">
        <v>632</v>
      </c>
    </row>
    <row r="172" spans="1:4" ht="17" x14ac:dyDescent="0.2">
      <c r="A172" s="9" t="s">
        <v>474</v>
      </c>
      <c r="B172" s="9" t="s">
        <v>317</v>
      </c>
      <c r="C172" s="14" t="s">
        <v>621</v>
      </c>
      <c r="D172" s="14" t="s">
        <v>633</v>
      </c>
    </row>
    <row r="173" spans="1:4" ht="17" x14ac:dyDescent="0.2">
      <c r="A173" s="9" t="s">
        <v>474</v>
      </c>
      <c r="B173" s="9" t="s">
        <v>317</v>
      </c>
      <c r="C173" s="14" t="s">
        <v>630</v>
      </c>
      <c r="D173" s="14" t="s">
        <v>634</v>
      </c>
    </row>
    <row r="174" spans="1:4" ht="17" x14ac:dyDescent="0.2">
      <c r="A174" s="9" t="s">
        <v>474</v>
      </c>
      <c r="B174" s="9" t="s">
        <v>317</v>
      </c>
      <c r="C174" s="14" t="s">
        <v>627</v>
      </c>
      <c r="D174" s="14" t="s">
        <v>635</v>
      </c>
    </row>
    <row r="175" spans="1:4" ht="17" x14ac:dyDescent="0.2">
      <c r="A175" s="9" t="s">
        <v>474</v>
      </c>
      <c r="B175" s="9" t="s">
        <v>317</v>
      </c>
      <c r="C175" s="14" t="s">
        <v>631</v>
      </c>
      <c r="D175" s="14" t="s">
        <v>569</v>
      </c>
    </row>
    <row r="176" spans="1:4" x14ac:dyDescent="0.2">
      <c r="A176" s="9" t="s">
        <v>474</v>
      </c>
      <c r="B176" s="9" t="s">
        <v>317</v>
      </c>
      <c r="C176" s="9"/>
      <c r="D176" s="9"/>
    </row>
    <row r="177" spans="1:4" ht="17" x14ac:dyDescent="0.2">
      <c r="A177" s="9" t="s">
        <v>475</v>
      </c>
      <c r="B177" s="9" t="s">
        <v>321</v>
      </c>
      <c r="C177" s="13" t="s">
        <v>636</v>
      </c>
      <c r="D177" s="9"/>
    </row>
    <row r="178" spans="1:4" ht="17" x14ac:dyDescent="0.2">
      <c r="A178" s="9" t="s">
        <v>475</v>
      </c>
      <c r="B178" s="9" t="s">
        <v>321</v>
      </c>
      <c r="C178" s="13" t="s">
        <v>637</v>
      </c>
      <c r="D178" s="9"/>
    </row>
    <row r="179" spans="1:4" ht="17" x14ac:dyDescent="0.2">
      <c r="A179" s="9" t="s">
        <v>475</v>
      </c>
      <c r="B179" s="9" t="s">
        <v>321</v>
      </c>
      <c r="C179" s="13" t="s">
        <v>638</v>
      </c>
      <c r="D179" s="9"/>
    </row>
    <row r="180" spans="1:4" ht="17" x14ac:dyDescent="0.2">
      <c r="A180" s="9" t="s">
        <v>475</v>
      </c>
      <c r="B180" s="9" t="s">
        <v>321</v>
      </c>
      <c r="C180" s="13" t="s">
        <v>639</v>
      </c>
      <c r="D180" s="9"/>
    </row>
    <row r="181" spans="1:4" ht="17" x14ac:dyDescent="0.2">
      <c r="A181" s="9" t="s">
        <v>475</v>
      </c>
      <c r="B181" s="9" t="s">
        <v>321</v>
      </c>
      <c r="C181" s="13" t="s">
        <v>640</v>
      </c>
      <c r="D181" s="9"/>
    </row>
    <row r="182" spans="1:4" ht="17" x14ac:dyDescent="0.2">
      <c r="A182" s="9" t="s">
        <v>475</v>
      </c>
      <c r="B182" s="9" t="s">
        <v>321</v>
      </c>
      <c r="C182" s="13" t="s">
        <v>641</v>
      </c>
      <c r="D182" s="9"/>
    </row>
    <row r="183" spans="1:4" ht="17" x14ac:dyDescent="0.2">
      <c r="A183" s="9" t="s">
        <v>475</v>
      </c>
      <c r="B183" s="9" t="s">
        <v>323</v>
      </c>
      <c r="C183" s="13" t="s">
        <v>642</v>
      </c>
      <c r="D183" s="9"/>
    </row>
    <row r="184" spans="1:4" ht="17" x14ac:dyDescent="0.2">
      <c r="A184" s="9" t="s">
        <v>475</v>
      </c>
      <c r="B184" s="9" t="s">
        <v>323</v>
      </c>
      <c r="C184" s="13" t="s">
        <v>643</v>
      </c>
      <c r="D184" s="9"/>
    </row>
    <row r="185" spans="1:4" ht="17" x14ac:dyDescent="0.2">
      <c r="A185" s="9" t="s">
        <v>475</v>
      </c>
      <c r="B185" s="9" t="s">
        <v>323</v>
      </c>
      <c r="C185" s="13" t="s">
        <v>644</v>
      </c>
      <c r="D185" s="9"/>
    </row>
    <row r="186" spans="1:4" ht="17" x14ac:dyDescent="0.2">
      <c r="A186" s="9" t="s">
        <v>475</v>
      </c>
      <c r="B186" s="9" t="s">
        <v>323</v>
      </c>
      <c r="C186" s="13" t="s">
        <v>639</v>
      </c>
      <c r="D186" s="9"/>
    </row>
    <row r="187" spans="1:4" ht="17" x14ac:dyDescent="0.2">
      <c r="A187" s="9" t="s">
        <v>475</v>
      </c>
      <c r="B187" s="9" t="s">
        <v>323</v>
      </c>
      <c r="C187" s="13" t="s">
        <v>645</v>
      </c>
      <c r="D187" s="9"/>
    </row>
    <row r="188" spans="1:4" ht="17" x14ac:dyDescent="0.2">
      <c r="A188" s="9" t="s">
        <v>475</v>
      </c>
      <c r="B188" s="9" t="s">
        <v>323</v>
      </c>
      <c r="C188" s="13" t="s">
        <v>646</v>
      </c>
      <c r="D188" s="9"/>
    </row>
    <row r="189" spans="1:4" ht="17" x14ac:dyDescent="0.2">
      <c r="A189" s="9" t="s">
        <v>475</v>
      </c>
      <c r="B189" s="9" t="s">
        <v>323</v>
      </c>
      <c r="C189" s="13" t="s">
        <v>647</v>
      </c>
      <c r="D189" s="9"/>
    </row>
    <row r="190" spans="1:4" ht="17" x14ac:dyDescent="0.2">
      <c r="A190" s="9" t="s">
        <v>475</v>
      </c>
      <c r="B190" s="9" t="s">
        <v>323</v>
      </c>
      <c r="C190" s="13" t="s">
        <v>648</v>
      </c>
      <c r="D190" s="9"/>
    </row>
    <row r="191" spans="1:4" ht="17" x14ac:dyDescent="0.2">
      <c r="A191" s="9" t="s">
        <v>475</v>
      </c>
      <c r="B191" s="9" t="s">
        <v>325</v>
      </c>
      <c r="C191" s="14" t="s">
        <v>636</v>
      </c>
      <c r="D191" s="14" t="s">
        <v>652</v>
      </c>
    </row>
    <row r="192" spans="1:4" ht="17" x14ac:dyDescent="0.2">
      <c r="A192" s="9" t="s">
        <v>475</v>
      </c>
      <c r="B192" s="9" t="s">
        <v>325</v>
      </c>
      <c r="C192" s="14" t="s">
        <v>375</v>
      </c>
      <c r="D192" s="14" t="s">
        <v>653</v>
      </c>
    </row>
    <row r="193" spans="1:4" ht="17" x14ac:dyDescent="0.2">
      <c r="A193" s="9" t="s">
        <v>475</v>
      </c>
      <c r="B193" s="9" t="s">
        <v>325</v>
      </c>
      <c r="C193" s="14" t="s">
        <v>644</v>
      </c>
      <c r="D193" s="14" t="s">
        <v>654</v>
      </c>
    </row>
    <row r="194" spans="1:4" ht="17" x14ac:dyDescent="0.2">
      <c r="A194" s="9" t="s">
        <v>475</v>
      </c>
      <c r="B194" s="9" t="s">
        <v>325</v>
      </c>
      <c r="C194" s="16" t="s">
        <v>649</v>
      </c>
      <c r="D194" s="17"/>
    </row>
    <row r="195" spans="1:4" ht="17" x14ac:dyDescent="0.2">
      <c r="A195" s="9" t="s">
        <v>475</v>
      </c>
      <c r="B195" s="9" t="s">
        <v>325</v>
      </c>
      <c r="C195" s="14" t="s">
        <v>650</v>
      </c>
      <c r="D195" s="14" t="s">
        <v>655</v>
      </c>
    </row>
    <row r="196" spans="1:4" ht="17" x14ac:dyDescent="0.2">
      <c r="A196" s="9" t="s">
        <v>475</v>
      </c>
      <c r="B196" s="9" t="s">
        <v>325</v>
      </c>
      <c r="C196" s="14" t="s">
        <v>651</v>
      </c>
      <c r="D196" s="14" t="s">
        <v>656</v>
      </c>
    </row>
    <row r="197" spans="1:4" x14ac:dyDescent="0.2">
      <c r="A197" s="9" t="s">
        <v>475</v>
      </c>
      <c r="B197" s="9" t="s">
        <v>325</v>
      </c>
      <c r="C197" s="9"/>
      <c r="D197" s="9"/>
    </row>
    <row r="198" spans="1:4" x14ac:dyDescent="0.2">
      <c r="A198" s="9" t="s">
        <v>475</v>
      </c>
      <c r="B198" s="9" t="s">
        <v>325</v>
      </c>
      <c r="C198" s="9"/>
      <c r="D198" s="9"/>
    </row>
    <row r="199" spans="1:4" x14ac:dyDescent="0.2">
      <c r="A199" s="9" t="s">
        <v>476</v>
      </c>
      <c r="B199" s="9" t="s">
        <v>325</v>
      </c>
      <c r="C199" s="9"/>
      <c r="D199" s="9"/>
    </row>
    <row r="200" spans="1:4" x14ac:dyDescent="0.2">
      <c r="A200" s="9" t="s">
        <v>476</v>
      </c>
      <c r="B200" s="9" t="s">
        <v>325</v>
      </c>
      <c r="C200" s="9"/>
      <c r="D200" s="9"/>
    </row>
    <row r="201" spans="1:4" ht="17" x14ac:dyDescent="0.2">
      <c r="A201" s="9" t="s">
        <v>476</v>
      </c>
      <c r="B201" s="9" t="s">
        <v>329</v>
      </c>
      <c r="C201" s="13" t="s">
        <v>657</v>
      </c>
      <c r="D201" s="9"/>
    </row>
    <row r="202" spans="1:4" ht="17" x14ac:dyDescent="0.2">
      <c r="A202" s="9" t="s">
        <v>476</v>
      </c>
      <c r="B202" s="9" t="s">
        <v>329</v>
      </c>
      <c r="C202" s="13" t="s">
        <v>658</v>
      </c>
      <c r="D202" s="9"/>
    </row>
    <row r="203" spans="1:4" ht="17" x14ac:dyDescent="0.2">
      <c r="A203" s="9" t="s">
        <v>476</v>
      </c>
      <c r="B203" s="9" t="s">
        <v>329</v>
      </c>
      <c r="C203" s="13" t="s">
        <v>659</v>
      </c>
      <c r="D203" s="9"/>
    </row>
    <row r="204" spans="1:4" ht="17" x14ac:dyDescent="0.2">
      <c r="A204" s="9" t="s">
        <v>476</v>
      </c>
      <c r="B204" s="9" t="s">
        <v>329</v>
      </c>
      <c r="C204" s="13" t="s">
        <v>660</v>
      </c>
      <c r="D204" s="9"/>
    </row>
    <row r="205" spans="1:4" ht="17" x14ac:dyDescent="0.2">
      <c r="A205" s="9" t="s">
        <v>476</v>
      </c>
      <c r="B205" s="9" t="s">
        <v>329</v>
      </c>
      <c r="C205" s="13" t="s">
        <v>661</v>
      </c>
      <c r="D205" s="9"/>
    </row>
    <row r="206" spans="1:4" ht="17" x14ac:dyDescent="0.2">
      <c r="A206" s="9" t="s">
        <v>476</v>
      </c>
      <c r="B206" s="9" t="s">
        <v>329</v>
      </c>
      <c r="C206" s="13" t="s">
        <v>662</v>
      </c>
      <c r="D206" s="9"/>
    </row>
    <row r="207" spans="1:4" ht="17" x14ac:dyDescent="0.2">
      <c r="A207" s="9" t="s">
        <v>476</v>
      </c>
      <c r="B207" s="9" t="s">
        <v>331</v>
      </c>
      <c r="C207" s="13" t="s">
        <v>657</v>
      </c>
      <c r="D207" s="9"/>
    </row>
    <row r="208" spans="1:4" ht="17" x14ac:dyDescent="0.2">
      <c r="A208" s="9" t="s">
        <v>476</v>
      </c>
      <c r="B208" s="9" t="s">
        <v>331</v>
      </c>
      <c r="C208" s="13" t="s">
        <v>663</v>
      </c>
      <c r="D208" s="9"/>
    </row>
    <row r="209" spans="1:4" ht="17" x14ac:dyDescent="0.2">
      <c r="A209" s="9" t="s">
        <v>476</v>
      </c>
      <c r="B209" s="9" t="s">
        <v>331</v>
      </c>
      <c r="C209" s="13" t="s">
        <v>664</v>
      </c>
      <c r="D209" s="9"/>
    </row>
    <row r="210" spans="1:4" ht="17" x14ac:dyDescent="0.2">
      <c r="A210" s="9" t="s">
        <v>476</v>
      </c>
      <c r="B210" s="9" t="s">
        <v>331</v>
      </c>
      <c r="C210" s="13" t="s">
        <v>665</v>
      </c>
      <c r="D210" s="9"/>
    </row>
    <row r="211" spans="1:4" ht="17" x14ac:dyDescent="0.2">
      <c r="A211" s="9" t="s">
        <v>476</v>
      </c>
      <c r="B211" s="9" t="s">
        <v>331</v>
      </c>
      <c r="C211" s="13" t="s">
        <v>661</v>
      </c>
      <c r="D211" s="9"/>
    </row>
    <row r="212" spans="1:4" ht="17" x14ac:dyDescent="0.2">
      <c r="A212" s="9" t="s">
        <v>476</v>
      </c>
      <c r="B212" s="9" t="s">
        <v>331</v>
      </c>
      <c r="C212" s="13" t="s">
        <v>641</v>
      </c>
      <c r="D212" s="9"/>
    </row>
    <row r="213" spans="1:4" ht="17" x14ac:dyDescent="0.2">
      <c r="A213" s="9" t="s">
        <v>476</v>
      </c>
      <c r="B213" s="9" t="s">
        <v>333</v>
      </c>
      <c r="C213" s="14" t="s">
        <v>666</v>
      </c>
      <c r="D213" s="14" t="s">
        <v>669</v>
      </c>
    </row>
    <row r="214" spans="1:4" ht="17" x14ac:dyDescent="0.2">
      <c r="A214" s="9" t="s">
        <v>476</v>
      </c>
      <c r="B214" s="9" t="s">
        <v>333</v>
      </c>
      <c r="C214" s="14" t="s">
        <v>658</v>
      </c>
      <c r="D214" s="14" t="s">
        <v>670</v>
      </c>
    </row>
    <row r="215" spans="1:4" ht="17" x14ac:dyDescent="0.2">
      <c r="A215" s="9" t="s">
        <v>476</v>
      </c>
      <c r="B215" s="9" t="s">
        <v>333</v>
      </c>
      <c r="C215" s="14" t="s">
        <v>667</v>
      </c>
      <c r="D215" s="14" t="s">
        <v>671</v>
      </c>
    </row>
    <row r="216" spans="1:4" ht="17" x14ac:dyDescent="0.2">
      <c r="A216" s="9" t="s">
        <v>476</v>
      </c>
      <c r="B216" s="9" t="s">
        <v>333</v>
      </c>
      <c r="C216" s="14" t="s">
        <v>660</v>
      </c>
      <c r="D216" s="14" t="s">
        <v>672</v>
      </c>
    </row>
    <row r="217" spans="1:4" ht="17" x14ac:dyDescent="0.2">
      <c r="A217" s="9" t="s">
        <v>476</v>
      </c>
      <c r="B217" s="9" t="s">
        <v>333</v>
      </c>
      <c r="C217" s="14" t="s">
        <v>668</v>
      </c>
      <c r="D217" s="14" t="s">
        <v>583</v>
      </c>
    </row>
    <row r="218" spans="1:4" ht="17" x14ac:dyDescent="0.2">
      <c r="A218" s="9" t="s">
        <v>476</v>
      </c>
      <c r="B218" s="9" t="s">
        <v>333</v>
      </c>
      <c r="C218" s="14" t="s">
        <v>641</v>
      </c>
      <c r="D218" s="14" t="s">
        <v>673</v>
      </c>
    </row>
    <row r="219" spans="1:4" x14ac:dyDescent="0.2">
      <c r="A219" s="9" t="s">
        <v>476</v>
      </c>
      <c r="B219" s="9" t="s">
        <v>333</v>
      </c>
      <c r="C219" s="9"/>
      <c r="D219" s="9"/>
    </row>
    <row r="220" spans="1:4" x14ac:dyDescent="0.2">
      <c r="A220" s="9" t="s">
        <v>476</v>
      </c>
      <c r="B220" s="9" t="s">
        <v>333</v>
      </c>
      <c r="C220" s="9"/>
      <c r="D220" s="9"/>
    </row>
    <row r="221" spans="1:4" ht="17" x14ac:dyDescent="0.2">
      <c r="A221" s="9" t="s">
        <v>477</v>
      </c>
      <c r="B221" s="9" t="s">
        <v>336</v>
      </c>
      <c r="C221" s="13" t="s">
        <v>512</v>
      </c>
      <c r="D221" s="9"/>
    </row>
    <row r="222" spans="1:4" ht="17" x14ac:dyDescent="0.2">
      <c r="A222" s="9" t="s">
        <v>477</v>
      </c>
      <c r="B222" s="9" t="s">
        <v>336</v>
      </c>
      <c r="C222" s="13" t="s">
        <v>674</v>
      </c>
      <c r="D222" s="9"/>
    </row>
    <row r="223" spans="1:4" ht="17" x14ac:dyDescent="0.2">
      <c r="A223" s="9" t="s">
        <v>477</v>
      </c>
      <c r="B223" s="9" t="s">
        <v>336</v>
      </c>
      <c r="C223" s="13" t="s">
        <v>675</v>
      </c>
      <c r="D223" s="9"/>
    </row>
    <row r="224" spans="1:4" ht="17" x14ac:dyDescent="0.2">
      <c r="A224" s="9" t="s">
        <v>477</v>
      </c>
      <c r="B224" s="9" t="s">
        <v>336</v>
      </c>
      <c r="C224" s="13" t="s">
        <v>676</v>
      </c>
      <c r="D224" s="9"/>
    </row>
    <row r="225" spans="1:4" ht="17" x14ac:dyDescent="0.2">
      <c r="A225" s="9" t="s">
        <v>477</v>
      </c>
      <c r="B225" s="9" t="s">
        <v>336</v>
      </c>
      <c r="C225" s="13" t="s">
        <v>677</v>
      </c>
      <c r="D225" s="9"/>
    </row>
    <row r="226" spans="1:4" ht="17" x14ac:dyDescent="0.2">
      <c r="A226" s="9" t="s">
        <v>477</v>
      </c>
      <c r="B226" s="9" t="s">
        <v>339</v>
      </c>
      <c r="C226" s="13" t="s">
        <v>678</v>
      </c>
      <c r="D226" s="9"/>
    </row>
    <row r="227" spans="1:4" ht="17" x14ac:dyDescent="0.2">
      <c r="A227" s="9" t="s">
        <v>477</v>
      </c>
      <c r="B227" s="9" t="s">
        <v>339</v>
      </c>
      <c r="C227" s="13" t="s">
        <v>506</v>
      </c>
      <c r="D227" s="9"/>
    </row>
    <row r="228" spans="1:4" ht="17" x14ac:dyDescent="0.2">
      <c r="A228" s="9" t="s">
        <v>477</v>
      </c>
      <c r="B228" s="9" t="s">
        <v>339</v>
      </c>
      <c r="C228" s="13" t="s">
        <v>679</v>
      </c>
      <c r="D228" s="9"/>
    </row>
    <row r="229" spans="1:4" ht="17" x14ac:dyDescent="0.2">
      <c r="A229" s="9" t="s">
        <v>477</v>
      </c>
      <c r="B229" s="9" t="s">
        <v>339</v>
      </c>
      <c r="C229" s="13" t="s">
        <v>676</v>
      </c>
      <c r="D229" s="9"/>
    </row>
    <row r="230" spans="1:4" ht="17" x14ac:dyDescent="0.2">
      <c r="A230" s="9" t="s">
        <v>477</v>
      </c>
      <c r="B230" s="9" t="s">
        <v>339</v>
      </c>
      <c r="C230" s="13" t="s">
        <v>680</v>
      </c>
      <c r="D230" s="9"/>
    </row>
    <row r="231" spans="1:4" ht="17" x14ac:dyDescent="0.2">
      <c r="A231" s="9" t="s">
        <v>477</v>
      </c>
      <c r="B231" s="9" t="s">
        <v>341</v>
      </c>
      <c r="C231" s="14" t="s">
        <v>681</v>
      </c>
      <c r="D231" s="14" t="s">
        <v>685</v>
      </c>
    </row>
    <row r="232" spans="1:4" ht="17" x14ac:dyDescent="0.2">
      <c r="A232" s="9" t="s">
        <v>477</v>
      </c>
      <c r="B232" s="9" t="s">
        <v>341</v>
      </c>
      <c r="C232" s="14" t="s">
        <v>682</v>
      </c>
      <c r="D232" s="14" t="s">
        <v>686</v>
      </c>
    </row>
    <row r="233" spans="1:4" ht="17" x14ac:dyDescent="0.2">
      <c r="A233" s="9" t="s">
        <v>477</v>
      </c>
      <c r="B233" s="9" t="s">
        <v>341</v>
      </c>
      <c r="C233" s="14" t="s">
        <v>683</v>
      </c>
      <c r="D233" s="14" t="s">
        <v>687</v>
      </c>
    </row>
    <row r="234" spans="1:4" ht="17" x14ac:dyDescent="0.2">
      <c r="A234" s="9" t="s">
        <v>477</v>
      </c>
      <c r="B234" s="9" t="s">
        <v>341</v>
      </c>
      <c r="C234" s="14" t="s">
        <v>676</v>
      </c>
      <c r="D234" s="14" t="s">
        <v>688</v>
      </c>
    </row>
    <row r="235" spans="1:4" ht="17" x14ac:dyDescent="0.2">
      <c r="A235" s="9" t="s">
        <v>477</v>
      </c>
      <c r="B235" s="9" t="s">
        <v>341</v>
      </c>
      <c r="C235" s="14" t="s">
        <v>684</v>
      </c>
      <c r="D235" s="14" t="s">
        <v>689</v>
      </c>
    </row>
    <row r="236" spans="1:4" x14ac:dyDescent="0.2">
      <c r="A236" s="9" t="s">
        <v>477</v>
      </c>
      <c r="B236" s="9" t="s">
        <v>341</v>
      </c>
      <c r="C236" s="9"/>
      <c r="D236" s="9"/>
    </row>
    <row r="237" spans="1:4" x14ac:dyDescent="0.2">
      <c r="A237" s="9" t="s">
        <v>478</v>
      </c>
      <c r="B237" s="9" t="s">
        <v>341</v>
      </c>
      <c r="C237" s="9"/>
      <c r="D237" s="9"/>
    </row>
    <row r="238" spans="1:4" ht="17" x14ac:dyDescent="0.2">
      <c r="A238" s="9" t="s">
        <v>478</v>
      </c>
      <c r="B238" s="9" t="s">
        <v>345</v>
      </c>
      <c r="C238" s="13" t="s">
        <v>572</v>
      </c>
      <c r="D238" s="9"/>
    </row>
    <row r="239" spans="1:4" ht="17" x14ac:dyDescent="0.2">
      <c r="A239" s="9" t="s">
        <v>478</v>
      </c>
      <c r="B239" s="9" t="s">
        <v>345</v>
      </c>
      <c r="C239" s="13" t="s">
        <v>690</v>
      </c>
      <c r="D239" s="9"/>
    </row>
    <row r="240" spans="1:4" ht="17" x14ac:dyDescent="0.2">
      <c r="A240" s="9" t="s">
        <v>478</v>
      </c>
      <c r="B240" s="9" t="s">
        <v>345</v>
      </c>
      <c r="C240" s="13" t="s">
        <v>691</v>
      </c>
      <c r="D240" s="9"/>
    </row>
    <row r="241" spans="1:4" ht="17" x14ac:dyDescent="0.2">
      <c r="A241" s="9" t="s">
        <v>478</v>
      </c>
      <c r="B241" s="9" t="s">
        <v>347</v>
      </c>
      <c r="C241" s="13" t="s">
        <v>572</v>
      </c>
      <c r="D241" s="9"/>
    </row>
    <row r="242" spans="1:4" ht="17" x14ac:dyDescent="0.2">
      <c r="A242" s="9" t="s">
        <v>478</v>
      </c>
      <c r="B242" s="9" t="s">
        <v>347</v>
      </c>
      <c r="C242" s="13" t="s">
        <v>692</v>
      </c>
      <c r="D242" s="9"/>
    </row>
    <row r="243" spans="1:4" ht="17" x14ac:dyDescent="0.2">
      <c r="A243" s="9" t="s">
        <v>478</v>
      </c>
      <c r="B243" s="9" t="s">
        <v>347</v>
      </c>
      <c r="C243" s="13" t="s">
        <v>693</v>
      </c>
      <c r="D243" s="9"/>
    </row>
    <row r="244" spans="1:4" ht="17" x14ac:dyDescent="0.2">
      <c r="A244" s="9" t="s">
        <v>478</v>
      </c>
      <c r="B244" s="9" t="s">
        <v>349</v>
      </c>
      <c r="C244" s="14" t="s">
        <v>572</v>
      </c>
      <c r="D244" s="14" t="s">
        <v>695</v>
      </c>
    </row>
    <row r="245" spans="1:4" ht="17" x14ac:dyDescent="0.2">
      <c r="A245" s="9" t="s">
        <v>478</v>
      </c>
      <c r="B245" s="9" t="s">
        <v>349</v>
      </c>
      <c r="C245" s="14" t="s">
        <v>690</v>
      </c>
      <c r="D245" s="14" t="s">
        <v>696</v>
      </c>
    </row>
    <row r="246" spans="1:4" ht="17" x14ac:dyDescent="0.2">
      <c r="A246" s="9" t="s">
        <v>478</v>
      </c>
      <c r="B246" s="9" t="s">
        <v>349</v>
      </c>
      <c r="C246" s="14" t="s">
        <v>694</v>
      </c>
      <c r="D246" s="14" t="s">
        <v>605</v>
      </c>
    </row>
    <row r="247" spans="1:4" x14ac:dyDescent="0.2">
      <c r="A247" s="9" t="s">
        <v>478</v>
      </c>
      <c r="B247" s="9" t="s">
        <v>349</v>
      </c>
      <c r="C247" s="9"/>
      <c r="D247" s="9"/>
    </row>
    <row r="248" spans="1:4" x14ac:dyDescent="0.2">
      <c r="A248" s="9" t="s">
        <v>478</v>
      </c>
      <c r="B248" s="9" t="s">
        <v>349</v>
      </c>
      <c r="C248" s="9"/>
      <c r="D248" s="9"/>
    </row>
    <row r="249" spans="1:4" ht="17" x14ac:dyDescent="0.2">
      <c r="A249" s="9" t="s">
        <v>479</v>
      </c>
      <c r="B249" s="9" t="s">
        <v>353</v>
      </c>
      <c r="C249" s="13" t="s">
        <v>697</v>
      </c>
      <c r="D249" s="9"/>
    </row>
    <row r="250" spans="1:4" ht="17" x14ac:dyDescent="0.2">
      <c r="A250" s="9" t="s">
        <v>479</v>
      </c>
      <c r="B250" s="9" t="s">
        <v>353</v>
      </c>
      <c r="C250" s="13" t="s">
        <v>698</v>
      </c>
      <c r="D250" s="9"/>
    </row>
    <row r="251" spans="1:4" ht="17" x14ac:dyDescent="0.2">
      <c r="A251" s="9" t="s">
        <v>479</v>
      </c>
      <c r="B251" s="9" t="s">
        <v>353</v>
      </c>
      <c r="C251" s="13" t="s">
        <v>699</v>
      </c>
      <c r="D251" s="9"/>
    </row>
    <row r="252" spans="1:4" ht="17" x14ac:dyDescent="0.2">
      <c r="A252" s="9" t="s">
        <v>479</v>
      </c>
      <c r="B252" s="9" t="s">
        <v>353</v>
      </c>
      <c r="C252" s="13" t="s">
        <v>700</v>
      </c>
      <c r="D252" s="9"/>
    </row>
    <row r="253" spans="1:4" ht="17" x14ac:dyDescent="0.2">
      <c r="A253" s="9" t="s">
        <v>479</v>
      </c>
      <c r="B253" s="9" t="s">
        <v>353</v>
      </c>
      <c r="C253" s="13" t="s">
        <v>701</v>
      </c>
      <c r="D253" s="9"/>
    </row>
    <row r="254" spans="1:4" ht="17" x14ac:dyDescent="0.2">
      <c r="A254" s="9" t="s">
        <v>479</v>
      </c>
      <c r="B254" s="9" t="s">
        <v>355</v>
      </c>
      <c r="C254" s="13" t="s">
        <v>702</v>
      </c>
      <c r="D254" s="9"/>
    </row>
    <row r="255" spans="1:4" ht="17" x14ac:dyDescent="0.2">
      <c r="A255" s="9" t="s">
        <v>479</v>
      </c>
      <c r="B255" s="9" t="s">
        <v>355</v>
      </c>
      <c r="C255" s="13" t="s">
        <v>703</v>
      </c>
      <c r="D255" s="9"/>
    </row>
    <row r="256" spans="1:4" ht="17" x14ac:dyDescent="0.2">
      <c r="A256" s="9" t="s">
        <v>479</v>
      </c>
      <c r="B256" s="9" t="s">
        <v>355</v>
      </c>
      <c r="C256" s="13" t="s">
        <v>704</v>
      </c>
      <c r="D256" s="9"/>
    </row>
    <row r="257" spans="1:4" ht="17" x14ac:dyDescent="0.2">
      <c r="A257" s="9" t="s">
        <v>479</v>
      </c>
      <c r="B257" s="9" t="s">
        <v>355</v>
      </c>
      <c r="C257" s="13" t="s">
        <v>705</v>
      </c>
      <c r="D257" s="9"/>
    </row>
    <row r="258" spans="1:4" ht="17" x14ac:dyDescent="0.2">
      <c r="A258" s="9" t="s">
        <v>479</v>
      </c>
      <c r="B258" s="9" t="s">
        <v>355</v>
      </c>
      <c r="C258" s="13" t="s">
        <v>700</v>
      </c>
      <c r="D258" s="9"/>
    </row>
    <row r="259" spans="1:4" ht="17" x14ac:dyDescent="0.2">
      <c r="A259" s="9" t="s">
        <v>479</v>
      </c>
      <c r="B259" s="9" t="s">
        <v>355</v>
      </c>
      <c r="C259" s="13" t="s">
        <v>706</v>
      </c>
      <c r="D259" s="9"/>
    </row>
    <row r="260" spans="1:4" ht="17" x14ac:dyDescent="0.2">
      <c r="A260" s="9" t="s">
        <v>479</v>
      </c>
      <c r="B260" s="9" t="s">
        <v>357</v>
      </c>
      <c r="C260" s="14" t="s">
        <v>707</v>
      </c>
      <c r="D260" s="14" t="s">
        <v>711</v>
      </c>
    </row>
    <row r="261" spans="1:4" ht="17" x14ac:dyDescent="0.2">
      <c r="A261" s="9" t="s">
        <v>479</v>
      </c>
      <c r="B261" s="9" t="s">
        <v>357</v>
      </c>
      <c r="C261" s="14" t="s">
        <v>708</v>
      </c>
      <c r="D261" s="14" t="s">
        <v>712</v>
      </c>
    </row>
    <row r="262" spans="1:4" ht="17" x14ac:dyDescent="0.2">
      <c r="A262" s="9" t="s">
        <v>479</v>
      </c>
      <c r="B262" s="9" t="s">
        <v>357</v>
      </c>
      <c r="C262" s="14" t="s">
        <v>704</v>
      </c>
      <c r="D262" s="14" t="s">
        <v>713</v>
      </c>
    </row>
    <row r="263" spans="1:4" ht="17" x14ac:dyDescent="0.2">
      <c r="A263" s="9" t="s">
        <v>479</v>
      </c>
      <c r="B263" s="9" t="s">
        <v>357</v>
      </c>
      <c r="C263" s="14" t="s">
        <v>699</v>
      </c>
      <c r="D263" s="14" t="s">
        <v>714</v>
      </c>
    </row>
    <row r="264" spans="1:4" ht="17" x14ac:dyDescent="0.2">
      <c r="A264" s="9" t="s">
        <v>479</v>
      </c>
      <c r="B264" s="9" t="s">
        <v>357</v>
      </c>
      <c r="C264" s="14" t="s">
        <v>709</v>
      </c>
      <c r="D264" s="14" t="s">
        <v>715</v>
      </c>
    </row>
    <row r="265" spans="1:4" ht="17" x14ac:dyDescent="0.2">
      <c r="A265" s="9" t="s">
        <v>479</v>
      </c>
      <c r="B265" s="9" t="s">
        <v>357</v>
      </c>
      <c r="C265" s="16" t="s">
        <v>710</v>
      </c>
      <c r="D265" s="18"/>
    </row>
    <row r="266" spans="1:4" x14ac:dyDescent="0.2">
      <c r="A266" s="9" t="s">
        <v>479</v>
      </c>
      <c r="B266" s="9" t="s">
        <v>357</v>
      </c>
      <c r="C266" s="9"/>
      <c r="D266" s="9"/>
    </row>
    <row r="267" spans="1:4" x14ac:dyDescent="0.2">
      <c r="A267" s="9" t="s">
        <v>479</v>
      </c>
      <c r="B267" s="9" t="s">
        <v>357</v>
      </c>
      <c r="C267" s="9"/>
      <c r="D267" s="9"/>
    </row>
    <row r="268" spans="1:4" ht="17" x14ac:dyDescent="0.2">
      <c r="A268" s="9" t="s">
        <v>480</v>
      </c>
      <c r="B268" s="9" t="s">
        <v>361</v>
      </c>
      <c r="C268" s="13" t="s">
        <v>716</v>
      </c>
      <c r="D268" s="9"/>
    </row>
    <row r="269" spans="1:4" ht="17" x14ac:dyDescent="0.2">
      <c r="A269" s="9" t="s">
        <v>480</v>
      </c>
      <c r="B269" s="9" t="s">
        <v>361</v>
      </c>
      <c r="C269" s="13" t="s">
        <v>573</v>
      </c>
      <c r="D269" s="9"/>
    </row>
    <row r="270" spans="1:4" ht="17" x14ac:dyDescent="0.2">
      <c r="A270" s="9" t="s">
        <v>480</v>
      </c>
      <c r="B270" s="9" t="s">
        <v>361</v>
      </c>
      <c r="C270" s="13" t="s">
        <v>717</v>
      </c>
      <c r="D270" s="9"/>
    </row>
    <row r="271" spans="1:4" ht="17" x14ac:dyDescent="0.2">
      <c r="A271" s="9" t="s">
        <v>480</v>
      </c>
      <c r="B271" s="9" t="s">
        <v>361</v>
      </c>
      <c r="C271" s="13" t="s">
        <v>718</v>
      </c>
      <c r="D271" s="9"/>
    </row>
    <row r="272" spans="1:4" ht="17" x14ac:dyDescent="0.2">
      <c r="A272" s="9" t="s">
        <v>480</v>
      </c>
      <c r="B272" s="9" t="s">
        <v>363</v>
      </c>
      <c r="C272" s="13" t="s">
        <v>719</v>
      </c>
      <c r="D272" s="9"/>
    </row>
    <row r="273" spans="1:4" ht="17" x14ac:dyDescent="0.2">
      <c r="A273" s="9" t="s">
        <v>480</v>
      </c>
      <c r="B273" s="9" t="s">
        <v>363</v>
      </c>
      <c r="C273" s="13" t="s">
        <v>720</v>
      </c>
      <c r="D273" s="9"/>
    </row>
    <row r="274" spans="1:4" ht="17" x14ac:dyDescent="0.2">
      <c r="A274" s="9" t="s">
        <v>480</v>
      </c>
      <c r="B274" s="9" t="s">
        <v>363</v>
      </c>
      <c r="C274" s="13" t="s">
        <v>717</v>
      </c>
      <c r="D274" s="9"/>
    </row>
    <row r="275" spans="1:4" ht="17" x14ac:dyDescent="0.2">
      <c r="A275" s="9" t="s">
        <v>480</v>
      </c>
      <c r="B275" s="9" t="s">
        <v>363</v>
      </c>
      <c r="C275" s="13" t="s">
        <v>718</v>
      </c>
      <c r="D275" s="9"/>
    </row>
    <row r="276" spans="1:4" ht="17" x14ac:dyDescent="0.2">
      <c r="A276" s="9" t="s">
        <v>480</v>
      </c>
      <c r="B276" s="9" t="s">
        <v>365</v>
      </c>
      <c r="C276" s="14" t="s">
        <v>719</v>
      </c>
      <c r="D276" s="14" t="s">
        <v>722</v>
      </c>
    </row>
    <row r="277" spans="1:4" ht="17" x14ac:dyDescent="0.2">
      <c r="A277" s="9" t="s">
        <v>480</v>
      </c>
      <c r="B277" s="9" t="s">
        <v>365</v>
      </c>
      <c r="C277" s="14" t="s">
        <v>721</v>
      </c>
      <c r="D277" s="14" t="s">
        <v>723</v>
      </c>
    </row>
    <row r="278" spans="1:4" x14ac:dyDescent="0.2">
      <c r="A278" s="9" t="s">
        <v>480</v>
      </c>
      <c r="B278" s="9" t="s">
        <v>365</v>
      </c>
      <c r="C278" s="9"/>
      <c r="D278" s="9"/>
    </row>
    <row r="279" spans="1:4" ht="17" x14ac:dyDescent="0.2">
      <c r="A279" s="9" t="s">
        <v>481</v>
      </c>
      <c r="B279" s="9" t="s">
        <v>369</v>
      </c>
      <c r="C279" s="13" t="s">
        <v>724</v>
      </c>
      <c r="D279" s="9"/>
    </row>
    <row r="280" spans="1:4" ht="17" x14ac:dyDescent="0.2">
      <c r="A280" s="9" t="s">
        <v>481</v>
      </c>
      <c r="B280" s="9" t="s">
        <v>369</v>
      </c>
      <c r="C280" s="13" t="s">
        <v>725</v>
      </c>
      <c r="D280" s="9"/>
    </row>
    <row r="281" spans="1:4" ht="17" x14ac:dyDescent="0.2">
      <c r="A281" s="9" t="s">
        <v>481</v>
      </c>
      <c r="B281" s="9" t="s">
        <v>369</v>
      </c>
      <c r="C281" s="13" t="s">
        <v>726</v>
      </c>
      <c r="D281" s="9"/>
    </row>
    <row r="282" spans="1:4" ht="17" x14ac:dyDescent="0.2">
      <c r="A282" s="9" t="s">
        <v>481</v>
      </c>
      <c r="B282" s="9" t="s">
        <v>369</v>
      </c>
      <c r="C282" s="13" t="s">
        <v>727</v>
      </c>
      <c r="D282" s="9"/>
    </row>
    <row r="283" spans="1:4" ht="17" x14ac:dyDescent="0.2">
      <c r="A283" s="9" t="s">
        <v>481</v>
      </c>
      <c r="B283" s="9" t="s">
        <v>369</v>
      </c>
      <c r="C283" s="13" t="s">
        <v>728</v>
      </c>
      <c r="D283" s="9"/>
    </row>
    <row r="284" spans="1:4" ht="17" x14ac:dyDescent="0.2">
      <c r="A284" s="9" t="s">
        <v>481</v>
      </c>
      <c r="B284" s="9" t="s">
        <v>369</v>
      </c>
      <c r="C284" s="13" t="s">
        <v>729</v>
      </c>
      <c r="D284" s="9"/>
    </row>
    <row r="285" spans="1:4" ht="17" x14ac:dyDescent="0.2">
      <c r="A285" s="9" t="s">
        <v>481</v>
      </c>
      <c r="B285" s="9" t="s">
        <v>371</v>
      </c>
      <c r="C285" s="13" t="s">
        <v>724</v>
      </c>
      <c r="D285" s="9"/>
    </row>
    <row r="286" spans="1:4" ht="17" x14ac:dyDescent="0.2">
      <c r="A286" s="9" t="s">
        <v>481</v>
      </c>
      <c r="B286" s="9" t="s">
        <v>371</v>
      </c>
      <c r="C286" s="13" t="s">
        <v>730</v>
      </c>
      <c r="D286" s="9"/>
    </row>
    <row r="287" spans="1:4" ht="17" x14ac:dyDescent="0.2">
      <c r="A287" s="9" t="s">
        <v>481</v>
      </c>
      <c r="B287" s="9" t="s">
        <v>371</v>
      </c>
      <c r="C287" s="13" t="s">
        <v>659</v>
      </c>
      <c r="D287" s="9"/>
    </row>
    <row r="288" spans="1:4" ht="17" x14ac:dyDescent="0.2">
      <c r="A288" s="9" t="s">
        <v>481</v>
      </c>
      <c r="B288" s="9" t="s">
        <v>371</v>
      </c>
      <c r="C288" s="13" t="s">
        <v>731</v>
      </c>
      <c r="D288" s="9"/>
    </row>
    <row r="289" spans="1:4" ht="17" x14ac:dyDescent="0.2">
      <c r="A289" s="9" t="s">
        <v>481</v>
      </c>
      <c r="B289" s="9" t="s">
        <v>371</v>
      </c>
      <c r="C289" s="13" t="s">
        <v>732</v>
      </c>
      <c r="D289" s="9"/>
    </row>
    <row r="290" spans="1:4" ht="17" x14ac:dyDescent="0.2">
      <c r="A290" s="9" t="s">
        <v>481</v>
      </c>
      <c r="B290" s="9" t="s">
        <v>371</v>
      </c>
      <c r="C290" s="13" t="s">
        <v>733</v>
      </c>
      <c r="D290" s="9"/>
    </row>
    <row r="291" spans="1:4" ht="17" x14ac:dyDescent="0.2">
      <c r="A291" s="9" t="s">
        <v>481</v>
      </c>
      <c r="B291" s="9" t="s">
        <v>373</v>
      </c>
      <c r="C291" s="14" t="s">
        <v>374</v>
      </c>
      <c r="D291" s="14" t="s">
        <v>737</v>
      </c>
    </row>
    <row r="292" spans="1:4" ht="17" x14ac:dyDescent="0.2">
      <c r="A292" s="9" t="s">
        <v>481</v>
      </c>
      <c r="B292" s="9" t="s">
        <v>373</v>
      </c>
      <c r="C292" s="14" t="s">
        <v>375</v>
      </c>
      <c r="D292" s="14" t="s">
        <v>738</v>
      </c>
    </row>
    <row r="293" spans="1:4" ht="17" x14ac:dyDescent="0.2">
      <c r="A293" s="9" t="s">
        <v>481</v>
      </c>
      <c r="B293" s="9" t="s">
        <v>373</v>
      </c>
      <c r="C293" s="14" t="s">
        <v>734</v>
      </c>
      <c r="D293" s="14" t="s">
        <v>739</v>
      </c>
    </row>
    <row r="294" spans="1:4" ht="17" x14ac:dyDescent="0.2">
      <c r="A294" s="9" t="s">
        <v>481</v>
      </c>
      <c r="B294" s="9" t="s">
        <v>373</v>
      </c>
      <c r="C294" s="14" t="s">
        <v>660</v>
      </c>
      <c r="D294" s="14" t="s">
        <v>740</v>
      </c>
    </row>
    <row r="295" spans="1:4" ht="17" x14ac:dyDescent="0.2">
      <c r="A295" s="9" t="s">
        <v>481</v>
      </c>
      <c r="B295" s="9" t="s">
        <v>373</v>
      </c>
      <c r="C295" s="14" t="s">
        <v>735</v>
      </c>
      <c r="D295" s="14" t="s">
        <v>713</v>
      </c>
    </row>
    <row r="296" spans="1:4" ht="17" x14ac:dyDescent="0.2">
      <c r="A296" s="9" t="s">
        <v>481</v>
      </c>
      <c r="B296" s="9" t="s">
        <v>373</v>
      </c>
      <c r="C296" s="14" t="s">
        <v>736</v>
      </c>
      <c r="D296" s="14" t="s">
        <v>741</v>
      </c>
    </row>
    <row r="297" spans="1:4" x14ac:dyDescent="0.2">
      <c r="A297" s="9" t="s">
        <v>481</v>
      </c>
      <c r="B297" s="9" t="s">
        <v>373</v>
      </c>
      <c r="C297" s="9"/>
      <c r="D297" s="9"/>
    </row>
    <row r="298" spans="1:4" x14ac:dyDescent="0.2">
      <c r="A298" s="9" t="s">
        <v>481</v>
      </c>
      <c r="B298" s="9" t="s">
        <v>373</v>
      </c>
      <c r="C298" s="9"/>
      <c r="D298" s="9"/>
    </row>
    <row r="299" spans="1:4" x14ac:dyDescent="0.2">
      <c r="A299" s="9" t="s">
        <v>481</v>
      </c>
      <c r="B299" s="9" t="s">
        <v>373</v>
      </c>
      <c r="C299" s="9"/>
      <c r="D299" s="9"/>
    </row>
    <row r="300" spans="1:4" x14ac:dyDescent="0.2">
      <c r="A300" s="9" t="s">
        <v>481</v>
      </c>
      <c r="B300" s="9" t="s">
        <v>373</v>
      </c>
      <c r="C300" s="9"/>
      <c r="D300" s="9"/>
    </row>
    <row r="301" spans="1:4" ht="17" x14ac:dyDescent="0.2">
      <c r="A301" s="9" t="s">
        <v>482</v>
      </c>
      <c r="B301" s="9" t="s">
        <v>380</v>
      </c>
      <c r="C301" s="13" t="s">
        <v>742</v>
      </c>
      <c r="D301" s="9"/>
    </row>
    <row r="302" spans="1:4" ht="17" x14ac:dyDescent="0.2">
      <c r="A302" s="9" t="s">
        <v>482</v>
      </c>
      <c r="B302" s="9" t="s">
        <v>380</v>
      </c>
      <c r="C302" s="13" t="s">
        <v>743</v>
      </c>
      <c r="D302" s="9"/>
    </row>
    <row r="303" spans="1:4" ht="17" x14ac:dyDescent="0.2">
      <c r="A303" s="9" t="s">
        <v>482</v>
      </c>
      <c r="B303" s="9" t="s">
        <v>380</v>
      </c>
      <c r="C303" s="13" t="s">
        <v>744</v>
      </c>
      <c r="D303" s="9"/>
    </row>
    <row r="304" spans="1:4" ht="17" x14ac:dyDescent="0.2">
      <c r="A304" s="9" t="s">
        <v>482</v>
      </c>
      <c r="B304" s="9" t="s">
        <v>380</v>
      </c>
      <c r="C304" s="13" t="s">
        <v>745</v>
      </c>
      <c r="D304" s="9"/>
    </row>
    <row r="305" spans="1:4" ht="17" x14ac:dyDescent="0.2">
      <c r="A305" s="9" t="s">
        <v>482</v>
      </c>
      <c r="B305" s="9" t="s">
        <v>382</v>
      </c>
      <c r="C305" s="13" t="s">
        <v>742</v>
      </c>
      <c r="D305" s="9"/>
    </row>
    <row r="306" spans="1:4" ht="17" x14ac:dyDescent="0.2">
      <c r="A306" s="9" t="s">
        <v>482</v>
      </c>
      <c r="B306" s="9" t="s">
        <v>382</v>
      </c>
      <c r="C306" s="13" t="s">
        <v>743</v>
      </c>
      <c r="D306" s="9"/>
    </row>
    <row r="307" spans="1:4" ht="17" x14ac:dyDescent="0.2">
      <c r="A307" s="9" t="s">
        <v>482</v>
      </c>
      <c r="B307" s="9" t="s">
        <v>382</v>
      </c>
      <c r="C307" s="13" t="s">
        <v>744</v>
      </c>
      <c r="D307" s="9"/>
    </row>
    <row r="308" spans="1:4" ht="17" x14ac:dyDescent="0.2">
      <c r="A308" s="9" t="s">
        <v>482</v>
      </c>
      <c r="B308" s="9" t="s">
        <v>382</v>
      </c>
      <c r="C308" s="13" t="s">
        <v>745</v>
      </c>
      <c r="D308" s="9"/>
    </row>
    <row r="309" spans="1:4" ht="17" x14ac:dyDescent="0.2">
      <c r="A309" s="9" t="s">
        <v>482</v>
      </c>
      <c r="B309" s="9" t="s">
        <v>383</v>
      </c>
      <c r="C309" s="14" t="s">
        <v>742</v>
      </c>
      <c r="D309" s="14" t="s">
        <v>747</v>
      </c>
    </row>
    <row r="310" spans="1:4" ht="17" x14ac:dyDescent="0.2">
      <c r="A310" s="9" t="s">
        <v>482</v>
      </c>
      <c r="B310" s="9" t="s">
        <v>383</v>
      </c>
      <c r="C310" s="14" t="s">
        <v>743</v>
      </c>
      <c r="D310" s="14" t="s">
        <v>748</v>
      </c>
    </row>
    <row r="311" spans="1:4" ht="17" x14ac:dyDescent="0.2">
      <c r="A311" s="9" t="s">
        <v>482</v>
      </c>
      <c r="B311" s="9" t="s">
        <v>383</v>
      </c>
      <c r="C311" s="14" t="s">
        <v>746</v>
      </c>
      <c r="D311" s="14" t="s">
        <v>749</v>
      </c>
    </row>
    <row r="312" spans="1:4" x14ac:dyDescent="0.2">
      <c r="A312" s="9" t="s">
        <v>482</v>
      </c>
      <c r="B312" s="9" t="s">
        <v>383</v>
      </c>
      <c r="C312" s="9"/>
      <c r="D312" s="9"/>
    </row>
    <row r="313" spans="1:4" x14ac:dyDescent="0.2">
      <c r="A313" s="9" t="s">
        <v>482</v>
      </c>
      <c r="B313" s="9" t="s">
        <v>383</v>
      </c>
      <c r="C313" s="9"/>
      <c r="D313" s="9"/>
    </row>
    <row r="314" spans="1:4" ht="17" x14ac:dyDescent="0.2">
      <c r="A314" s="9" t="s">
        <v>483</v>
      </c>
      <c r="B314" s="9" t="s">
        <v>387</v>
      </c>
      <c r="C314" s="13" t="s">
        <v>750</v>
      </c>
      <c r="D314" s="9"/>
    </row>
    <row r="315" spans="1:4" ht="17" x14ac:dyDescent="0.2">
      <c r="A315" s="9" t="s">
        <v>483</v>
      </c>
      <c r="B315" s="9" t="s">
        <v>387</v>
      </c>
      <c r="C315" s="13" t="s">
        <v>751</v>
      </c>
      <c r="D315" s="9"/>
    </row>
    <row r="316" spans="1:4" ht="17" x14ac:dyDescent="0.2">
      <c r="A316" s="9" t="s">
        <v>483</v>
      </c>
      <c r="B316" s="9" t="s">
        <v>387</v>
      </c>
      <c r="C316" s="13" t="s">
        <v>752</v>
      </c>
      <c r="D316" s="9"/>
    </row>
    <row r="317" spans="1:4" ht="17" x14ac:dyDescent="0.2">
      <c r="A317" s="9" t="s">
        <v>483</v>
      </c>
      <c r="B317" s="9" t="s">
        <v>387</v>
      </c>
      <c r="C317" s="13" t="s">
        <v>753</v>
      </c>
      <c r="D317" s="9"/>
    </row>
    <row r="318" spans="1:4" ht="17" x14ac:dyDescent="0.2">
      <c r="A318" s="9" t="s">
        <v>483</v>
      </c>
      <c r="B318" s="9" t="s">
        <v>387</v>
      </c>
      <c r="C318" s="13" t="s">
        <v>754</v>
      </c>
      <c r="D318" s="9"/>
    </row>
    <row r="319" spans="1:4" ht="17" x14ac:dyDescent="0.2">
      <c r="A319" s="9" t="s">
        <v>483</v>
      </c>
      <c r="B319" s="9" t="s">
        <v>387</v>
      </c>
      <c r="C319" s="13" t="s">
        <v>755</v>
      </c>
      <c r="D319" s="9"/>
    </row>
    <row r="320" spans="1:4" ht="17" x14ac:dyDescent="0.2">
      <c r="A320" s="9" t="s">
        <v>483</v>
      </c>
      <c r="B320" s="9" t="s">
        <v>389</v>
      </c>
      <c r="C320" s="13" t="s">
        <v>756</v>
      </c>
      <c r="D320" s="9"/>
    </row>
    <row r="321" spans="1:4" ht="17" x14ac:dyDescent="0.2">
      <c r="A321" s="9" t="s">
        <v>483</v>
      </c>
      <c r="B321" s="9" t="s">
        <v>389</v>
      </c>
      <c r="C321" s="13" t="s">
        <v>751</v>
      </c>
      <c r="D321" s="9"/>
    </row>
    <row r="322" spans="1:4" ht="17" x14ac:dyDescent="0.2">
      <c r="A322" s="9" t="s">
        <v>483</v>
      </c>
      <c r="B322" s="9" t="s">
        <v>389</v>
      </c>
      <c r="C322" s="13" t="s">
        <v>757</v>
      </c>
      <c r="D322" s="9"/>
    </row>
    <row r="323" spans="1:4" ht="17" x14ac:dyDescent="0.2">
      <c r="A323" s="9" t="s">
        <v>483</v>
      </c>
      <c r="B323" s="9" t="s">
        <v>389</v>
      </c>
      <c r="C323" s="13" t="s">
        <v>758</v>
      </c>
      <c r="D323" s="9"/>
    </row>
    <row r="324" spans="1:4" ht="17" x14ac:dyDescent="0.2">
      <c r="A324" s="9" t="s">
        <v>483</v>
      </c>
      <c r="B324" s="9" t="s">
        <v>389</v>
      </c>
      <c r="C324" s="13" t="s">
        <v>759</v>
      </c>
      <c r="D324" s="9"/>
    </row>
    <row r="325" spans="1:4" ht="17" x14ac:dyDescent="0.2">
      <c r="A325" s="9" t="s">
        <v>483</v>
      </c>
      <c r="B325" s="9" t="s">
        <v>389</v>
      </c>
      <c r="C325" s="13" t="s">
        <v>760</v>
      </c>
      <c r="D325" s="9"/>
    </row>
    <row r="326" spans="1:4" ht="17" x14ac:dyDescent="0.2">
      <c r="A326" s="9" t="s">
        <v>483</v>
      </c>
      <c r="B326" s="9" t="s">
        <v>391</v>
      </c>
      <c r="C326" s="14" t="s">
        <v>761</v>
      </c>
      <c r="D326" s="14" t="s">
        <v>765</v>
      </c>
    </row>
    <row r="327" spans="1:4" ht="17" x14ac:dyDescent="0.2">
      <c r="A327" s="9" t="s">
        <v>483</v>
      </c>
      <c r="B327" s="9" t="s">
        <v>391</v>
      </c>
      <c r="C327" s="14" t="s">
        <v>762</v>
      </c>
      <c r="D327" s="14" t="s">
        <v>766</v>
      </c>
    </row>
    <row r="328" spans="1:4" ht="17" x14ac:dyDescent="0.2">
      <c r="A328" s="9" t="s">
        <v>483</v>
      </c>
      <c r="B328" s="9" t="s">
        <v>391</v>
      </c>
      <c r="C328" s="16" t="s">
        <v>763</v>
      </c>
      <c r="D328" s="17"/>
    </row>
    <row r="329" spans="1:4" ht="17" x14ac:dyDescent="0.2">
      <c r="A329" s="9" t="s">
        <v>483</v>
      </c>
      <c r="B329" s="9" t="s">
        <v>391</v>
      </c>
      <c r="C329" s="14" t="s">
        <v>764</v>
      </c>
      <c r="D329" s="14" t="s">
        <v>767</v>
      </c>
    </row>
    <row r="330" spans="1:4" ht="17" x14ac:dyDescent="0.2">
      <c r="A330" s="9" t="s">
        <v>483</v>
      </c>
      <c r="B330" s="9" t="s">
        <v>391</v>
      </c>
      <c r="C330" s="14" t="s">
        <v>735</v>
      </c>
      <c r="D330" s="14" t="s">
        <v>768</v>
      </c>
    </row>
    <row r="331" spans="1:4" ht="17" x14ac:dyDescent="0.2">
      <c r="A331" s="9" t="s">
        <v>483</v>
      </c>
      <c r="B331" s="9" t="s">
        <v>391</v>
      </c>
      <c r="C331" s="14" t="s">
        <v>760</v>
      </c>
      <c r="D331" s="14" t="s">
        <v>769</v>
      </c>
    </row>
    <row r="332" spans="1:4" x14ac:dyDescent="0.2">
      <c r="A332" s="9" t="s">
        <v>483</v>
      </c>
      <c r="B332" s="9" t="s">
        <v>391</v>
      </c>
      <c r="C332" s="9"/>
      <c r="D332" s="9"/>
    </row>
    <row r="333" spans="1:4" ht="17" x14ac:dyDescent="0.2">
      <c r="A333" s="9" t="s">
        <v>484</v>
      </c>
      <c r="B333" s="9" t="s">
        <v>396</v>
      </c>
      <c r="C333" s="13" t="s">
        <v>770</v>
      </c>
      <c r="D333" s="9"/>
    </row>
    <row r="334" spans="1:4" ht="17" x14ac:dyDescent="0.2">
      <c r="A334" s="9" t="s">
        <v>484</v>
      </c>
      <c r="B334" s="9" t="s">
        <v>396</v>
      </c>
      <c r="C334" s="13" t="s">
        <v>771</v>
      </c>
      <c r="D334" s="9"/>
    </row>
    <row r="335" spans="1:4" ht="17" x14ac:dyDescent="0.2">
      <c r="A335" s="9" t="s">
        <v>484</v>
      </c>
      <c r="B335" s="9" t="s">
        <v>396</v>
      </c>
      <c r="C335" s="13" t="s">
        <v>518</v>
      </c>
      <c r="D335" s="9"/>
    </row>
    <row r="336" spans="1:4" ht="17" x14ac:dyDescent="0.2">
      <c r="A336" s="9" t="s">
        <v>484</v>
      </c>
      <c r="B336" s="9" t="s">
        <v>396</v>
      </c>
      <c r="C336" s="13" t="s">
        <v>772</v>
      </c>
      <c r="D336" s="9"/>
    </row>
    <row r="337" spans="1:4" ht="17" x14ac:dyDescent="0.2">
      <c r="A337" s="9" t="s">
        <v>484</v>
      </c>
      <c r="B337" s="9" t="s">
        <v>396</v>
      </c>
      <c r="C337" s="13" t="s">
        <v>773</v>
      </c>
      <c r="D337" s="9"/>
    </row>
    <row r="338" spans="1:4" ht="17" x14ac:dyDescent="0.2">
      <c r="A338" s="9" t="s">
        <v>484</v>
      </c>
      <c r="B338" s="9" t="s">
        <v>396</v>
      </c>
      <c r="C338" s="13" t="s">
        <v>774</v>
      </c>
      <c r="D338" s="9"/>
    </row>
    <row r="339" spans="1:4" ht="17" x14ac:dyDescent="0.2">
      <c r="A339" s="9" t="s">
        <v>484</v>
      </c>
      <c r="B339" s="9" t="s">
        <v>397</v>
      </c>
      <c r="C339" s="13" t="s">
        <v>770</v>
      </c>
      <c r="D339" s="9"/>
    </row>
    <row r="340" spans="1:4" ht="17" x14ac:dyDescent="0.2">
      <c r="A340" s="9" t="s">
        <v>484</v>
      </c>
      <c r="B340" s="9" t="s">
        <v>397</v>
      </c>
      <c r="C340" s="13" t="s">
        <v>771</v>
      </c>
      <c r="D340" s="9"/>
    </row>
    <row r="341" spans="1:4" ht="17" x14ac:dyDescent="0.2">
      <c r="A341" s="9" t="s">
        <v>484</v>
      </c>
      <c r="B341" s="9" t="s">
        <v>397</v>
      </c>
      <c r="C341" s="13" t="s">
        <v>775</v>
      </c>
      <c r="D341" s="9"/>
    </row>
    <row r="342" spans="1:4" ht="17" x14ac:dyDescent="0.2">
      <c r="A342" s="9" t="s">
        <v>484</v>
      </c>
      <c r="B342" s="9" t="s">
        <v>397</v>
      </c>
      <c r="C342" s="13" t="s">
        <v>776</v>
      </c>
      <c r="D342" s="9"/>
    </row>
    <row r="343" spans="1:4" ht="17" x14ac:dyDescent="0.2">
      <c r="A343" s="9" t="s">
        <v>484</v>
      </c>
      <c r="B343" s="9" t="s">
        <v>397</v>
      </c>
      <c r="C343" s="13" t="s">
        <v>773</v>
      </c>
      <c r="D343" s="9"/>
    </row>
    <row r="344" spans="1:4" ht="17" x14ac:dyDescent="0.2">
      <c r="A344" s="9" t="s">
        <v>484</v>
      </c>
      <c r="B344" s="9" t="s">
        <v>397</v>
      </c>
      <c r="C344" s="13" t="s">
        <v>510</v>
      </c>
      <c r="D344" s="9"/>
    </row>
    <row r="345" spans="1:4" ht="17" x14ac:dyDescent="0.2">
      <c r="A345" s="9" t="s">
        <v>484</v>
      </c>
      <c r="B345" s="9" t="s">
        <v>399</v>
      </c>
      <c r="C345" s="14" t="s">
        <v>777</v>
      </c>
      <c r="D345" s="14" t="s">
        <v>782</v>
      </c>
    </row>
    <row r="346" spans="1:4" ht="17" x14ac:dyDescent="0.2">
      <c r="A346" s="9" t="s">
        <v>484</v>
      </c>
      <c r="B346" s="9" t="s">
        <v>399</v>
      </c>
      <c r="C346" s="14" t="s">
        <v>778</v>
      </c>
      <c r="D346" s="14" t="s">
        <v>783</v>
      </c>
    </row>
    <row r="347" spans="1:4" ht="17" x14ac:dyDescent="0.2">
      <c r="A347" s="9" t="s">
        <v>484</v>
      </c>
      <c r="B347" s="9" t="s">
        <v>399</v>
      </c>
      <c r="C347" s="14" t="s">
        <v>779</v>
      </c>
      <c r="D347" s="14" t="s">
        <v>784</v>
      </c>
    </row>
    <row r="348" spans="1:4" ht="17" x14ac:dyDescent="0.2">
      <c r="A348" s="9" t="s">
        <v>484</v>
      </c>
      <c r="B348" s="9" t="s">
        <v>399</v>
      </c>
      <c r="C348" s="14" t="s">
        <v>515</v>
      </c>
      <c r="D348" s="14" t="s">
        <v>785</v>
      </c>
    </row>
    <row r="349" spans="1:4" ht="17" x14ac:dyDescent="0.2">
      <c r="A349" s="9" t="s">
        <v>484</v>
      </c>
      <c r="B349" s="9" t="s">
        <v>399</v>
      </c>
      <c r="C349" s="14" t="s">
        <v>780</v>
      </c>
      <c r="D349" s="14" t="s">
        <v>635</v>
      </c>
    </row>
    <row r="350" spans="1:4" ht="17" x14ac:dyDescent="0.2">
      <c r="A350" s="9" t="s">
        <v>484</v>
      </c>
      <c r="B350" s="9" t="s">
        <v>399</v>
      </c>
      <c r="C350" s="14" t="s">
        <v>781</v>
      </c>
      <c r="D350" s="14" t="s">
        <v>786</v>
      </c>
    </row>
    <row r="351" spans="1:4" x14ac:dyDescent="0.2">
      <c r="A351" s="9" t="s">
        <v>484</v>
      </c>
      <c r="B351" s="9" t="s">
        <v>399</v>
      </c>
      <c r="C351" s="9"/>
      <c r="D351" s="9"/>
    </row>
    <row r="352" spans="1:4" ht="17" x14ac:dyDescent="0.2">
      <c r="A352" s="9" t="s">
        <v>485</v>
      </c>
      <c r="B352" s="9" t="s">
        <v>403</v>
      </c>
      <c r="C352" s="13" t="s">
        <v>787</v>
      </c>
      <c r="D352" s="9"/>
    </row>
    <row r="353" spans="1:4" ht="17" x14ac:dyDescent="0.2">
      <c r="A353" s="9" t="s">
        <v>485</v>
      </c>
      <c r="B353" s="9" t="s">
        <v>403</v>
      </c>
      <c r="C353" s="13" t="s">
        <v>788</v>
      </c>
      <c r="D353" s="9"/>
    </row>
    <row r="354" spans="1:4" ht="17" x14ac:dyDescent="0.2">
      <c r="A354" s="9" t="s">
        <v>485</v>
      </c>
      <c r="B354" s="9" t="s">
        <v>403</v>
      </c>
      <c r="C354" s="13" t="s">
        <v>789</v>
      </c>
      <c r="D354" s="9"/>
    </row>
    <row r="355" spans="1:4" ht="17" x14ac:dyDescent="0.2">
      <c r="A355" s="9" t="s">
        <v>485</v>
      </c>
      <c r="B355" s="9" t="s">
        <v>403</v>
      </c>
      <c r="C355" s="13" t="s">
        <v>790</v>
      </c>
      <c r="D355" s="9"/>
    </row>
    <row r="356" spans="1:4" ht="17" x14ac:dyDescent="0.2">
      <c r="A356" s="9" t="s">
        <v>485</v>
      </c>
      <c r="B356" s="9" t="s">
        <v>403</v>
      </c>
      <c r="C356" s="13" t="s">
        <v>791</v>
      </c>
      <c r="D356" s="9"/>
    </row>
    <row r="357" spans="1:4" ht="17" x14ac:dyDescent="0.2">
      <c r="A357" s="9" t="s">
        <v>485</v>
      </c>
      <c r="B357" s="9" t="s">
        <v>403</v>
      </c>
      <c r="C357" s="13" t="s">
        <v>792</v>
      </c>
      <c r="D357" s="9"/>
    </row>
    <row r="358" spans="1:4" ht="17" x14ac:dyDescent="0.2">
      <c r="A358" s="9" t="s">
        <v>485</v>
      </c>
      <c r="B358" s="9" t="s">
        <v>405</v>
      </c>
      <c r="C358" s="13" t="s">
        <v>793</v>
      </c>
      <c r="D358" s="9"/>
    </row>
    <row r="359" spans="1:4" ht="17" x14ac:dyDescent="0.2">
      <c r="A359" s="9" t="s">
        <v>485</v>
      </c>
      <c r="B359" s="9" t="s">
        <v>405</v>
      </c>
      <c r="C359" s="13" t="s">
        <v>794</v>
      </c>
      <c r="D359" s="9"/>
    </row>
    <row r="360" spans="1:4" ht="17" x14ac:dyDescent="0.2">
      <c r="A360" s="9" t="s">
        <v>485</v>
      </c>
      <c r="B360" s="9" t="s">
        <v>405</v>
      </c>
      <c r="C360" s="13" t="s">
        <v>795</v>
      </c>
      <c r="D360" s="9"/>
    </row>
    <row r="361" spans="1:4" ht="17" x14ac:dyDescent="0.2">
      <c r="A361" s="9" t="s">
        <v>485</v>
      </c>
      <c r="B361" s="9" t="s">
        <v>405</v>
      </c>
      <c r="C361" s="13" t="s">
        <v>796</v>
      </c>
      <c r="D361" s="9"/>
    </row>
    <row r="362" spans="1:4" ht="17" x14ac:dyDescent="0.2">
      <c r="A362" s="9" t="s">
        <v>485</v>
      </c>
      <c r="B362" s="9" t="s">
        <v>405</v>
      </c>
      <c r="C362" s="13" t="s">
        <v>797</v>
      </c>
      <c r="D362" s="9"/>
    </row>
    <row r="363" spans="1:4" ht="17" x14ac:dyDescent="0.2">
      <c r="A363" s="9" t="s">
        <v>485</v>
      </c>
      <c r="B363" s="9" t="s">
        <v>405</v>
      </c>
      <c r="C363" s="13" t="s">
        <v>798</v>
      </c>
      <c r="D363" s="9"/>
    </row>
    <row r="364" spans="1:4" ht="17" x14ac:dyDescent="0.2">
      <c r="A364" s="9" t="s">
        <v>485</v>
      </c>
      <c r="B364" s="9" t="s">
        <v>407</v>
      </c>
      <c r="C364" s="14" t="s">
        <v>799</v>
      </c>
      <c r="D364" s="14" t="s">
        <v>803</v>
      </c>
    </row>
    <row r="365" spans="1:4" ht="17" x14ac:dyDescent="0.2">
      <c r="A365" s="9" t="s">
        <v>485</v>
      </c>
      <c r="B365" s="9" t="s">
        <v>407</v>
      </c>
      <c r="C365" s="14" t="s">
        <v>800</v>
      </c>
      <c r="D365" s="14" t="s">
        <v>804</v>
      </c>
    </row>
    <row r="366" spans="1:4" ht="17" x14ac:dyDescent="0.2">
      <c r="A366" s="9" t="s">
        <v>485</v>
      </c>
      <c r="B366" s="9" t="s">
        <v>407</v>
      </c>
      <c r="C366" s="14" t="s">
        <v>801</v>
      </c>
      <c r="D366" s="14" t="s">
        <v>805</v>
      </c>
    </row>
    <row r="367" spans="1:4" ht="17" x14ac:dyDescent="0.2">
      <c r="A367" s="9" t="s">
        <v>485</v>
      </c>
      <c r="B367" s="9" t="s">
        <v>407</v>
      </c>
      <c r="C367" s="14" t="s">
        <v>802</v>
      </c>
      <c r="D367" s="14" t="s">
        <v>806</v>
      </c>
    </row>
    <row r="368" spans="1:4" ht="17" x14ac:dyDescent="0.2">
      <c r="A368" s="9" t="s">
        <v>485</v>
      </c>
      <c r="B368" s="9" t="s">
        <v>407</v>
      </c>
      <c r="C368" s="14" t="s">
        <v>797</v>
      </c>
      <c r="D368" s="14" t="s">
        <v>806</v>
      </c>
    </row>
    <row r="369" spans="1:4" ht="17" x14ac:dyDescent="0.2">
      <c r="A369" s="9" t="s">
        <v>485</v>
      </c>
      <c r="B369" s="9" t="s">
        <v>407</v>
      </c>
      <c r="C369" s="14" t="s">
        <v>798</v>
      </c>
      <c r="D369" s="14" t="s">
        <v>807</v>
      </c>
    </row>
    <row r="370" spans="1:4" x14ac:dyDescent="0.2">
      <c r="A370" s="9" t="s">
        <v>485</v>
      </c>
      <c r="B370" s="9" t="s">
        <v>407</v>
      </c>
      <c r="C370" s="9"/>
      <c r="D370" s="9"/>
    </row>
    <row r="371" spans="1:4" x14ac:dyDescent="0.2">
      <c r="A371" s="9" t="s">
        <v>485</v>
      </c>
      <c r="B371" s="9" t="s">
        <v>407</v>
      </c>
      <c r="C371" s="9"/>
      <c r="D371" s="9"/>
    </row>
    <row r="372" spans="1:4" ht="17" x14ac:dyDescent="0.2">
      <c r="A372" s="9" t="s">
        <v>486</v>
      </c>
      <c r="B372" s="9" t="s">
        <v>411</v>
      </c>
      <c r="C372" s="13" t="s">
        <v>808</v>
      </c>
      <c r="D372" s="9"/>
    </row>
    <row r="373" spans="1:4" ht="17" x14ac:dyDescent="0.2">
      <c r="A373" s="9" t="s">
        <v>486</v>
      </c>
      <c r="B373" s="9" t="s">
        <v>411</v>
      </c>
      <c r="C373" s="13" t="s">
        <v>809</v>
      </c>
      <c r="D373" s="9"/>
    </row>
    <row r="374" spans="1:4" ht="17" x14ac:dyDescent="0.2">
      <c r="A374" s="9" t="s">
        <v>486</v>
      </c>
      <c r="B374" s="9" t="s">
        <v>411</v>
      </c>
      <c r="C374" s="13" t="s">
        <v>810</v>
      </c>
      <c r="D374" s="9"/>
    </row>
    <row r="375" spans="1:4" ht="17" x14ac:dyDescent="0.2">
      <c r="A375" s="9" t="s">
        <v>486</v>
      </c>
      <c r="B375" s="9" t="s">
        <v>411</v>
      </c>
      <c r="C375" s="13" t="s">
        <v>500</v>
      </c>
      <c r="D375" s="9"/>
    </row>
    <row r="376" spans="1:4" ht="17" x14ac:dyDescent="0.2">
      <c r="A376" s="9" t="s">
        <v>486</v>
      </c>
      <c r="B376" s="9" t="s">
        <v>413</v>
      </c>
      <c r="C376" s="13" t="s">
        <v>811</v>
      </c>
      <c r="D376" s="9"/>
    </row>
    <row r="377" spans="1:4" ht="17" x14ac:dyDescent="0.2">
      <c r="A377" s="9" t="s">
        <v>486</v>
      </c>
      <c r="B377" s="9" t="s">
        <v>413</v>
      </c>
      <c r="C377" s="13" t="s">
        <v>812</v>
      </c>
      <c r="D377" s="9"/>
    </row>
    <row r="378" spans="1:4" ht="17" x14ac:dyDescent="0.2">
      <c r="A378" s="9" t="s">
        <v>486</v>
      </c>
      <c r="B378" s="9" t="s">
        <v>413</v>
      </c>
      <c r="C378" s="13" t="s">
        <v>494</v>
      </c>
      <c r="D378" s="9"/>
    </row>
    <row r="379" spans="1:4" ht="17" x14ac:dyDescent="0.2">
      <c r="A379" s="9" t="s">
        <v>486</v>
      </c>
      <c r="B379" s="9" t="s">
        <v>415</v>
      </c>
      <c r="C379" s="14" t="s">
        <v>813</v>
      </c>
      <c r="D379" s="14" t="s">
        <v>814</v>
      </c>
    </row>
    <row r="380" spans="1:4" ht="17" x14ac:dyDescent="0.2">
      <c r="A380" s="9" t="s">
        <v>486</v>
      </c>
      <c r="B380" s="9" t="s">
        <v>415</v>
      </c>
      <c r="C380" s="14" t="s">
        <v>809</v>
      </c>
      <c r="D380" s="14" t="s">
        <v>815</v>
      </c>
    </row>
    <row r="381" spans="1:4" x14ac:dyDescent="0.2">
      <c r="A381" s="9" t="s">
        <v>486</v>
      </c>
      <c r="B381" s="9" t="s">
        <v>415</v>
      </c>
      <c r="C381" s="9"/>
      <c r="D381" s="9"/>
    </row>
    <row r="382" spans="1:4" ht="17" x14ac:dyDescent="0.2">
      <c r="A382" s="9" t="s">
        <v>487</v>
      </c>
      <c r="B382" s="9" t="s">
        <v>420</v>
      </c>
      <c r="C382" s="13" t="s">
        <v>816</v>
      </c>
      <c r="D382" s="9"/>
    </row>
    <row r="383" spans="1:4" ht="17" x14ac:dyDescent="0.2">
      <c r="A383" s="9" t="s">
        <v>487</v>
      </c>
      <c r="B383" s="9" t="s">
        <v>420</v>
      </c>
      <c r="C383" s="13" t="s">
        <v>663</v>
      </c>
      <c r="D383" s="9"/>
    </row>
    <row r="384" spans="1:4" ht="17" x14ac:dyDescent="0.2">
      <c r="A384" s="9" t="s">
        <v>487</v>
      </c>
      <c r="B384" s="9" t="s">
        <v>420</v>
      </c>
      <c r="C384" s="13" t="s">
        <v>817</v>
      </c>
      <c r="D384" s="9"/>
    </row>
    <row r="385" spans="1:4" ht="17" x14ac:dyDescent="0.2">
      <c r="A385" s="9" t="s">
        <v>487</v>
      </c>
      <c r="B385" s="9" t="s">
        <v>420</v>
      </c>
      <c r="C385" s="13" t="s">
        <v>818</v>
      </c>
      <c r="D385" s="9"/>
    </row>
    <row r="386" spans="1:4" ht="17" x14ac:dyDescent="0.2">
      <c r="A386" s="9" t="s">
        <v>487</v>
      </c>
      <c r="B386" s="9" t="s">
        <v>420</v>
      </c>
      <c r="C386" s="13" t="s">
        <v>661</v>
      </c>
      <c r="D386" s="9"/>
    </row>
    <row r="387" spans="1:4" ht="17" x14ac:dyDescent="0.2">
      <c r="A387" s="9" t="s">
        <v>487</v>
      </c>
      <c r="B387" s="9" t="s">
        <v>420</v>
      </c>
      <c r="C387" s="13" t="s">
        <v>819</v>
      </c>
      <c r="D387" s="9"/>
    </row>
    <row r="388" spans="1:4" ht="17" x14ac:dyDescent="0.2">
      <c r="A388" s="9" t="s">
        <v>487</v>
      </c>
      <c r="B388" s="9" t="s">
        <v>421</v>
      </c>
      <c r="C388" s="13" t="s">
        <v>820</v>
      </c>
      <c r="D388" s="9"/>
    </row>
    <row r="389" spans="1:4" ht="17" x14ac:dyDescent="0.2">
      <c r="A389" s="9" t="s">
        <v>487</v>
      </c>
      <c r="B389" s="9" t="s">
        <v>421</v>
      </c>
      <c r="C389" s="13" t="s">
        <v>573</v>
      </c>
      <c r="D389" s="9"/>
    </row>
    <row r="390" spans="1:4" ht="17" x14ac:dyDescent="0.2">
      <c r="A390" s="9" t="s">
        <v>487</v>
      </c>
      <c r="B390" s="9" t="s">
        <v>421</v>
      </c>
      <c r="C390" s="13" t="s">
        <v>817</v>
      </c>
      <c r="D390" s="9"/>
    </row>
    <row r="391" spans="1:4" ht="17" x14ac:dyDescent="0.2">
      <c r="A391" s="9" t="s">
        <v>487</v>
      </c>
      <c r="B391" s="9" t="s">
        <v>421</v>
      </c>
      <c r="C391" s="13" t="s">
        <v>660</v>
      </c>
      <c r="D391" s="9"/>
    </row>
    <row r="392" spans="1:4" ht="17" x14ac:dyDescent="0.2">
      <c r="A392" s="9" t="s">
        <v>487</v>
      </c>
      <c r="B392" s="9" t="s">
        <v>421</v>
      </c>
      <c r="C392" s="13" t="s">
        <v>821</v>
      </c>
      <c r="D392" s="9"/>
    </row>
    <row r="393" spans="1:4" ht="17" x14ac:dyDescent="0.2">
      <c r="A393" s="9" t="s">
        <v>487</v>
      </c>
      <c r="B393" s="9" t="s">
        <v>421</v>
      </c>
      <c r="C393" s="13" t="s">
        <v>706</v>
      </c>
      <c r="D393" s="9"/>
    </row>
    <row r="394" spans="1:4" ht="17" x14ac:dyDescent="0.2">
      <c r="A394" s="9" t="s">
        <v>487</v>
      </c>
      <c r="B394" s="9" t="s">
        <v>421</v>
      </c>
      <c r="C394" s="13" t="s">
        <v>822</v>
      </c>
      <c r="D394" s="9"/>
    </row>
    <row r="395" spans="1:4" ht="17" x14ac:dyDescent="0.2">
      <c r="A395" s="9" t="s">
        <v>487</v>
      </c>
      <c r="B395" s="9" t="s">
        <v>421</v>
      </c>
      <c r="C395" s="13" t="s">
        <v>823</v>
      </c>
      <c r="D395" s="9"/>
    </row>
    <row r="396" spans="1:4" ht="17" x14ac:dyDescent="0.2">
      <c r="A396" s="9" t="s">
        <v>487</v>
      </c>
      <c r="B396" s="9" t="s">
        <v>425</v>
      </c>
      <c r="C396" s="14" t="s">
        <v>824</v>
      </c>
      <c r="D396" s="14" t="s">
        <v>827</v>
      </c>
    </row>
    <row r="397" spans="1:4" ht="17" x14ac:dyDescent="0.2">
      <c r="A397" s="9" t="s">
        <v>487</v>
      </c>
      <c r="B397" s="9" t="s">
        <v>425</v>
      </c>
      <c r="C397" s="14" t="s">
        <v>663</v>
      </c>
      <c r="D397" s="14" t="s">
        <v>828</v>
      </c>
    </row>
    <row r="398" spans="1:4" ht="17" x14ac:dyDescent="0.2">
      <c r="A398" s="9" t="s">
        <v>487</v>
      </c>
      <c r="B398" s="9" t="s">
        <v>425</v>
      </c>
      <c r="C398" s="14" t="s">
        <v>825</v>
      </c>
      <c r="D398" s="14" t="s">
        <v>829</v>
      </c>
    </row>
    <row r="399" spans="1:4" ht="17" x14ac:dyDescent="0.2">
      <c r="A399" s="9" t="s">
        <v>487</v>
      </c>
      <c r="B399" s="9" t="s">
        <v>425</v>
      </c>
      <c r="C399" s="14" t="s">
        <v>818</v>
      </c>
      <c r="D399" s="14" t="s">
        <v>605</v>
      </c>
    </row>
    <row r="400" spans="1:4" ht="17" x14ac:dyDescent="0.2">
      <c r="A400" s="9" t="s">
        <v>487</v>
      </c>
      <c r="B400" s="9" t="s">
        <v>425</v>
      </c>
      <c r="C400" s="16" t="s">
        <v>826</v>
      </c>
      <c r="D400" s="17"/>
    </row>
    <row r="401" spans="1:4" ht="17" x14ac:dyDescent="0.2">
      <c r="A401" s="9" t="s">
        <v>487</v>
      </c>
      <c r="B401" s="9" t="s">
        <v>425</v>
      </c>
      <c r="C401" s="14" t="s">
        <v>819</v>
      </c>
      <c r="D401" s="14" t="s">
        <v>830</v>
      </c>
    </row>
    <row r="402" spans="1:4" x14ac:dyDescent="0.2">
      <c r="A402" s="9" t="s">
        <v>487</v>
      </c>
      <c r="B402" s="9" t="s">
        <v>425</v>
      </c>
      <c r="C402" s="9"/>
      <c r="D402" s="9"/>
    </row>
    <row r="403" spans="1:4" x14ac:dyDescent="0.2">
      <c r="A403" s="9" t="s">
        <v>487</v>
      </c>
      <c r="B403" s="9" t="s">
        <v>425</v>
      </c>
      <c r="C403" s="9"/>
      <c r="D403" s="9"/>
    </row>
    <row r="404" spans="1:4" ht="17" x14ac:dyDescent="0.2">
      <c r="A404" s="9" t="s">
        <v>488</v>
      </c>
      <c r="B404" s="9" t="s">
        <v>427</v>
      </c>
      <c r="C404" s="13" t="s">
        <v>831</v>
      </c>
      <c r="D404" s="9"/>
    </row>
    <row r="405" spans="1:4" ht="17" x14ac:dyDescent="0.2">
      <c r="A405" s="9" t="s">
        <v>488</v>
      </c>
      <c r="B405" s="9" t="s">
        <v>427</v>
      </c>
      <c r="C405" s="13" t="s">
        <v>832</v>
      </c>
      <c r="D405" s="9"/>
    </row>
    <row r="406" spans="1:4" ht="17" x14ac:dyDescent="0.2">
      <c r="A406" s="9" t="s">
        <v>488</v>
      </c>
      <c r="B406" s="9" t="s">
        <v>427</v>
      </c>
      <c r="C406" s="13" t="s">
        <v>833</v>
      </c>
      <c r="D406" s="9"/>
    </row>
    <row r="407" spans="1:4" ht="17" x14ac:dyDescent="0.2">
      <c r="A407" s="9" t="s">
        <v>488</v>
      </c>
      <c r="B407" s="9" t="s">
        <v>427</v>
      </c>
      <c r="C407" s="13" t="s">
        <v>834</v>
      </c>
      <c r="D407" s="9"/>
    </row>
    <row r="408" spans="1:4" ht="17" x14ac:dyDescent="0.2">
      <c r="A408" s="9" t="s">
        <v>488</v>
      </c>
      <c r="B408" s="9" t="s">
        <v>427</v>
      </c>
      <c r="C408" s="13" t="s">
        <v>835</v>
      </c>
      <c r="D408" s="9"/>
    </row>
    <row r="409" spans="1:4" ht="17" x14ac:dyDescent="0.2">
      <c r="A409" s="9" t="s">
        <v>488</v>
      </c>
      <c r="B409" s="9" t="s">
        <v>427</v>
      </c>
      <c r="C409" s="13" t="s">
        <v>836</v>
      </c>
      <c r="D409" s="9"/>
    </row>
    <row r="410" spans="1:4" ht="17" x14ac:dyDescent="0.2">
      <c r="A410" s="9" t="s">
        <v>488</v>
      </c>
      <c r="B410" s="9" t="s">
        <v>427</v>
      </c>
      <c r="C410" s="13" t="s">
        <v>837</v>
      </c>
      <c r="D410" s="9"/>
    </row>
    <row r="411" spans="1:4" ht="17" x14ac:dyDescent="0.2">
      <c r="A411" s="9" t="s">
        <v>488</v>
      </c>
      <c r="B411" s="9" t="s">
        <v>429</v>
      </c>
      <c r="C411" s="13" t="s">
        <v>831</v>
      </c>
      <c r="D411" s="9"/>
    </row>
    <row r="412" spans="1:4" ht="17" x14ac:dyDescent="0.2">
      <c r="A412" s="9" t="s">
        <v>488</v>
      </c>
      <c r="B412" s="9" t="s">
        <v>429</v>
      </c>
      <c r="C412" s="13" t="s">
        <v>832</v>
      </c>
      <c r="D412" s="9"/>
    </row>
    <row r="413" spans="1:4" ht="17" x14ac:dyDescent="0.2">
      <c r="A413" s="9" t="s">
        <v>488</v>
      </c>
      <c r="B413" s="9" t="s">
        <v>429</v>
      </c>
      <c r="C413" s="13" t="s">
        <v>838</v>
      </c>
      <c r="D413" s="9"/>
    </row>
    <row r="414" spans="1:4" ht="17" x14ac:dyDescent="0.2">
      <c r="A414" s="9" t="s">
        <v>488</v>
      </c>
      <c r="B414" s="9" t="s">
        <v>429</v>
      </c>
      <c r="C414" s="13" t="s">
        <v>839</v>
      </c>
      <c r="D414" s="9"/>
    </row>
    <row r="415" spans="1:4" ht="17" x14ac:dyDescent="0.2">
      <c r="A415" s="9" t="s">
        <v>488</v>
      </c>
      <c r="B415" s="9" t="s">
        <v>429</v>
      </c>
      <c r="C415" s="13" t="s">
        <v>840</v>
      </c>
      <c r="D415" s="9"/>
    </row>
    <row r="416" spans="1:4" ht="17" x14ac:dyDescent="0.2">
      <c r="A416" s="9" t="s">
        <v>488</v>
      </c>
      <c r="B416" s="9" t="s">
        <v>429</v>
      </c>
      <c r="C416" s="13" t="s">
        <v>836</v>
      </c>
      <c r="D416" s="9"/>
    </row>
    <row r="417" spans="1:4" ht="17" x14ac:dyDescent="0.2">
      <c r="A417" s="9" t="s">
        <v>488</v>
      </c>
      <c r="B417" s="9" t="s">
        <v>429</v>
      </c>
      <c r="C417" s="13" t="s">
        <v>841</v>
      </c>
      <c r="D417" s="9"/>
    </row>
    <row r="418" spans="1:4" ht="17" x14ac:dyDescent="0.2">
      <c r="A418" s="9" t="s">
        <v>488</v>
      </c>
      <c r="B418" s="9" t="s">
        <v>431</v>
      </c>
      <c r="C418" s="14" t="s">
        <v>831</v>
      </c>
      <c r="D418" s="14" t="s">
        <v>847</v>
      </c>
    </row>
    <row r="419" spans="1:4" ht="17" x14ac:dyDescent="0.2">
      <c r="A419" s="9" t="s">
        <v>488</v>
      </c>
      <c r="B419" s="9" t="s">
        <v>431</v>
      </c>
      <c r="C419" s="14" t="s">
        <v>842</v>
      </c>
      <c r="D419" s="14" t="s">
        <v>848</v>
      </c>
    </row>
    <row r="420" spans="1:4" ht="17" x14ac:dyDescent="0.2">
      <c r="A420" s="9" t="s">
        <v>488</v>
      </c>
      <c r="B420" s="9" t="s">
        <v>431</v>
      </c>
      <c r="C420" s="14" t="s">
        <v>843</v>
      </c>
      <c r="D420" s="14" t="s">
        <v>849</v>
      </c>
    </row>
    <row r="421" spans="1:4" ht="17" x14ac:dyDescent="0.2">
      <c r="A421" s="9" t="s">
        <v>488</v>
      </c>
      <c r="B421" s="9" t="s">
        <v>431</v>
      </c>
      <c r="C421" s="14" t="s">
        <v>839</v>
      </c>
      <c r="D421" s="14" t="s">
        <v>850</v>
      </c>
    </row>
    <row r="422" spans="1:4" ht="17" x14ac:dyDescent="0.2">
      <c r="A422" s="9" t="s">
        <v>488</v>
      </c>
      <c r="B422" s="9" t="s">
        <v>431</v>
      </c>
      <c r="C422" s="14" t="s">
        <v>844</v>
      </c>
      <c r="D422" s="14" t="s">
        <v>851</v>
      </c>
    </row>
    <row r="423" spans="1:4" ht="17" x14ac:dyDescent="0.2">
      <c r="A423" s="9" t="s">
        <v>488</v>
      </c>
      <c r="B423" s="9" t="s">
        <v>431</v>
      </c>
      <c r="C423" s="14" t="s">
        <v>845</v>
      </c>
      <c r="D423" s="14" t="s">
        <v>852</v>
      </c>
    </row>
    <row r="424" spans="1:4" ht="17" x14ac:dyDescent="0.2">
      <c r="A424" s="9" t="s">
        <v>488</v>
      </c>
      <c r="B424" s="9" t="s">
        <v>431</v>
      </c>
      <c r="C424" s="14" t="s">
        <v>846</v>
      </c>
      <c r="D424" s="14" t="s">
        <v>853</v>
      </c>
    </row>
    <row r="425" spans="1:4" x14ac:dyDescent="0.2">
      <c r="A425" s="9" t="s">
        <v>488</v>
      </c>
      <c r="B425" s="9" t="s">
        <v>431</v>
      </c>
      <c r="C425" s="9"/>
      <c r="D425" s="9"/>
    </row>
    <row r="426" spans="1:4" ht="17" x14ac:dyDescent="0.2">
      <c r="A426" s="9" t="s">
        <v>434</v>
      </c>
      <c r="B426" s="9" t="s">
        <v>435</v>
      </c>
      <c r="C426" s="13" t="s">
        <v>854</v>
      </c>
      <c r="D426" s="9"/>
    </row>
    <row r="427" spans="1:4" ht="17" x14ac:dyDescent="0.2">
      <c r="A427" s="9" t="s">
        <v>434</v>
      </c>
      <c r="B427" s="9" t="s">
        <v>435</v>
      </c>
      <c r="C427" s="13" t="s">
        <v>855</v>
      </c>
      <c r="D427" s="9"/>
    </row>
    <row r="428" spans="1:4" ht="17" x14ac:dyDescent="0.2">
      <c r="A428" s="9" t="s">
        <v>434</v>
      </c>
      <c r="B428" s="9" t="s">
        <v>435</v>
      </c>
      <c r="C428" s="13" t="s">
        <v>856</v>
      </c>
      <c r="D428" s="9"/>
    </row>
    <row r="429" spans="1:4" ht="17" x14ac:dyDescent="0.2">
      <c r="A429" s="9" t="s">
        <v>434</v>
      </c>
      <c r="B429" s="9" t="s">
        <v>435</v>
      </c>
      <c r="C429" s="13" t="s">
        <v>857</v>
      </c>
      <c r="D429" s="9"/>
    </row>
    <row r="430" spans="1:4" ht="17" x14ac:dyDescent="0.2">
      <c r="A430" s="9" t="s">
        <v>434</v>
      </c>
      <c r="B430" s="9" t="s">
        <v>435</v>
      </c>
      <c r="C430" s="13" t="s">
        <v>858</v>
      </c>
      <c r="D430" s="9"/>
    </row>
    <row r="431" spans="1:4" ht="17" x14ac:dyDescent="0.2">
      <c r="A431" s="9" t="s">
        <v>434</v>
      </c>
      <c r="B431" s="9" t="s">
        <v>437</v>
      </c>
      <c r="C431" s="13" t="s">
        <v>854</v>
      </c>
      <c r="D431" s="9"/>
    </row>
    <row r="432" spans="1:4" ht="17" x14ac:dyDescent="0.2">
      <c r="A432" s="9" t="s">
        <v>434</v>
      </c>
      <c r="B432" s="9" t="s">
        <v>437</v>
      </c>
      <c r="C432" s="13" t="s">
        <v>859</v>
      </c>
      <c r="D432" s="9"/>
    </row>
    <row r="433" spans="1:4" ht="17" x14ac:dyDescent="0.2">
      <c r="A433" s="9" t="s">
        <v>434</v>
      </c>
      <c r="B433" s="9" t="s">
        <v>437</v>
      </c>
      <c r="C433" s="13" t="s">
        <v>860</v>
      </c>
      <c r="D433" s="9"/>
    </row>
    <row r="434" spans="1:4" ht="17" x14ac:dyDescent="0.2">
      <c r="A434" s="9" t="s">
        <v>434</v>
      </c>
      <c r="B434" s="9" t="s">
        <v>437</v>
      </c>
      <c r="C434" s="13" t="s">
        <v>861</v>
      </c>
      <c r="D434" s="9"/>
    </row>
    <row r="435" spans="1:4" ht="17" x14ac:dyDescent="0.2">
      <c r="A435" s="9" t="s">
        <v>434</v>
      </c>
      <c r="B435" s="9" t="s">
        <v>437</v>
      </c>
      <c r="C435" s="13" t="s">
        <v>862</v>
      </c>
      <c r="D435" s="9"/>
    </row>
    <row r="436" spans="1:4" ht="17" x14ac:dyDescent="0.2">
      <c r="A436" s="9" t="s">
        <v>434</v>
      </c>
      <c r="B436" s="9" t="s">
        <v>439</v>
      </c>
      <c r="C436" s="14" t="s">
        <v>863</v>
      </c>
      <c r="D436" s="14" t="s">
        <v>867</v>
      </c>
    </row>
    <row r="437" spans="1:4" ht="17" x14ac:dyDescent="0.2">
      <c r="A437" s="9" t="s">
        <v>434</v>
      </c>
      <c r="B437" s="9" t="s">
        <v>439</v>
      </c>
      <c r="C437" s="14" t="s">
        <v>864</v>
      </c>
      <c r="D437" s="14" t="s">
        <v>868</v>
      </c>
    </row>
    <row r="438" spans="1:4" ht="17" x14ac:dyDescent="0.2">
      <c r="A438" s="9" t="s">
        <v>434</v>
      </c>
      <c r="B438" s="9" t="s">
        <v>439</v>
      </c>
      <c r="C438" s="14" t="s">
        <v>865</v>
      </c>
      <c r="D438" s="14" t="s">
        <v>869</v>
      </c>
    </row>
    <row r="439" spans="1:4" ht="17" x14ac:dyDescent="0.2">
      <c r="A439" s="9" t="s">
        <v>434</v>
      </c>
      <c r="B439" s="9" t="s">
        <v>439</v>
      </c>
      <c r="C439" s="14" t="s">
        <v>861</v>
      </c>
      <c r="D439" s="14" t="s">
        <v>870</v>
      </c>
    </row>
    <row r="440" spans="1:4" ht="17" x14ac:dyDescent="0.2">
      <c r="A440" s="9" t="s">
        <v>434</v>
      </c>
      <c r="B440" s="9" t="s">
        <v>439</v>
      </c>
      <c r="C440" s="14" t="s">
        <v>866</v>
      </c>
      <c r="D440" s="14" t="s">
        <v>850</v>
      </c>
    </row>
    <row r="441" spans="1:4" x14ac:dyDescent="0.2">
      <c r="A441" s="9" t="s">
        <v>434</v>
      </c>
      <c r="B441" s="9" t="s">
        <v>439</v>
      </c>
      <c r="C441" s="9"/>
      <c r="D441" s="9"/>
    </row>
    <row r="442" spans="1:4" ht="17" x14ac:dyDescent="0.2">
      <c r="A442" s="9" t="s">
        <v>489</v>
      </c>
      <c r="B442" s="9" t="s">
        <v>443</v>
      </c>
      <c r="C442" s="13" t="s">
        <v>871</v>
      </c>
      <c r="D442" s="9"/>
    </row>
    <row r="443" spans="1:4" ht="17" x14ac:dyDescent="0.2">
      <c r="A443" s="9" t="s">
        <v>489</v>
      </c>
      <c r="B443" s="9" t="s">
        <v>443</v>
      </c>
      <c r="C443" s="13" t="s">
        <v>872</v>
      </c>
      <c r="D443" s="9"/>
    </row>
    <row r="444" spans="1:4" ht="17" x14ac:dyDescent="0.2">
      <c r="A444" s="9" t="s">
        <v>489</v>
      </c>
      <c r="B444" s="9" t="s">
        <v>443</v>
      </c>
      <c r="C444" s="13" t="s">
        <v>873</v>
      </c>
      <c r="D444" s="9"/>
    </row>
    <row r="445" spans="1:4" ht="17" x14ac:dyDescent="0.2">
      <c r="A445" s="9" t="s">
        <v>489</v>
      </c>
      <c r="B445" s="9" t="s">
        <v>443</v>
      </c>
      <c r="C445" s="13" t="s">
        <v>874</v>
      </c>
      <c r="D445" s="9"/>
    </row>
    <row r="446" spans="1:4" ht="17" x14ac:dyDescent="0.2">
      <c r="A446" s="9" t="s">
        <v>489</v>
      </c>
      <c r="B446" s="9" t="s">
        <v>443</v>
      </c>
      <c r="C446" s="13" t="s">
        <v>376</v>
      </c>
      <c r="D446" s="9"/>
    </row>
    <row r="447" spans="1:4" ht="17" x14ac:dyDescent="0.2">
      <c r="A447" s="9" t="s">
        <v>489</v>
      </c>
      <c r="B447" s="9" t="s">
        <v>443</v>
      </c>
      <c r="C447" s="13" t="s">
        <v>875</v>
      </c>
      <c r="D447" s="9"/>
    </row>
    <row r="448" spans="1:4" ht="17" x14ac:dyDescent="0.2">
      <c r="A448" s="9" t="s">
        <v>489</v>
      </c>
      <c r="B448" s="9" t="s">
        <v>443</v>
      </c>
      <c r="C448" s="13" t="s">
        <v>876</v>
      </c>
      <c r="D448" s="9"/>
    </row>
    <row r="449" spans="1:4" ht="17" x14ac:dyDescent="0.2">
      <c r="A449" s="9" t="s">
        <v>489</v>
      </c>
      <c r="B449" s="9" t="s">
        <v>443</v>
      </c>
      <c r="C449" s="13" t="s">
        <v>877</v>
      </c>
      <c r="D449" s="9"/>
    </row>
    <row r="450" spans="1:4" ht="17" x14ac:dyDescent="0.2">
      <c r="A450" s="9" t="s">
        <v>489</v>
      </c>
      <c r="B450" s="9" t="s">
        <v>445</v>
      </c>
      <c r="C450" s="13" t="s">
        <v>878</v>
      </c>
      <c r="D450" s="9"/>
    </row>
    <row r="451" spans="1:4" ht="17" x14ac:dyDescent="0.2">
      <c r="A451" s="9" t="s">
        <v>489</v>
      </c>
      <c r="B451" s="9" t="s">
        <v>445</v>
      </c>
      <c r="C451" s="13" t="s">
        <v>879</v>
      </c>
      <c r="D451" s="9"/>
    </row>
    <row r="452" spans="1:4" ht="17" x14ac:dyDescent="0.2">
      <c r="A452" s="9" t="s">
        <v>489</v>
      </c>
      <c r="B452" s="9" t="s">
        <v>445</v>
      </c>
      <c r="C452" s="13" t="s">
        <v>752</v>
      </c>
      <c r="D452" s="9"/>
    </row>
    <row r="453" spans="1:4" ht="17" x14ac:dyDescent="0.2">
      <c r="A453" s="9" t="s">
        <v>489</v>
      </c>
      <c r="B453" s="9" t="s">
        <v>445</v>
      </c>
      <c r="C453" s="13" t="s">
        <v>880</v>
      </c>
      <c r="D453" s="9"/>
    </row>
    <row r="454" spans="1:4" ht="17" x14ac:dyDescent="0.2">
      <c r="A454" s="9" t="s">
        <v>489</v>
      </c>
      <c r="B454" s="9" t="s">
        <v>445</v>
      </c>
      <c r="C454" s="13" t="s">
        <v>881</v>
      </c>
      <c r="D454" s="9"/>
    </row>
    <row r="455" spans="1:4" ht="17" x14ac:dyDescent="0.2">
      <c r="A455" s="9" t="s">
        <v>489</v>
      </c>
      <c r="B455" s="9" t="s">
        <v>445</v>
      </c>
      <c r="C455" s="13" t="s">
        <v>882</v>
      </c>
      <c r="D455" s="9"/>
    </row>
    <row r="456" spans="1:4" ht="17" x14ac:dyDescent="0.2">
      <c r="A456" s="9" t="s">
        <v>489</v>
      </c>
      <c r="B456" s="9" t="s">
        <v>445</v>
      </c>
      <c r="C456" s="13" t="s">
        <v>883</v>
      </c>
      <c r="D456" s="9"/>
    </row>
    <row r="457" spans="1:4" ht="17" x14ac:dyDescent="0.2">
      <c r="A457" s="9" t="s">
        <v>489</v>
      </c>
      <c r="B457" s="9" t="s">
        <v>445</v>
      </c>
      <c r="C457" s="13" t="s">
        <v>884</v>
      </c>
      <c r="D457" s="9"/>
    </row>
    <row r="458" spans="1:4" ht="17" x14ac:dyDescent="0.2">
      <c r="A458" s="9" t="s">
        <v>489</v>
      </c>
      <c r="B458" s="9" t="s">
        <v>447</v>
      </c>
      <c r="C458" s="14" t="s">
        <v>885</v>
      </c>
      <c r="D458" s="14" t="s">
        <v>890</v>
      </c>
    </row>
    <row r="459" spans="1:4" ht="17" x14ac:dyDescent="0.2">
      <c r="A459" s="9" t="s">
        <v>489</v>
      </c>
      <c r="B459" s="9" t="s">
        <v>447</v>
      </c>
      <c r="C459" s="14" t="s">
        <v>886</v>
      </c>
      <c r="D459" s="14" t="s">
        <v>891</v>
      </c>
    </row>
    <row r="460" spans="1:4" ht="17" x14ac:dyDescent="0.2">
      <c r="A460" s="9" t="s">
        <v>489</v>
      </c>
      <c r="B460" s="9" t="s">
        <v>447</v>
      </c>
      <c r="C460" s="16" t="s">
        <v>887</v>
      </c>
      <c r="D460" s="17"/>
    </row>
    <row r="461" spans="1:4" ht="17" x14ac:dyDescent="0.2">
      <c r="A461" s="9" t="s">
        <v>489</v>
      </c>
      <c r="B461" s="9" t="s">
        <v>447</v>
      </c>
      <c r="C461" s="16" t="s">
        <v>874</v>
      </c>
      <c r="D461" s="17"/>
    </row>
    <row r="462" spans="1:4" ht="17" x14ac:dyDescent="0.2">
      <c r="A462" s="9" t="s">
        <v>489</v>
      </c>
      <c r="B462" s="9" t="s">
        <v>447</v>
      </c>
      <c r="C462" s="14" t="s">
        <v>888</v>
      </c>
      <c r="D462" s="14" t="s">
        <v>892</v>
      </c>
    </row>
    <row r="463" spans="1:4" ht="17" x14ac:dyDescent="0.2">
      <c r="A463" s="9" t="s">
        <v>489</v>
      </c>
      <c r="B463" s="9" t="s">
        <v>447</v>
      </c>
      <c r="C463" s="14" t="s">
        <v>875</v>
      </c>
      <c r="D463" s="14" t="s">
        <v>893</v>
      </c>
    </row>
    <row r="464" spans="1:4" ht="17" x14ac:dyDescent="0.2">
      <c r="A464" s="9" t="s">
        <v>489</v>
      </c>
      <c r="B464" s="9" t="s">
        <v>447</v>
      </c>
      <c r="C464" s="14" t="s">
        <v>889</v>
      </c>
      <c r="D464" s="14" t="s">
        <v>894</v>
      </c>
    </row>
    <row r="465" spans="1:4" x14ac:dyDescent="0.2">
      <c r="A465" s="9" t="s">
        <v>489</v>
      </c>
      <c r="B465" s="9" t="s">
        <v>447</v>
      </c>
      <c r="C465" s="9"/>
      <c r="D465" s="9"/>
    </row>
    <row r="466" spans="1:4" x14ac:dyDescent="0.2">
      <c r="A466" s="9" t="s">
        <v>489</v>
      </c>
      <c r="B466" s="9" t="s">
        <v>447</v>
      </c>
      <c r="C466" s="9"/>
      <c r="D466" s="9"/>
    </row>
    <row r="467" spans="1:4" ht="17" x14ac:dyDescent="0.2">
      <c r="A467" s="9" t="s">
        <v>490</v>
      </c>
      <c r="B467" s="9" t="s">
        <v>451</v>
      </c>
      <c r="C467" s="13" t="s">
        <v>895</v>
      </c>
      <c r="D467" s="9"/>
    </row>
    <row r="468" spans="1:4" ht="17" x14ac:dyDescent="0.2">
      <c r="A468" s="9" t="s">
        <v>490</v>
      </c>
      <c r="B468" s="9" t="s">
        <v>451</v>
      </c>
      <c r="C468" s="13" t="s">
        <v>896</v>
      </c>
      <c r="D468" s="9"/>
    </row>
    <row r="469" spans="1:4" ht="17" x14ac:dyDescent="0.2">
      <c r="A469" s="9" t="s">
        <v>490</v>
      </c>
      <c r="B469" s="9" t="s">
        <v>451</v>
      </c>
      <c r="C469" s="13" t="s">
        <v>897</v>
      </c>
      <c r="D469" s="9"/>
    </row>
    <row r="470" spans="1:4" ht="17" x14ac:dyDescent="0.2">
      <c r="A470" s="9" t="s">
        <v>490</v>
      </c>
      <c r="B470" s="9" t="s">
        <v>451</v>
      </c>
      <c r="C470" s="13" t="s">
        <v>898</v>
      </c>
      <c r="D470" s="9"/>
    </row>
    <row r="471" spans="1:4" ht="17" x14ac:dyDescent="0.2">
      <c r="A471" s="9" t="s">
        <v>490</v>
      </c>
      <c r="B471" s="9" t="s">
        <v>451</v>
      </c>
      <c r="C471" s="13" t="s">
        <v>899</v>
      </c>
      <c r="D471" s="9"/>
    </row>
    <row r="472" spans="1:4" ht="17" x14ac:dyDescent="0.2">
      <c r="A472" s="9" t="s">
        <v>490</v>
      </c>
      <c r="B472" s="9" t="s">
        <v>451</v>
      </c>
      <c r="C472" s="13" t="s">
        <v>900</v>
      </c>
      <c r="D472" s="9"/>
    </row>
    <row r="473" spans="1:4" ht="17" x14ac:dyDescent="0.2">
      <c r="A473" s="9" t="s">
        <v>490</v>
      </c>
      <c r="B473" s="9" t="s">
        <v>453</v>
      </c>
      <c r="C473" s="13" t="s">
        <v>901</v>
      </c>
      <c r="D473" s="9"/>
    </row>
    <row r="474" spans="1:4" ht="17" x14ac:dyDescent="0.2">
      <c r="A474" s="9" t="s">
        <v>490</v>
      </c>
      <c r="B474" s="9" t="s">
        <v>453</v>
      </c>
      <c r="C474" s="13" t="s">
        <v>573</v>
      </c>
      <c r="D474" s="9"/>
    </row>
    <row r="475" spans="1:4" ht="17" x14ac:dyDescent="0.2">
      <c r="A475" s="9" t="s">
        <v>490</v>
      </c>
      <c r="B475" s="9" t="s">
        <v>453</v>
      </c>
      <c r="C475" s="13" t="s">
        <v>574</v>
      </c>
      <c r="D475" s="9"/>
    </row>
    <row r="476" spans="1:4" ht="17" x14ac:dyDescent="0.2">
      <c r="A476" s="9" t="s">
        <v>490</v>
      </c>
      <c r="B476" s="9" t="s">
        <v>453</v>
      </c>
      <c r="C476" s="13" t="s">
        <v>902</v>
      </c>
      <c r="D476" s="9"/>
    </row>
    <row r="477" spans="1:4" ht="17" x14ac:dyDescent="0.2">
      <c r="A477" s="9" t="s">
        <v>490</v>
      </c>
      <c r="B477" s="9" t="s">
        <v>453</v>
      </c>
      <c r="C477" s="13" t="s">
        <v>903</v>
      </c>
      <c r="D477" s="9"/>
    </row>
    <row r="478" spans="1:4" ht="17" x14ac:dyDescent="0.2">
      <c r="A478" s="9" t="s">
        <v>490</v>
      </c>
      <c r="B478" s="9" t="s">
        <v>455</v>
      </c>
      <c r="C478" s="14" t="s">
        <v>901</v>
      </c>
      <c r="D478" s="14" t="s">
        <v>906</v>
      </c>
    </row>
    <row r="479" spans="1:4" ht="17" x14ac:dyDescent="0.2">
      <c r="A479" s="9" t="s">
        <v>490</v>
      </c>
      <c r="B479" s="9" t="s">
        <v>455</v>
      </c>
      <c r="C479" s="14" t="s">
        <v>904</v>
      </c>
      <c r="D479" s="14" t="s">
        <v>907</v>
      </c>
    </row>
    <row r="480" spans="1:4" ht="17" x14ac:dyDescent="0.2">
      <c r="A480" s="9" t="s">
        <v>490</v>
      </c>
      <c r="B480" s="9" t="s">
        <v>455</v>
      </c>
      <c r="C480" s="14" t="s">
        <v>905</v>
      </c>
      <c r="D480" s="14" t="s">
        <v>635</v>
      </c>
    </row>
    <row r="481" spans="1:4" x14ac:dyDescent="0.2">
      <c r="A481" s="9" t="s">
        <v>490</v>
      </c>
      <c r="B481" s="9" t="s">
        <v>455</v>
      </c>
      <c r="C481" s="9"/>
      <c r="D481" s="9"/>
    </row>
    <row r="482" spans="1:4" x14ac:dyDescent="0.2">
      <c r="A482" s="9" t="s">
        <v>490</v>
      </c>
      <c r="B482" s="9" t="s">
        <v>455</v>
      </c>
      <c r="C482" s="9"/>
      <c r="D482" s="9"/>
    </row>
    <row r="483" spans="1:4" x14ac:dyDescent="0.2">
      <c r="A483" s="9" t="s">
        <v>490</v>
      </c>
      <c r="B483" s="9" t="s">
        <v>455</v>
      </c>
      <c r="C483" s="9"/>
      <c r="D483" s="9"/>
    </row>
    <row r="484" spans="1:4" ht="17" x14ac:dyDescent="0.2">
      <c r="A484" s="9" t="s">
        <v>491</v>
      </c>
      <c r="B484" s="9" t="s">
        <v>459</v>
      </c>
      <c r="C484" s="13" t="s">
        <v>908</v>
      </c>
      <c r="D484" s="9"/>
    </row>
    <row r="485" spans="1:4" ht="17" x14ac:dyDescent="0.2">
      <c r="A485" s="9" t="s">
        <v>491</v>
      </c>
      <c r="B485" s="9" t="s">
        <v>459</v>
      </c>
      <c r="C485" s="13" t="s">
        <v>725</v>
      </c>
      <c r="D485" s="9"/>
    </row>
    <row r="486" spans="1:4" ht="17" x14ac:dyDescent="0.2">
      <c r="A486" s="9" t="s">
        <v>491</v>
      </c>
      <c r="B486" s="9" t="s">
        <v>459</v>
      </c>
      <c r="C486" s="13" t="s">
        <v>909</v>
      </c>
      <c r="D486" s="9"/>
    </row>
    <row r="487" spans="1:4" ht="17" x14ac:dyDescent="0.2">
      <c r="A487" s="9" t="s">
        <v>491</v>
      </c>
      <c r="B487" s="9" t="s">
        <v>459</v>
      </c>
      <c r="C487" s="13" t="s">
        <v>699</v>
      </c>
      <c r="D487" s="9"/>
    </row>
    <row r="488" spans="1:4" ht="17" x14ac:dyDescent="0.2">
      <c r="A488" s="9" t="s">
        <v>491</v>
      </c>
      <c r="B488" s="9" t="s">
        <v>459</v>
      </c>
      <c r="C488" s="13" t="s">
        <v>910</v>
      </c>
      <c r="D488" s="9"/>
    </row>
    <row r="489" spans="1:4" ht="17" x14ac:dyDescent="0.2">
      <c r="A489" s="9" t="s">
        <v>491</v>
      </c>
      <c r="B489" s="9" t="s">
        <v>459</v>
      </c>
      <c r="C489" s="13" t="s">
        <v>911</v>
      </c>
      <c r="D489" s="9"/>
    </row>
    <row r="490" spans="1:4" ht="17" x14ac:dyDescent="0.2">
      <c r="A490" s="9" t="s">
        <v>491</v>
      </c>
      <c r="B490" s="9" t="s">
        <v>461</v>
      </c>
      <c r="C490" s="13" t="s">
        <v>374</v>
      </c>
      <c r="D490" s="9"/>
    </row>
    <row r="491" spans="1:4" ht="17" x14ac:dyDescent="0.2">
      <c r="A491" s="9" t="s">
        <v>491</v>
      </c>
      <c r="B491" s="9" t="s">
        <v>461</v>
      </c>
      <c r="C491" s="13" t="s">
        <v>912</v>
      </c>
      <c r="D491" s="9"/>
    </row>
    <row r="492" spans="1:4" ht="17" x14ac:dyDescent="0.2">
      <c r="A492" s="9" t="s">
        <v>491</v>
      </c>
      <c r="B492" s="9" t="s">
        <v>461</v>
      </c>
      <c r="C492" s="13" t="s">
        <v>913</v>
      </c>
      <c r="D492" s="9"/>
    </row>
    <row r="493" spans="1:4" ht="17" x14ac:dyDescent="0.2">
      <c r="A493" s="9" t="s">
        <v>491</v>
      </c>
      <c r="B493" s="9" t="s">
        <v>461</v>
      </c>
      <c r="C493" s="13" t="s">
        <v>660</v>
      </c>
      <c r="D493" s="9"/>
    </row>
    <row r="494" spans="1:4" ht="17" x14ac:dyDescent="0.2">
      <c r="A494" s="9" t="s">
        <v>491</v>
      </c>
      <c r="B494" s="9" t="s">
        <v>461</v>
      </c>
      <c r="C494" s="13" t="s">
        <v>910</v>
      </c>
      <c r="D494" s="9"/>
    </row>
    <row r="495" spans="1:4" ht="17" x14ac:dyDescent="0.2">
      <c r="A495" s="9" t="s">
        <v>491</v>
      </c>
      <c r="B495" s="9" t="s">
        <v>461</v>
      </c>
      <c r="C495" s="13" t="s">
        <v>911</v>
      </c>
      <c r="D495" s="9"/>
    </row>
    <row r="496" spans="1:4" ht="17" x14ac:dyDescent="0.2">
      <c r="A496" s="9" t="s">
        <v>491</v>
      </c>
      <c r="B496" s="9" t="s">
        <v>463</v>
      </c>
      <c r="C496" s="14" t="s">
        <v>824</v>
      </c>
      <c r="D496" s="14" t="s">
        <v>915</v>
      </c>
    </row>
    <row r="497" spans="1:4" ht="17" x14ac:dyDescent="0.2">
      <c r="A497" s="9" t="s">
        <v>491</v>
      </c>
      <c r="B497" s="9" t="s">
        <v>463</v>
      </c>
      <c r="C497" s="14" t="s">
        <v>725</v>
      </c>
      <c r="D497" s="14" t="s">
        <v>916</v>
      </c>
    </row>
    <row r="498" spans="1:4" ht="17" x14ac:dyDescent="0.2">
      <c r="A498" s="9" t="s">
        <v>491</v>
      </c>
      <c r="B498" s="9" t="s">
        <v>463</v>
      </c>
      <c r="C498" s="14" t="s">
        <v>909</v>
      </c>
      <c r="D498" s="14" t="s">
        <v>917</v>
      </c>
    </row>
    <row r="499" spans="1:4" ht="17" x14ac:dyDescent="0.2">
      <c r="A499" s="9" t="s">
        <v>491</v>
      </c>
      <c r="B499" s="9" t="s">
        <v>463</v>
      </c>
      <c r="C499" s="14" t="s">
        <v>914</v>
      </c>
      <c r="D499" s="14" t="s">
        <v>918</v>
      </c>
    </row>
    <row r="500" spans="1:4" ht="17" x14ac:dyDescent="0.2">
      <c r="A500" s="9" t="s">
        <v>491</v>
      </c>
      <c r="B500" s="9" t="s">
        <v>463</v>
      </c>
      <c r="C500" s="14" t="s">
        <v>910</v>
      </c>
      <c r="D500" s="14" t="s">
        <v>919</v>
      </c>
    </row>
    <row r="501" spans="1:4" ht="17" x14ac:dyDescent="0.2">
      <c r="A501" s="9" t="s">
        <v>491</v>
      </c>
      <c r="B501" s="9" t="s">
        <v>463</v>
      </c>
      <c r="C501" s="14" t="s">
        <v>911</v>
      </c>
      <c r="D501" s="14" t="s">
        <v>920</v>
      </c>
    </row>
    <row r="502" spans="1:4" x14ac:dyDescent="0.2">
      <c r="A502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C0A22-F3F2-6347-A8C1-CCC4B1091863}">
  <dimension ref="A1:M435"/>
  <sheetViews>
    <sheetView workbookViewId="0">
      <pane ySplit="1" topLeftCell="A2" activePane="bottomLeft" state="frozen"/>
      <selection pane="bottomLeft" activeCell="J1" sqref="J1:J1048576"/>
    </sheetView>
  </sheetViews>
  <sheetFormatPr baseColWidth="10" defaultRowHeight="16" x14ac:dyDescent="0.2"/>
  <cols>
    <col min="1" max="1" width="4.6640625" bestFit="1" customWidth="1"/>
    <col min="2" max="2" width="12.83203125" bestFit="1" customWidth="1"/>
    <col min="3" max="3" width="11.83203125" bestFit="1" customWidth="1"/>
    <col min="4" max="4" width="20.83203125" bestFit="1" customWidth="1"/>
    <col min="5" max="5" width="7.6640625" bestFit="1" customWidth="1"/>
    <col min="6" max="6" width="19.6640625" bestFit="1" customWidth="1"/>
    <col min="7" max="7" width="10.6640625" bestFit="1" customWidth="1"/>
    <col min="8" max="8" width="7.5" bestFit="1" customWidth="1"/>
    <col min="9" max="9" width="16.5" bestFit="1" customWidth="1"/>
    <col min="10" max="10" width="60.1640625" bestFit="1" customWidth="1"/>
    <col min="11" max="11" width="66.83203125" bestFit="1" customWidth="1"/>
    <col min="12" max="12" width="68.5" bestFit="1" customWidth="1"/>
    <col min="13" max="13" width="27.5" bestFit="1" customWidth="1"/>
  </cols>
  <sheetData>
    <row r="1" spans="1:13" x14ac:dyDescent="0.2">
      <c r="A1" t="s">
        <v>168</v>
      </c>
      <c r="B1" t="s">
        <v>310</v>
      </c>
      <c r="C1" t="s">
        <v>923</v>
      </c>
      <c r="D1" t="s">
        <v>928</v>
      </c>
      <c r="E1" t="s">
        <v>260</v>
      </c>
      <c r="F1" t="s">
        <v>944</v>
      </c>
      <c r="G1" s="12" t="s">
        <v>950</v>
      </c>
      <c r="H1" s="12" t="s">
        <v>253</v>
      </c>
      <c r="I1" s="12" t="s">
        <v>1087</v>
      </c>
      <c r="J1" s="12" t="s">
        <v>951</v>
      </c>
      <c r="K1" s="24" t="s">
        <v>951</v>
      </c>
      <c r="L1" s="12" t="s">
        <v>253</v>
      </c>
      <c r="M1" s="12" t="s">
        <v>260</v>
      </c>
    </row>
    <row r="2" spans="1:13" ht="17" x14ac:dyDescent="0.2">
      <c r="A2">
        <v>1</v>
      </c>
      <c r="B2" s="19">
        <v>44326.75</v>
      </c>
      <c r="C2" s="19" t="s">
        <v>927</v>
      </c>
      <c r="D2" s="19" t="s">
        <v>934</v>
      </c>
      <c r="E2" s="19"/>
      <c r="F2" s="19" t="s">
        <v>935</v>
      </c>
      <c r="G2" s="9" t="s">
        <v>948</v>
      </c>
      <c r="H2" s="9" t="s">
        <v>952</v>
      </c>
      <c r="I2" s="9" t="s">
        <v>1093</v>
      </c>
      <c r="J2" s="9" t="str">
        <f t="shared" ref="J2:J65" si="0">SUBSTITUTE(SUBSTITUTE(K2,I2&amp;" ",""),I2,"")</f>
        <v>Sub Juniors 4</v>
      </c>
      <c r="K2" s="25" t="s">
        <v>977</v>
      </c>
      <c r="L2" s="13" t="s">
        <v>492</v>
      </c>
      <c r="M2" s="10"/>
    </row>
    <row r="3" spans="1:13" ht="17" x14ac:dyDescent="0.2">
      <c r="A3">
        <v>2</v>
      </c>
      <c r="B3" s="19">
        <v>44326.75</v>
      </c>
      <c r="C3" s="19" t="s">
        <v>927</v>
      </c>
      <c r="D3" s="19" t="s">
        <v>934</v>
      </c>
      <c r="E3" s="19"/>
      <c r="F3" s="19" t="s">
        <v>935</v>
      </c>
      <c r="G3" s="9" t="s">
        <v>948</v>
      </c>
      <c r="H3" s="9" t="s">
        <v>1000</v>
      </c>
      <c r="I3" s="9" t="s">
        <v>49</v>
      </c>
      <c r="J3" s="9" t="str">
        <f t="shared" si="0"/>
        <v>Sub Junior 3</v>
      </c>
      <c r="K3" s="9" t="s">
        <v>1024</v>
      </c>
      <c r="L3" s="13" t="s">
        <v>493</v>
      </c>
      <c r="M3" s="10"/>
    </row>
    <row r="4" spans="1:13" ht="17" x14ac:dyDescent="0.2">
      <c r="A4">
        <v>3</v>
      </c>
      <c r="B4" s="19">
        <v>44326.75</v>
      </c>
      <c r="C4" s="19" t="s">
        <v>927</v>
      </c>
      <c r="D4" s="19" t="s">
        <v>934</v>
      </c>
      <c r="E4" s="19"/>
      <c r="F4" s="19" t="s">
        <v>935</v>
      </c>
      <c r="G4" s="9" t="s">
        <v>948</v>
      </c>
      <c r="H4" s="9" t="s">
        <v>1031</v>
      </c>
      <c r="I4" s="9" t="s">
        <v>980</v>
      </c>
      <c r="J4" s="9" t="str">
        <f t="shared" si="0"/>
        <v>3</v>
      </c>
      <c r="K4" s="9" t="s">
        <v>1050</v>
      </c>
      <c r="L4" s="13" t="s">
        <v>494</v>
      </c>
      <c r="M4" s="10"/>
    </row>
    <row r="5" spans="1:13" ht="17" x14ac:dyDescent="0.2">
      <c r="A5">
        <v>4</v>
      </c>
      <c r="B5" s="19">
        <v>44326.75</v>
      </c>
      <c r="C5" s="19" t="s">
        <v>927</v>
      </c>
      <c r="D5" s="19" t="s">
        <v>934</v>
      </c>
      <c r="E5" s="19"/>
      <c r="F5" s="19" t="s">
        <v>935</v>
      </c>
      <c r="G5" s="9" t="s">
        <v>948</v>
      </c>
      <c r="H5" s="9" t="s">
        <v>1056</v>
      </c>
      <c r="I5" s="9" t="s">
        <v>1093</v>
      </c>
      <c r="J5" s="9" t="str">
        <f t="shared" si="0"/>
        <v>Sub Juniors 3</v>
      </c>
      <c r="K5" s="25" t="s">
        <v>1046</v>
      </c>
      <c r="L5" s="13" t="s">
        <v>495</v>
      </c>
      <c r="M5" s="10"/>
    </row>
    <row r="6" spans="1:13" ht="17" x14ac:dyDescent="0.2">
      <c r="A6">
        <v>5</v>
      </c>
      <c r="B6" s="19">
        <v>44326.75</v>
      </c>
      <c r="C6" s="19" t="s">
        <v>927</v>
      </c>
      <c r="D6" s="19" t="s">
        <v>941</v>
      </c>
      <c r="E6" s="19"/>
      <c r="F6" s="19" t="s">
        <v>935</v>
      </c>
      <c r="G6" s="9" t="s">
        <v>948</v>
      </c>
      <c r="H6" s="9" t="s">
        <v>952</v>
      </c>
      <c r="I6" s="9" t="s">
        <v>1093</v>
      </c>
      <c r="J6" s="9" t="str">
        <f t="shared" si="0"/>
        <v>Sub Juniors 4</v>
      </c>
      <c r="K6" s="25" t="s">
        <v>977</v>
      </c>
      <c r="L6" s="13" t="s">
        <v>492</v>
      </c>
      <c r="M6" s="10"/>
    </row>
    <row r="7" spans="1:13" ht="17" x14ac:dyDescent="0.2">
      <c r="A7">
        <v>6</v>
      </c>
      <c r="B7" s="19">
        <v>44326.75</v>
      </c>
      <c r="C7" s="19" t="s">
        <v>927</v>
      </c>
      <c r="D7" s="19" t="s">
        <v>941</v>
      </c>
      <c r="E7" s="19"/>
      <c r="F7" s="19" t="s">
        <v>935</v>
      </c>
      <c r="G7" s="9" t="s">
        <v>948</v>
      </c>
      <c r="H7" s="9" t="s">
        <v>1000</v>
      </c>
      <c r="I7" s="9" t="s">
        <v>980</v>
      </c>
      <c r="J7" s="9" t="str">
        <f t="shared" si="0"/>
        <v>4</v>
      </c>
      <c r="K7" s="9" t="s">
        <v>1019</v>
      </c>
      <c r="L7" s="13" t="s">
        <v>496</v>
      </c>
      <c r="M7" s="10"/>
    </row>
    <row r="8" spans="1:13" ht="17" x14ac:dyDescent="0.2">
      <c r="A8">
        <v>7</v>
      </c>
      <c r="B8" s="19">
        <v>44326.75</v>
      </c>
      <c r="C8" s="19" t="s">
        <v>927</v>
      </c>
      <c r="D8" s="19" t="s">
        <v>941</v>
      </c>
      <c r="E8" s="19"/>
      <c r="F8" s="19" t="s">
        <v>935</v>
      </c>
      <c r="G8" s="9" t="s">
        <v>948</v>
      </c>
      <c r="H8" s="9" t="s">
        <v>1031</v>
      </c>
      <c r="I8" s="9" t="s">
        <v>49</v>
      </c>
      <c r="J8" s="9" t="str">
        <f t="shared" si="0"/>
        <v>Sub Junior 3</v>
      </c>
      <c r="K8" s="9" t="s">
        <v>1024</v>
      </c>
      <c r="L8" s="13" t="s">
        <v>497</v>
      </c>
      <c r="M8" s="10"/>
    </row>
    <row r="9" spans="1:13" ht="17" x14ac:dyDescent="0.2">
      <c r="A9">
        <v>8</v>
      </c>
      <c r="B9" s="19">
        <v>44326.75</v>
      </c>
      <c r="C9" s="19" t="s">
        <v>927</v>
      </c>
      <c r="D9" s="19" t="s">
        <v>941</v>
      </c>
      <c r="E9" s="19"/>
      <c r="F9" s="19" t="s">
        <v>935</v>
      </c>
      <c r="G9" s="9" t="s">
        <v>948</v>
      </c>
      <c r="H9" s="9" t="s">
        <v>1056</v>
      </c>
      <c r="I9" s="9" t="s">
        <v>1093</v>
      </c>
      <c r="J9" s="9" t="str">
        <f t="shared" si="0"/>
        <v>Sub Juniors 3</v>
      </c>
      <c r="K9" s="25" t="s">
        <v>1046</v>
      </c>
      <c r="L9" s="13" t="s">
        <v>495</v>
      </c>
      <c r="M9" s="10"/>
    </row>
    <row r="10" spans="1:13" ht="17" x14ac:dyDescent="0.2">
      <c r="A10">
        <v>9</v>
      </c>
      <c r="B10" s="19">
        <v>44326.75</v>
      </c>
      <c r="C10" s="19" t="s">
        <v>927</v>
      </c>
      <c r="D10" s="19" t="s">
        <v>941</v>
      </c>
      <c r="E10" s="19"/>
      <c r="F10" s="19" t="s">
        <v>935</v>
      </c>
      <c r="G10" s="9" t="s">
        <v>948</v>
      </c>
      <c r="H10" s="9" t="s">
        <v>1071</v>
      </c>
      <c r="I10" s="9" t="s">
        <v>980</v>
      </c>
      <c r="J10" s="9" t="str">
        <f t="shared" si="0"/>
        <v>3</v>
      </c>
      <c r="K10" s="9" t="s">
        <v>1050</v>
      </c>
      <c r="L10" s="13" t="s">
        <v>498</v>
      </c>
      <c r="M10" s="10"/>
    </row>
    <row r="11" spans="1:13" ht="17" x14ac:dyDescent="0.2">
      <c r="A11">
        <v>10</v>
      </c>
      <c r="B11" s="19">
        <v>44326.75</v>
      </c>
      <c r="C11" s="19" t="s">
        <v>927</v>
      </c>
      <c r="D11" s="19" t="s">
        <v>942</v>
      </c>
      <c r="E11" s="19" t="s">
        <v>943</v>
      </c>
      <c r="F11" s="19" t="s">
        <v>935</v>
      </c>
      <c r="G11" s="9" t="s">
        <v>948</v>
      </c>
      <c r="H11" s="9" t="s">
        <v>952</v>
      </c>
      <c r="I11" s="9" t="s">
        <v>1093</v>
      </c>
      <c r="J11" s="9" t="str">
        <f t="shared" si="0"/>
        <v>Sub Juniors 4</v>
      </c>
      <c r="K11" s="25" t="s">
        <v>977</v>
      </c>
      <c r="L11" s="14" t="s">
        <v>492</v>
      </c>
      <c r="M11" s="14" t="s">
        <v>501</v>
      </c>
    </row>
    <row r="12" spans="1:13" ht="17" x14ac:dyDescent="0.2">
      <c r="A12">
        <v>11</v>
      </c>
      <c r="B12" s="19">
        <v>44326.75</v>
      </c>
      <c r="C12" s="19" t="s">
        <v>927</v>
      </c>
      <c r="D12" s="19" t="s">
        <v>942</v>
      </c>
      <c r="E12" s="19" t="s">
        <v>943</v>
      </c>
      <c r="F12" s="19" t="s">
        <v>935</v>
      </c>
      <c r="G12" s="9" t="s">
        <v>948</v>
      </c>
      <c r="H12" s="9" t="s">
        <v>1000</v>
      </c>
      <c r="I12" s="9" t="s">
        <v>49</v>
      </c>
      <c r="J12" s="9" t="str">
        <f t="shared" si="0"/>
        <v>Sub Junior 3</v>
      </c>
      <c r="K12" s="9" t="s">
        <v>1024</v>
      </c>
      <c r="L12" s="14" t="s">
        <v>493</v>
      </c>
      <c r="M12" s="14" t="s">
        <v>502</v>
      </c>
    </row>
    <row r="13" spans="1:13" ht="17" x14ac:dyDescent="0.2">
      <c r="A13">
        <v>12</v>
      </c>
      <c r="B13" s="19">
        <v>44326.75</v>
      </c>
      <c r="C13" s="19" t="s">
        <v>927</v>
      </c>
      <c r="D13" s="19" t="s">
        <v>942</v>
      </c>
      <c r="E13" s="19" t="s">
        <v>943</v>
      </c>
      <c r="F13" s="19" t="s">
        <v>935</v>
      </c>
      <c r="G13" s="9" t="s">
        <v>948</v>
      </c>
      <c r="H13" s="9" t="s">
        <v>1031</v>
      </c>
      <c r="I13" s="9" t="s">
        <v>1093</v>
      </c>
      <c r="J13" s="9" t="str">
        <f t="shared" si="0"/>
        <v>Sub Juniors 3</v>
      </c>
      <c r="K13" s="25" t="s">
        <v>1046</v>
      </c>
      <c r="L13" s="14" t="s">
        <v>499</v>
      </c>
      <c r="M13" s="14" t="s">
        <v>503</v>
      </c>
    </row>
    <row r="14" spans="1:13" ht="17" x14ac:dyDescent="0.2">
      <c r="A14">
        <v>13</v>
      </c>
      <c r="B14" s="19">
        <v>44326.75</v>
      </c>
      <c r="C14" s="19" t="s">
        <v>927</v>
      </c>
      <c r="D14" s="19" t="s">
        <v>942</v>
      </c>
      <c r="E14" s="19" t="s">
        <v>943</v>
      </c>
      <c r="F14" s="19" t="s">
        <v>935</v>
      </c>
      <c r="G14" s="9" t="s">
        <v>948</v>
      </c>
      <c r="H14" s="9" t="s">
        <v>1056</v>
      </c>
      <c r="I14" s="9" t="s">
        <v>980</v>
      </c>
      <c r="J14" s="9" t="str">
        <f t="shared" si="0"/>
        <v>3</v>
      </c>
      <c r="K14" s="9" t="s">
        <v>1050</v>
      </c>
      <c r="L14" s="14" t="s">
        <v>500</v>
      </c>
      <c r="M14" s="14" t="s">
        <v>504</v>
      </c>
    </row>
    <row r="15" spans="1:13" ht="17" x14ac:dyDescent="0.2">
      <c r="A15">
        <v>14</v>
      </c>
      <c r="B15" s="19">
        <v>44326.8125</v>
      </c>
      <c r="C15" s="19" t="s">
        <v>924</v>
      </c>
      <c r="D15" s="19" t="s">
        <v>937</v>
      </c>
      <c r="E15" s="19"/>
      <c r="F15" s="19" t="s">
        <v>938</v>
      </c>
      <c r="G15" s="9"/>
      <c r="H15" s="9" t="s">
        <v>952</v>
      </c>
      <c r="I15" s="9" t="s">
        <v>185</v>
      </c>
      <c r="J15" s="9" t="str">
        <f t="shared" si="0"/>
        <v>Intermediates</v>
      </c>
      <c r="K15" s="9" t="s">
        <v>978</v>
      </c>
      <c r="L15" s="13" t="s">
        <v>505</v>
      </c>
      <c r="M15" s="9"/>
    </row>
    <row r="16" spans="1:13" ht="17" x14ac:dyDescent="0.2">
      <c r="A16">
        <v>15</v>
      </c>
      <c r="B16" s="19">
        <v>44326.8125</v>
      </c>
      <c r="C16" s="19" t="s">
        <v>924</v>
      </c>
      <c r="D16" s="19" t="s">
        <v>937</v>
      </c>
      <c r="E16" s="19"/>
      <c r="F16" s="19" t="s">
        <v>938</v>
      </c>
      <c r="G16" s="9"/>
      <c r="H16" s="9" t="s">
        <v>1000</v>
      </c>
      <c r="I16" s="9" t="s">
        <v>31</v>
      </c>
      <c r="J16" s="9" t="str">
        <f t="shared" si="0"/>
        <v/>
      </c>
      <c r="K16" s="9" t="s">
        <v>31</v>
      </c>
      <c r="L16" s="13" t="s">
        <v>506</v>
      </c>
      <c r="M16" s="9"/>
    </row>
    <row r="17" spans="1:13" ht="17" x14ac:dyDescent="0.2">
      <c r="A17">
        <v>16</v>
      </c>
      <c r="B17" s="19">
        <v>44326.8125</v>
      </c>
      <c r="C17" s="19" t="s">
        <v>924</v>
      </c>
      <c r="D17" s="19" t="s">
        <v>937</v>
      </c>
      <c r="E17" s="19"/>
      <c r="F17" s="19" t="s">
        <v>938</v>
      </c>
      <c r="G17" s="9"/>
      <c r="H17" s="9" t="s">
        <v>1031</v>
      </c>
      <c r="I17" s="9" t="s">
        <v>137</v>
      </c>
      <c r="J17" s="9" t="str">
        <f t="shared" si="0"/>
        <v>Intermediates</v>
      </c>
      <c r="K17" s="9" t="s">
        <v>1053</v>
      </c>
      <c r="L17" s="13" t="s">
        <v>507</v>
      </c>
      <c r="M17" s="9"/>
    </row>
    <row r="18" spans="1:13" ht="17" x14ac:dyDescent="0.2">
      <c r="A18">
        <v>17</v>
      </c>
      <c r="B18" s="19">
        <v>44326.8125</v>
      </c>
      <c r="C18" s="19" t="s">
        <v>924</v>
      </c>
      <c r="D18" s="19" t="s">
        <v>937</v>
      </c>
      <c r="E18" s="19"/>
      <c r="F18" s="19" t="s">
        <v>938</v>
      </c>
      <c r="G18" s="9"/>
      <c r="H18" s="9" t="s">
        <v>1056</v>
      </c>
      <c r="I18" s="9" t="s">
        <v>145</v>
      </c>
      <c r="J18" s="9" t="str">
        <f t="shared" si="0"/>
        <v>Intermediates</v>
      </c>
      <c r="K18" s="25" t="s">
        <v>1058</v>
      </c>
      <c r="L18" s="13" t="s">
        <v>508</v>
      </c>
      <c r="M18" s="9"/>
    </row>
    <row r="19" spans="1:13" ht="17" x14ac:dyDescent="0.2">
      <c r="A19">
        <v>18</v>
      </c>
      <c r="B19" s="19">
        <v>44326.8125</v>
      </c>
      <c r="C19" s="19" t="s">
        <v>924</v>
      </c>
      <c r="D19" s="19" t="s">
        <v>937</v>
      </c>
      <c r="E19" s="19"/>
      <c r="F19" s="19" t="s">
        <v>938</v>
      </c>
      <c r="G19" s="9"/>
      <c r="H19" s="9" t="s">
        <v>1071</v>
      </c>
      <c r="I19" s="9" t="s">
        <v>35</v>
      </c>
      <c r="J19" s="9" t="str">
        <f t="shared" si="0"/>
        <v>Intermediates</v>
      </c>
      <c r="K19" s="25" t="s">
        <v>1073</v>
      </c>
      <c r="L19" s="13" t="s">
        <v>509</v>
      </c>
      <c r="M19" s="9"/>
    </row>
    <row r="20" spans="1:13" ht="17" x14ac:dyDescent="0.2">
      <c r="A20">
        <v>19</v>
      </c>
      <c r="B20" s="19">
        <v>44326.8125</v>
      </c>
      <c r="C20" s="19" t="s">
        <v>924</v>
      </c>
      <c r="D20" s="19" t="s">
        <v>937</v>
      </c>
      <c r="E20" s="19"/>
      <c r="F20" s="19" t="s">
        <v>938</v>
      </c>
      <c r="G20" s="9"/>
      <c r="H20" s="9" t="s">
        <v>1081</v>
      </c>
      <c r="I20" s="9" t="s">
        <v>1020</v>
      </c>
      <c r="J20" s="9" t="str">
        <f t="shared" si="0"/>
        <v/>
      </c>
      <c r="K20" s="9" t="s">
        <v>1020</v>
      </c>
      <c r="L20" s="13" t="s">
        <v>510</v>
      </c>
      <c r="M20" s="9"/>
    </row>
    <row r="21" spans="1:13" ht="17" x14ac:dyDescent="0.2">
      <c r="A21">
        <v>20</v>
      </c>
      <c r="B21" s="19">
        <v>44326.8125</v>
      </c>
      <c r="C21" s="19" t="s">
        <v>924</v>
      </c>
      <c r="D21" s="19" t="s">
        <v>937</v>
      </c>
      <c r="E21" s="19"/>
      <c r="F21" s="19" t="s">
        <v>938</v>
      </c>
      <c r="G21" s="9"/>
      <c r="H21" s="9" t="s">
        <v>1084</v>
      </c>
      <c r="I21" s="9" t="s">
        <v>59</v>
      </c>
      <c r="J21" s="9" t="str">
        <f t="shared" si="0"/>
        <v>Intermediates</v>
      </c>
      <c r="K21" s="9" t="s">
        <v>1048</v>
      </c>
      <c r="L21" s="13" t="s">
        <v>511</v>
      </c>
      <c r="M21" s="9"/>
    </row>
    <row r="22" spans="1:13" ht="17" x14ac:dyDescent="0.2">
      <c r="A22">
        <v>21</v>
      </c>
      <c r="B22" s="19">
        <v>44326.8125</v>
      </c>
      <c r="C22" s="19" t="s">
        <v>924</v>
      </c>
      <c r="D22" s="19" t="s">
        <v>941</v>
      </c>
      <c r="E22" s="19"/>
      <c r="F22" s="19" t="s">
        <v>938</v>
      </c>
      <c r="G22" s="9"/>
      <c r="H22" s="9" t="s">
        <v>952</v>
      </c>
      <c r="I22" s="9" t="s">
        <v>31</v>
      </c>
      <c r="J22" s="9" t="str">
        <f t="shared" si="0"/>
        <v/>
      </c>
      <c r="K22" s="9" t="s">
        <v>31</v>
      </c>
      <c r="L22" s="13" t="s">
        <v>512</v>
      </c>
      <c r="M22" s="9"/>
    </row>
    <row r="23" spans="1:13" ht="17" x14ac:dyDescent="0.2">
      <c r="A23">
        <v>22</v>
      </c>
      <c r="B23" s="19">
        <v>44326.8125</v>
      </c>
      <c r="C23" s="19" t="s">
        <v>924</v>
      </c>
      <c r="D23" s="19" t="s">
        <v>941</v>
      </c>
      <c r="E23" s="19"/>
      <c r="F23" s="19" t="s">
        <v>938</v>
      </c>
      <c r="G23" s="9"/>
      <c r="H23" s="9" t="s">
        <v>1000</v>
      </c>
      <c r="I23" s="9" t="s">
        <v>185</v>
      </c>
      <c r="J23" s="9" t="str">
        <f t="shared" si="0"/>
        <v>Intermediates</v>
      </c>
      <c r="K23" s="9" t="s">
        <v>978</v>
      </c>
      <c r="L23" s="13" t="s">
        <v>513</v>
      </c>
      <c r="M23" s="9"/>
    </row>
    <row r="24" spans="1:13" ht="17" x14ac:dyDescent="0.2">
      <c r="A24">
        <v>23</v>
      </c>
      <c r="B24" s="19">
        <v>44326.8125</v>
      </c>
      <c r="C24" s="19" t="s">
        <v>924</v>
      </c>
      <c r="D24" s="19" t="s">
        <v>941</v>
      </c>
      <c r="E24" s="19"/>
      <c r="F24" s="19" t="s">
        <v>938</v>
      </c>
      <c r="G24" s="9"/>
      <c r="H24" s="9" t="s">
        <v>1031</v>
      </c>
      <c r="I24" s="9" t="s">
        <v>59</v>
      </c>
      <c r="J24" s="9" t="str">
        <f t="shared" si="0"/>
        <v>Intermediates</v>
      </c>
      <c r="K24" s="9" t="s">
        <v>1048</v>
      </c>
      <c r="L24" s="13" t="s">
        <v>514</v>
      </c>
      <c r="M24" s="9"/>
    </row>
    <row r="25" spans="1:13" ht="17" x14ac:dyDescent="0.2">
      <c r="A25">
        <v>24</v>
      </c>
      <c r="B25" s="19">
        <v>44326.8125</v>
      </c>
      <c r="C25" s="19" t="s">
        <v>924</v>
      </c>
      <c r="D25" s="19" t="s">
        <v>941</v>
      </c>
      <c r="E25" s="19"/>
      <c r="F25" s="19" t="s">
        <v>938</v>
      </c>
      <c r="G25" s="9"/>
      <c r="H25" s="9" t="s">
        <v>1056</v>
      </c>
      <c r="I25" s="9" t="s">
        <v>1020</v>
      </c>
      <c r="J25" s="9" t="str">
        <f t="shared" si="0"/>
        <v/>
      </c>
      <c r="K25" s="9" t="s">
        <v>1020</v>
      </c>
      <c r="L25" s="13" t="s">
        <v>515</v>
      </c>
      <c r="M25" s="9"/>
    </row>
    <row r="26" spans="1:13" ht="17" x14ac:dyDescent="0.2">
      <c r="A26">
        <v>25</v>
      </c>
      <c r="B26" s="19">
        <v>44326.8125</v>
      </c>
      <c r="C26" s="19" t="s">
        <v>924</v>
      </c>
      <c r="D26" s="19" t="s">
        <v>941</v>
      </c>
      <c r="E26" s="19"/>
      <c r="F26" s="19" t="s">
        <v>938</v>
      </c>
      <c r="G26" s="9"/>
      <c r="H26" s="9" t="s">
        <v>1071</v>
      </c>
      <c r="I26" s="9" t="s">
        <v>35</v>
      </c>
      <c r="J26" s="9" t="str">
        <f t="shared" si="0"/>
        <v>Intermediates</v>
      </c>
      <c r="K26" s="25" t="s">
        <v>1073</v>
      </c>
      <c r="L26" s="13" t="s">
        <v>509</v>
      </c>
      <c r="M26" s="9"/>
    </row>
    <row r="27" spans="1:13" ht="17" x14ac:dyDescent="0.2">
      <c r="A27">
        <v>26</v>
      </c>
      <c r="B27" s="19">
        <v>44326.8125</v>
      </c>
      <c r="C27" s="19" t="s">
        <v>924</v>
      </c>
      <c r="D27" s="19" t="s">
        <v>941</v>
      </c>
      <c r="E27" s="19"/>
      <c r="F27" s="19" t="s">
        <v>938</v>
      </c>
      <c r="G27" s="9"/>
      <c r="H27" s="9" t="s">
        <v>1081</v>
      </c>
      <c r="I27" s="9" t="s">
        <v>145</v>
      </c>
      <c r="J27" s="9" t="str">
        <f t="shared" si="0"/>
        <v>Intermediates</v>
      </c>
      <c r="K27" s="25" t="s">
        <v>1058</v>
      </c>
      <c r="L27" s="13" t="s">
        <v>516</v>
      </c>
      <c r="M27" s="9"/>
    </row>
    <row r="28" spans="1:13" ht="17" x14ac:dyDescent="0.2">
      <c r="A28">
        <v>27</v>
      </c>
      <c r="B28" s="19">
        <v>44326.8125</v>
      </c>
      <c r="C28" s="19" t="s">
        <v>924</v>
      </c>
      <c r="D28" s="19" t="s">
        <v>941</v>
      </c>
      <c r="E28" s="19"/>
      <c r="F28" s="19" t="s">
        <v>938</v>
      </c>
      <c r="G28" s="9"/>
      <c r="H28" s="9" t="s">
        <v>1084</v>
      </c>
      <c r="I28" s="9" t="s">
        <v>137</v>
      </c>
      <c r="J28" s="9" t="str">
        <f t="shared" si="0"/>
        <v>Intermediates</v>
      </c>
      <c r="K28" s="9" t="s">
        <v>1053</v>
      </c>
      <c r="L28" s="13" t="s">
        <v>517</v>
      </c>
      <c r="M28" s="9"/>
    </row>
    <row r="29" spans="1:13" ht="17" x14ac:dyDescent="0.2">
      <c r="A29">
        <v>28</v>
      </c>
      <c r="B29" s="19">
        <v>44326.8125</v>
      </c>
      <c r="C29" s="19" t="s">
        <v>924</v>
      </c>
      <c r="D29" s="19" t="s">
        <v>939</v>
      </c>
      <c r="E29" s="19" t="s">
        <v>943</v>
      </c>
      <c r="F29" s="19" t="s">
        <v>938</v>
      </c>
      <c r="G29" s="9"/>
      <c r="H29" s="9" t="s">
        <v>952</v>
      </c>
      <c r="I29" s="9" t="s">
        <v>185</v>
      </c>
      <c r="J29" s="9" t="str">
        <f t="shared" si="0"/>
        <v>Intermediates</v>
      </c>
      <c r="K29" s="9" t="s">
        <v>978</v>
      </c>
      <c r="L29" s="16" t="s">
        <v>505</v>
      </c>
      <c r="M29" s="17"/>
    </row>
    <row r="30" spans="1:13" ht="17" x14ac:dyDescent="0.2">
      <c r="A30">
        <v>29</v>
      </c>
      <c r="B30" s="19">
        <v>44326.8125</v>
      </c>
      <c r="C30" s="19" t="s">
        <v>924</v>
      </c>
      <c r="D30" s="19" t="s">
        <v>939</v>
      </c>
      <c r="E30" s="19" t="s">
        <v>943</v>
      </c>
      <c r="F30" s="19" t="s">
        <v>938</v>
      </c>
      <c r="G30" s="9"/>
      <c r="H30" s="9" t="s">
        <v>1000</v>
      </c>
      <c r="I30" s="9" t="s">
        <v>31</v>
      </c>
      <c r="J30" s="9" t="str">
        <f t="shared" si="0"/>
        <v/>
      </c>
      <c r="K30" s="9" t="s">
        <v>31</v>
      </c>
      <c r="L30" s="14" t="s">
        <v>506</v>
      </c>
      <c r="M30" s="14" t="s">
        <v>522</v>
      </c>
    </row>
    <row r="31" spans="1:13" ht="17" x14ac:dyDescent="0.2">
      <c r="A31">
        <v>30</v>
      </c>
      <c r="B31" s="19">
        <v>44326.8125</v>
      </c>
      <c r="C31" s="19" t="s">
        <v>924</v>
      </c>
      <c r="D31" s="19" t="s">
        <v>939</v>
      </c>
      <c r="E31" s="19" t="s">
        <v>943</v>
      </c>
      <c r="F31" s="19" t="s">
        <v>938</v>
      </c>
      <c r="G31" s="9"/>
      <c r="H31" s="9" t="s">
        <v>1031</v>
      </c>
      <c r="I31" s="9" t="s">
        <v>1020</v>
      </c>
      <c r="J31" s="9" t="str">
        <f t="shared" si="0"/>
        <v/>
      </c>
      <c r="K31" s="9" t="s">
        <v>1020</v>
      </c>
      <c r="L31" s="14" t="s">
        <v>518</v>
      </c>
      <c r="M31" s="14" t="s">
        <v>921</v>
      </c>
    </row>
    <row r="32" spans="1:13" ht="17" x14ac:dyDescent="0.2">
      <c r="A32">
        <v>31</v>
      </c>
      <c r="B32" s="19">
        <v>44326.8125</v>
      </c>
      <c r="C32" s="19" t="s">
        <v>924</v>
      </c>
      <c r="D32" s="19" t="s">
        <v>939</v>
      </c>
      <c r="E32" s="19" t="s">
        <v>943</v>
      </c>
      <c r="F32" s="19" t="s">
        <v>938</v>
      </c>
      <c r="G32" s="9"/>
      <c r="H32" s="9" t="s">
        <v>1056</v>
      </c>
      <c r="I32" s="9" t="s">
        <v>137</v>
      </c>
      <c r="J32" s="9" t="str">
        <f t="shared" si="0"/>
        <v>Intermediates</v>
      </c>
      <c r="K32" s="9" t="s">
        <v>1053</v>
      </c>
      <c r="L32" s="14" t="s">
        <v>519</v>
      </c>
      <c r="M32" s="15" t="s">
        <v>922</v>
      </c>
    </row>
    <row r="33" spans="1:13" ht="17" x14ac:dyDescent="0.2">
      <c r="A33">
        <v>32</v>
      </c>
      <c r="B33" s="19">
        <v>44326.8125</v>
      </c>
      <c r="C33" s="19" t="s">
        <v>924</v>
      </c>
      <c r="D33" s="19" t="s">
        <v>939</v>
      </c>
      <c r="E33" s="19" t="s">
        <v>943</v>
      </c>
      <c r="F33" s="19" t="s">
        <v>938</v>
      </c>
      <c r="G33" s="9"/>
      <c r="H33" s="9" t="s">
        <v>1071</v>
      </c>
      <c r="I33" s="9" t="s">
        <v>35</v>
      </c>
      <c r="J33" s="9" t="str">
        <f t="shared" si="0"/>
        <v>Intermediates</v>
      </c>
      <c r="K33" s="25" t="s">
        <v>1073</v>
      </c>
      <c r="L33" s="16" t="s">
        <v>509</v>
      </c>
      <c r="M33" s="16"/>
    </row>
    <row r="34" spans="1:13" ht="17" x14ac:dyDescent="0.2">
      <c r="A34">
        <v>33</v>
      </c>
      <c r="B34" s="19">
        <v>44326.8125</v>
      </c>
      <c r="C34" s="19" t="s">
        <v>924</v>
      </c>
      <c r="D34" s="19" t="s">
        <v>939</v>
      </c>
      <c r="E34" s="19" t="s">
        <v>943</v>
      </c>
      <c r="F34" s="19" t="s">
        <v>938</v>
      </c>
      <c r="G34" s="9"/>
      <c r="H34" s="9" t="s">
        <v>1081</v>
      </c>
      <c r="I34" s="9" t="s">
        <v>59</v>
      </c>
      <c r="J34" s="9" t="str">
        <f t="shared" si="0"/>
        <v>Intermediates</v>
      </c>
      <c r="K34" s="9" t="s">
        <v>1048</v>
      </c>
      <c r="L34" s="14" t="s">
        <v>520</v>
      </c>
      <c r="M34" s="14" t="s">
        <v>523</v>
      </c>
    </row>
    <row r="35" spans="1:13" ht="17" x14ac:dyDescent="0.2">
      <c r="A35">
        <v>34</v>
      </c>
      <c r="B35" s="19">
        <v>44326.8125</v>
      </c>
      <c r="C35" s="19" t="s">
        <v>924</v>
      </c>
      <c r="D35" s="19" t="s">
        <v>939</v>
      </c>
      <c r="E35" s="19" t="s">
        <v>943</v>
      </c>
      <c r="F35" s="19" t="s">
        <v>938</v>
      </c>
      <c r="G35" s="9"/>
      <c r="H35" s="9" t="s">
        <v>1084</v>
      </c>
      <c r="I35" s="9" t="s">
        <v>145</v>
      </c>
      <c r="J35" s="9" t="str">
        <f t="shared" si="0"/>
        <v>Intermediates</v>
      </c>
      <c r="K35" s="25" t="s">
        <v>1058</v>
      </c>
      <c r="L35" s="14" t="s">
        <v>521</v>
      </c>
      <c r="M35" s="14" t="s">
        <v>524</v>
      </c>
    </row>
    <row r="36" spans="1:13" ht="17" x14ac:dyDescent="0.2">
      <c r="A36">
        <v>35</v>
      </c>
      <c r="B36" s="19">
        <v>44327.75</v>
      </c>
      <c r="C36" s="19" t="s">
        <v>927</v>
      </c>
      <c r="D36" s="19" t="s">
        <v>934</v>
      </c>
      <c r="E36" s="19"/>
      <c r="F36" s="9" t="s">
        <v>932</v>
      </c>
      <c r="G36" s="9"/>
      <c r="H36" s="9" t="s">
        <v>952</v>
      </c>
      <c r="I36" s="9" t="s">
        <v>137</v>
      </c>
      <c r="J36" s="9" t="str">
        <f t="shared" si="0"/>
        <v>Sub Junior 3</v>
      </c>
      <c r="K36" s="9" t="s">
        <v>995</v>
      </c>
      <c r="L36" s="13" t="s">
        <v>525</v>
      </c>
      <c r="M36" s="9"/>
    </row>
    <row r="37" spans="1:13" ht="17" x14ac:dyDescent="0.2">
      <c r="A37">
        <v>36</v>
      </c>
      <c r="B37" s="19">
        <v>44327.75</v>
      </c>
      <c r="C37" s="19" t="s">
        <v>927</v>
      </c>
      <c r="D37" s="19" t="s">
        <v>934</v>
      </c>
      <c r="E37" s="19"/>
      <c r="F37" s="9" t="s">
        <v>932</v>
      </c>
      <c r="G37" s="9"/>
      <c r="H37" s="9" t="s">
        <v>1000</v>
      </c>
      <c r="I37" s="9" t="s">
        <v>137</v>
      </c>
      <c r="J37" s="9" t="str">
        <f t="shared" si="0"/>
        <v>Sub Junior 2</v>
      </c>
      <c r="K37" s="9" t="s">
        <v>994</v>
      </c>
      <c r="L37" s="13" t="s">
        <v>526</v>
      </c>
      <c r="M37" s="9"/>
    </row>
    <row r="38" spans="1:13" ht="17" x14ac:dyDescent="0.2">
      <c r="A38">
        <v>37</v>
      </c>
      <c r="B38" s="19">
        <v>44327.75</v>
      </c>
      <c r="C38" s="19" t="s">
        <v>927</v>
      </c>
      <c r="D38" s="19" t="s">
        <v>934</v>
      </c>
      <c r="E38" s="19"/>
      <c r="F38" s="9" t="s">
        <v>932</v>
      </c>
      <c r="G38" s="9"/>
      <c r="H38" s="9" t="s">
        <v>1031</v>
      </c>
      <c r="I38" s="9" t="s">
        <v>140</v>
      </c>
      <c r="J38" s="9" t="str">
        <f t="shared" si="0"/>
        <v>Sub Junior</v>
      </c>
      <c r="K38" s="25" t="s">
        <v>1035</v>
      </c>
      <c r="L38" s="13" t="s">
        <v>527</v>
      </c>
      <c r="M38" s="9"/>
    </row>
    <row r="39" spans="1:13" ht="17" x14ac:dyDescent="0.2">
      <c r="A39">
        <v>38</v>
      </c>
      <c r="B39" s="19">
        <v>44327.75</v>
      </c>
      <c r="C39" s="19" t="s">
        <v>927</v>
      </c>
      <c r="D39" s="19" t="s">
        <v>934</v>
      </c>
      <c r="E39" s="19"/>
      <c r="F39" s="9" t="s">
        <v>932</v>
      </c>
      <c r="G39" s="9"/>
      <c r="H39" s="9" t="s">
        <v>1056</v>
      </c>
      <c r="I39" s="9" t="s">
        <v>96</v>
      </c>
      <c r="J39" s="9" t="str">
        <f t="shared" si="0"/>
        <v>Sub Junior</v>
      </c>
      <c r="K39" s="25" t="s">
        <v>1039</v>
      </c>
      <c r="L39" s="13" t="s">
        <v>528</v>
      </c>
      <c r="M39" s="9"/>
    </row>
    <row r="40" spans="1:13" ht="17" x14ac:dyDescent="0.2">
      <c r="A40">
        <v>39</v>
      </c>
      <c r="B40" s="19">
        <v>44327.75</v>
      </c>
      <c r="C40" s="19" t="s">
        <v>927</v>
      </c>
      <c r="D40" s="19" t="s">
        <v>934</v>
      </c>
      <c r="E40" s="19"/>
      <c r="F40" s="9" t="s">
        <v>932</v>
      </c>
      <c r="G40" s="9"/>
      <c r="H40" s="9" t="s">
        <v>1071</v>
      </c>
      <c r="I40" s="9" t="s">
        <v>137</v>
      </c>
      <c r="J40" s="9" t="str">
        <f t="shared" si="0"/>
        <v>Sub Junior</v>
      </c>
      <c r="K40" s="9" t="s">
        <v>1079</v>
      </c>
      <c r="L40" s="13" t="s">
        <v>529</v>
      </c>
      <c r="M40" s="9"/>
    </row>
    <row r="41" spans="1:13" ht="17" x14ac:dyDescent="0.2">
      <c r="A41">
        <v>40</v>
      </c>
      <c r="B41" s="19">
        <v>44327.75</v>
      </c>
      <c r="C41" s="19" t="s">
        <v>927</v>
      </c>
      <c r="D41" s="19" t="s">
        <v>934</v>
      </c>
      <c r="E41" s="19"/>
      <c r="F41" s="9" t="s">
        <v>932</v>
      </c>
      <c r="G41" s="9"/>
      <c r="H41" s="9" t="s">
        <v>1081</v>
      </c>
      <c r="I41" s="9" t="s">
        <v>31</v>
      </c>
      <c r="J41" s="9" t="str">
        <f t="shared" si="0"/>
        <v/>
      </c>
      <c r="K41" s="9" t="s">
        <v>31</v>
      </c>
      <c r="L41" s="13" t="s">
        <v>530</v>
      </c>
      <c r="M41" s="9"/>
    </row>
    <row r="42" spans="1:13" ht="17" x14ac:dyDescent="0.2">
      <c r="A42">
        <v>41</v>
      </c>
      <c r="B42" s="19">
        <v>44327.75</v>
      </c>
      <c r="C42" s="19" t="s">
        <v>927</v>
      </c>
      <c r="D42" s="19" t="s">
        <v>934</v>
      </c>
      <c r="E42" s="19"/>
      <c r="F42" s="9" t="s">
        <v>932</v>
      </c>
      <c r="G42" s="9"/>
      <c r="H42" s="9" t="s">
        <v>1084</v>
      </c>
      <c r="I42" s="9" t="s">
        <v>1020</v>
      </c>
      <c r="J42" s="9" t="str">
        <f t="shared" si="0"/>
        <v/>
      </c>
      <c r="K42" s="9" t="s">
        <v>1020</v>
      </c>
      <c r="L42" s="13" t="s">
        <v>531</v>
      </c>
      <c r="M42" s="9"/>
    </row>
    <row r="43" spans="1:13" ht="17" x14ac:dyDescent="0.2">
      <c r="A43">
        <v>42</v>
      </c>
      <c r="B43" s="19">
        <v>44327.75</v>
      </c>
      <c r="C43" s="19" t="s">
        <v>927</v>
      </c>
      <c r="D43" s="19" t="s">
        <v>934</v>
      </c>
      <c r="E43" s="19"/>
      <c r="F43" s="9" t="s">
        <v>932</v>
      </c>
      <c r="G43" s="9"/>
      <c r="H43" s="9" t="s">
        <v>1085</v>
      </c>
      <c r="I43" s="9" t="s">
        <v>185</v>
      </c>
      <c r="J43" s="9" t="str">
        <f t="shared" si="0"/>
        <v>Sub Junior</v>
      </c>
      <c r="K43" s="9" t="s">
        <v>1047</v>
      </c>
      <c r="L43" s="13" t="s">
        <v>532</v>
      </c>
      <c r="M43" s="9"/>
    </row>
    <row r="44" spans="1:13" ht="17" x14ac:dyDescent="0.2">
      <c r="A44">
        <v>43</v>
      </c>
      <c r="B44" s="19">
        <v>44327.75</v>
      </c>
      <c r="C44" s="19" t="s">
        <v>927</v>
      </c>
      <c r="D44" s="19" t="s">
        <v>934</v>
      </c>
      <c r="E44" s="19"/>
      <c r="F44" s="9" t="s">
        <v>932</v>
      </c>
      <c r="G44" s="9"/>
      <c r="H44" s="9" t="s">
        <v>1086</v>
      </c>
      <c r="I44" s="9" t="s">
        <v>59</v>
      </c>
      <c r="J44" s="9" t="str">
        <f t="shared" si="0"/>
        <v>Sub Junior</v>
      </c>
      <c r="K44" s="9" t="s">
        <v>1065</v>
      </c>
      <c r="L44" s="13" t="s">
        <v>533</v>
      </c>
      <c r="M44" s="9"/>
    </row>
    <row r="45" spans="1:13" ht="17" x14ac:dyDescent="0.2">
      <c r="A45">
        <v>44</v>
      </c>
      <c r="B45" s="19">
        <v>44327.75</v>
      </c>
      <c r="C45" s="19" t="s">
        <v>927</v>
      </c>
      <c r="D45" s="19" t="s">
        <v>941</v>
      </c>
      <c r="E45" s="19"/>
      <c r="F45" s="9" t="s">
        <v>932</v>
      </c>
      <c r="G45" s="9"/>
      <c r="H45" s="9" t="s">
        <v>952</v>
      </c>
      <c r="I45" s="9" t="s">
        <v>137</v>
      </c>
      <c r="J45" s="9" t="str">
        <f t="shared" si="0"/>
        <v>Sub Junior 3</v>
      </c>
      <c r="K45" s="9" t="s">
        <v>995</v>
      </c>
      <c r="L45" s="13" t="s">
        <v>525</v>
      </c>
      <c r="M45" s="9"/>
    </row>
    <row r="46" spans="1:13" ht="17" x14ac:dyDescent="0.2">
      <c r="A46">
        <v>45</v>
      </c>
      <c r="B46" s="19">
        <v>44327.75</v>
      </c>
      <c r="C46" s="19" t="s">
        <v>927</v>
      </c>
      <c r="D46" s="19" t="s">
        <v>941</v>
      </c>
      <c r="E46" s="19"/>
      <c r="F46" s="9" t="s">
        <v>932</v>
      </c>
      <c r="G46" s="9"/>
      <c r="H46" s="9" t="s">
        <v>1000</v>
      </c>
      <c r="I46" s="9" t="s">
        <v>137</v>
      </c>
      <c r="J46" s="9" t="str">
        <f t="shared" si="0"/>
        <v>Sub Junior 2</v>
      </c>
      <c r="K46" s="9" t="s">
        <v>994</v>
      </c>
      <c r="L46" s="13" t="s">
        <v>526</v>
      </c>
      <c r="M46" s="9"/>
    </row>
    <row r="47" spans="1:13" ht="17" x14ac:dyDescent="0.2">
      <c r="A47">
        <v>46</v>
      </c>
      <c r="B47" s="19">
        <v>44327.75</v>
      </c>
      <c r="C47" s="19" t="s">
        <v>927</v>
      </c>
      <c r="D47" s="19" t="s">
        <v>941</v>
      </c>
      <c r="E47" s="19"/>
      <c r="F47" s="9" t="s">
        <v>932</v>
      </c>
      <c r="G47" s="9"/>
      <c r="H47" s="9" t="s">
        <v>1031</v>
      </c>
      <c r="I47" s="9" t="s">
        <v>185</v>
      </c>
      <c r="J47" s="9" t="str">
        <f t="shared" si="0"/>
        <v>Sub Junior</v>
      </c>
      <c r="K47" s="9" t="s">
        <v>1047</v>
      </c>
      <c r="L47" s="13" t="s">
        <v>534</v>
      </c>
      <c r="M47" s="9"/>
    </row>
    <row r="48" spans="1:13" ht="17" x14ac:dyDescent="0.2">
      <c r="A48">
        <v>47</v>
      </c>
      <c r="B48" s="19">
        <v>44327.75</v>
      </c>
      <c r="C48" s="19" t="s">
        <v>927</v>
      </c>
      <c r="D48" s="19" t="s">
        <v>941</v>
      </c>
      <c r="E48" s="19"/>
      <c r="F48" s="9" t="s">
        <v>932</v>
      </c>
      <c r="G48" s="9"/>
      <c r="H48" s="9" t="s">
        <v>1056</v>
      </c>
      <c r="I48" s="9" t="s">
        <v>140</v>
      </c>
      <c r="J48" s="9" t="str">
        <f t="shared" si="0"/>
        <v>Sub Junior</v>
      </c>
      <c r="K48" s="25" t="s">
        <v>1035</v>
      </c>
      <c r="L48" s="13" t="s">
        <v>535</v>
      </c>
      <c r="M48" s="9"/>
    </row>
    <row r="49" spans="1:13" ht="17" x14ac:dyDescent="0.2">
      <c r="A49">
        <v>48</v>
      </c>
      <c r="B49" s="19">
        <v>44327.75</v>
      </c>
      <c r="C49" s="19" t="s">
        <v>927</v>
      </c>
      <c r="D49" s="19" t="s">
        <v>941</v>
      </c>
      <c r="E49" s="19"/>
      <c r="F49" s="9" t="s">
        <v>932</v>
      </c>
      <c r="G49" s="9"/>
      <c r="H49" s="9" t="s">
        <v>1071</v>
      </c>
      <c r="I49" s="9" t="s">
        <v>137</v>
      </c>
      <c r="J49" s="9" t="str">
        <f t="shared" si="0"/>
        <v>Sub Junior</v>
      </c>
      <c r="K49" s="9" t="s">
        <v>1079</v>
      </c>
      <c r="L49" s="13" t="s">
        <v>529</v>
      </c>
      <c r="M49" s="9"/>
    </row>
    <row r="50" spans="1:13" ht="17" x14ac:dyDescent="0.2">
      <c r="A50">
        <v>49</v>
      </c>
      <c r="B50" s="19">
        <v>44327.75</v>
      </c>
      <c r="C50" s="19" t="s">
        <v>927</v>
      </c>
      <c r="D50" s="19" t="s">
        <v>941</v>
      </c>
      <c r="E50" s="19"/>
      <c r="F50" s="9" t="s">
        <v>932</v>
      </c>
      <c r="G50" s="9"/>
      <c r="H50" s="9" t="s">
        <v>1081</v>
      </c>
      <c r="I50" s="9" t="s">
        <v>59</v>
      </c>
      <c r="J50" s="9" t="str">
        <f t="shared" si="0"/>
        <v>Sub Junior</v>
      </c>
      <c r="K50" s="9" t="s">
        <v>1065</v>
      </c>
      <c r="L50" s="13" t="s">
        <v>536</v>
      </c>
      <c r="M50" s="9"/>
    </row>
    <row r="51" spans="1:13" ht="17" x14ac:dyDescent="0.2">
      <c r="A51">
        <v>50</v>
      </c>
      <c r="B51" s="19">
        <v>44327.75</v>
      </c>
      <c r="C51" s="19" t="s">
        <v>927</v>
      </c>
      <c r="D51" s="19" t="s">
        <v>941</v>
      </c>
      <c r="E51" s="19"/>
      <c r="F51" s="9" t="s">
        <v>932</v>
      </c>
      <c r="G51" s="9"/>
      <c r="H51" s="9" t="s">
        <v>1084</v>
      </c>
      <c r="I51" s="9" t="s">
        <v>1020</v>
      </c>
      <c r="J51" s="9" t="str">
        <f t="shared" si="0"/>
        <v/>
      </c>
      <c r="K51" s="9" t="s">
        <v>1020</v>
      </c>
      <c r="L51" s="13" t="s">
        <v>531</v>
      </c>
      <c r="M51" s="9"/>
    </row>
    <row r="52" spans="1:13" ht="17" x14ac:dyDescent="0.2">
      <c r="A52">
        <v>51</v>
      </c>
      <c r="B52" s="19">
        <v>44327.75</v>
      </c>
      <c r="C52" s="19" t="s">
        <v>927</v>
      </c>
      <c r="D52" s="19" t="s">
        <v>941</v>
      </c>
      <c r="E52" s="19"/>
      <c r="F52" s="9" t="s">
        <v>932</v>
      </c>
      <c r="G52" s="9"/>
      <c r="H52" s="9" t="s">
        <v>1085</v>
      </c>
      <c r="I52" s="9" t="s">
        <v>31</v>
      </c>
      <c r="J52" s="9" t="str">
        <f t="shared" si="0"/>
        <v/>
      </c>
      <c r="K52" s="9" t="s">
        <v>31</v>
      </c>
      <c r="L52" s="13" t="s">
        <v>537</v>
      </c>
      <c r="M52" s="9"/>
    </row>
    <row r="53" spans="1:13" ht="17" x14ac:dyDescent="0.2">
      <c r="A53">
        <v>52</v>
      </c>
      <c r="B53" s="19">
        <v>44327.75</v>
      </c>
      <c r="C53" s="19" t="s">
        <v>927</v>
      </c>
      <c r="D53" s="19" t="s">
        <v>941</v>
      </c>
      <c r="E53" s="19"/>
      <c r="F53" s="9" t="s">
        <v>932</v>
      </c>
      <c r="G53" s="9"/>
      <c r="H53" s="9" t="s">
        <v>1086</v>
      </c>
      <c r="I53" s="9" t="s">
        <v>96</v>
      </c>
      <c r="J53" s="9" t="str">
        <f t="shared" si="0"/>
        <v>Sub Junior</v>
      </c>
      <c r="K53" s="25" t="s">
        <v>1039</v>
      </c>
      <c r="L53" s="13" t="s">
        <v>538</v>
      </c>
      <c r="M53" s="9"/>
    </row>
    <row r="54" spans="1:13" ht="17" x14ac:dyDescent="0.2">
      <c r="A54">
        <v>53</v>
      </c>
      <c r="B54" s="19">
        <v>44327.75</v>
      </c>
      <c r="C54" s="19" t="s">
        <v>927</v>
      </c>
      <c r="D54" s="19" t="s">
        <v>942</v>
      </c>
      <c r="E54" s="19" t="s">
        <v>943</v>
      </c>
      <c r="F54" s="9" t="s">
        <v>932</v>
      </c>
      <c r="G54" s="9"/>
      <c r="H54" s="9" t="s">
        <v>952</v>
      </c>
      <c r="I54" s="9" t="s">
        <v>137</v>
      </c>
      <c r="J54" s="9" t="str">
        <f t="shared" si="0"/>
        <v>Sub Junior 2</v>
      </c>
      <c r="K54" s="9" t="s">
        <v>994</v>
      </c>
      <c r="L54" s="14" t="s">
        <v>539</v>
      </c>
      <c r="M54" s="14" t="s">
        <v>502</v>
      </c>
    </row>
    <row r="55" spans="1:13" ht="17" x14ac:dyDescent="0.2">
      <c r="A55">
        <v>54</v>
      </c>
      <c r="B55" s="19">
        <v>44327.75</v>
      </c>
      <c r="C55" s="19" t="s">
        <v>927</v>
      </c>
      <c r="D55" s="19" t="s">
        <v>942</v>
      </c>
      <c r="E55" s="19" t="s">
        <v>943</v>
      </c>
      <c r="F55" s="9" t="s">
        <v>932</v>
      </c>
      <c r="G55" s="9"/>
      <c r="H55" s="9" t="s">
        <v>1000</v>
      </c>
      <c r="I55" s="9" t="s">
        <v>1020</v>
      </c>
      <c r="J55" s="9" t="str">
        <f t="shared" si="0"/>
        <v/>
      </c>
      <c r="K55" s="9" t="s">
        <v>1020</v>
      </c>
      <c r="L55" s="14" t="s">
        <v>540</v>
      </c>
      <c r="M55" s="14" t="s">
        <v>546</v>
      </c>
    </row>
    <row r="56" spans="1:13" ht="17" x14ac:dyDescent="0.2">
      <c r="A56">
        <v>55</v>
      </c>
      <c r="B56" s="19">
        <v>44327.75</v>
      </c>
      <c r="C56" s="19" t="s">
        <v>927</v>
      </c>
      <c r="D56" s="19" t="s">
        <v>942</v>
      </c>
      <c r="E56" s="19" t="s">
        <v>943</v>
      </c>
      <c r="F56" s="9" t="s">
        <v>932</v>
      </c>
      <c r="G56" s="9"/>
      <c r="H56" s="9" t="s">
        <v>1031</v>
      </c>
      <c r="I56" s="9" t="s">
        <v>96</v>
      </c>
      <c r="J56" s="9" t="str">
        <f t="shared" si="0"/>
        <v>Sub Junior</v>
      </c>
      <c r="K56" s="25" t="s">
        <v>1039</v>
      </c>
      <c r="L56" s="14" t="s">
        <v>541</v>
      </c>
      <c r="M56" s="14" t="s">
        <v>547</v>
      </c>
    </row>
    <row r="57" spans="1:13" ht="17" x14ac:dyDescent="0.2">
      <c r="A57">
        <v>56</v>
      </c>
      <c r="B57" s="19">
        <v>44327.75</v>
      </c>
      <c r="C57" s="19" t="s">
        <v>927</v>
      </c>
      <c r="D57" s="19" t="s">
        <v>942</v>
      </c>
      <c r="E57" s="19" t="s">
        <v>943</v>
      </c>
      <c r="F57" s="9" t="s">
        <v>932</v>
      </c>
      <c r="G57" s="9"/>
      <c r="H57" s="9" t="s">
        <v>1056</v>
      </c>
      <c r="I57" s="9" t="s">
        <v>59</v>
      </c>
      <c r="J57" s="9" t="str">
        <f t="shared" si="0"/>
        <v>Sub Junior</v>
      </c>
      <c r="K57" s="9" t="s">
        <v>1065</v>
      </c>
      <c r="L57" s="14" t="s">
        <v>542</v>
      </c>
      <c r="M57" s="14" t="s">
        <v>548</v>
      </c>
    </row>
    <row r="58" spans="1:13" ht="17" x14ac:dyDescent="0.2">
      <c r="A58">
        <v>57</v>
      </c>
      <c r="B58" s="19">
        <v>44327.75</v>
      </c>
      <c r="C58" s="19" t="s">
        <v>927</v>
      </c>
      <c r="D58" s="19" t="s">
        <v>942</v>
      </c>
      <c r="E58" s="19" t="s">
        <v>943</v>
      </c>
      <c r="F58" s="9" t="s">
        <v>932</v>
      </c>
      <c r="G58" s="9"/>
      <c r="H58" s="9" t="s">
        <v>1071</v>
      </c>
      <c r="I58" s="9" t="s">
        <v>137</v>
      </c>
      <c r="J58" s="9" t="str">
        <f t="shared" si="0"/>
        <v>Sub Junior</v>
      </c>
      <c r="K58" s="9" t="s">
        <v>1079</v>
      </c>
      <c r="L58" s="14" t="s">
        <v>529</v>
      </c>
      <c r="M58" s="14" t="s">
        <v>549</v>
      </c>
    </row>
    <row r="59" spans="1:13" ht="17" x14ac:dyDescent="0.2">
      <c r="A59">
        <v>58</v>
      </c>
      <c r="B59" s="19">
        <v>44327.75</v>
      </c>
      <c r="C59" s="19" t="s">
        <v>927</v>
      </c>
      <c r="D59" s="19" t="s">
        <v>942</v>
      </c>
      <c r="E59" s="19" t="s">
        <v>943</v>
      </c>
      <c r="F59" s="9" t="s">
        <v>932</v>
      </c>
      <c r="G59" s="9"/>
      <c r="H59" s="9" t="s">
        <v>1081</v>
      </c>
      <c r="I59" s="9" t="s">
        <v>185</v>
      </c>
      <c r="J59" s="9" t="str">
        <f t="shared" si="0"/>
        <v>Sub Junior</v>
      </c>
      <c r="K59" s="9" t="s">
        <v>1047</v>
      </c>
      <c r="L59" s="14" t="s">
        <v>543</v>
      </c>
      <c r="M59" s="14" t="s">
        <v>550</v>
      </c>
    </row>
    <row r="60" spans="1:13" ht="17" x14ac:dyDescent="0.2">
      <c r="A60">
        <v>59</v>
      </c>
      <c r="B60" s="19">
        <v>44327.75</v>
      </c>
      <c r="C60" s="19" t="s">
        <v>927</v>
      </c>
      <c r="D60" s="19" t="s">
        <v>942</v>
      </c>
      <c r="E60" s="19" t="s">
        <v>943</v>
      </c>
      <c r="F60" s="9" t="s">
        <v>932</v>
      </c>
      <c r="G60" s="9"/>
      <c r="H60" s="9" t="s">
        <v>1084</v>
      </c>
      <c r="I60" s="9" t="s">
        <v>31</v>
      </c>
      <c r="J60" s="9" t="str">
        <f t="shared" si="0"/>
        <v/>
      </c>
      <c r="K60" s="9" t="s">
        <v>31</v>
      </c>
      <c r="L60" s="14" t="s">
        <v>544</v>
      </c>
      <c r="M60" s="14" t="s">
        <v>551</v>
      </c>
    </row>
    <row r="61" spans="1:13" ht="17" x14ac:dyDescent="0.2">
      <c r="A61">
        <v>60</v>
      </c>
      <c r="B61" s="19">
        <v>44327.75</v>
      </c>
      <c r="C61" s="19" t="s">
        <v>927</v>
      </c>
      <c r="D61" s="19" t="s">
        <v>942</v>
      </c>
      <c r="E61" s="19" t="s">
        <v>943</v>
      </c>
      <c r="F61" s="9" t="s">
        <v>932</v>
      </c>
      <c r="G61" s="9"/>
      <c r="H61" s="9" t="s">
        <v>1085</v>
      </c>
      <c r="I61" s="9" t="s">
        <v>140</v>
      </c>
      <c r="J61" s="9" t="str">
        <f t="shared" si="0"/>
        <v>Sub Junior</v>
      </c>
      <c r="K61" s="25" t="s">
        <v>1035</v>
      </c>
      <c r="L61" s="14" t="s">
        <v>545</v>
      </c>
      <c r="M61" s="14" t="s">
        <v>552</v>
      </c>
    </row>
    <row r="62" spans="1:13" ht="17" x14ac:dyDescent="0.2">
      <c r="A62">
        <v>61</v>
      </c>
      <c r="B62" s="19">
        <v>44328.75</v>
      </c>
      <c r="C62" s="19" t="s">
        <v>927</v>
      </c>
      <c r="D62" s="19" t="s">
        <v>934</v>
      </c>
      <c r="E62" s="19"/>
      <c r="F62" s="19" t="s">
        <v>931</v>
      </c>
      <c r="G62" s="9" t="s">
        <v>946</v>
      </c>
      <c r="H62" s="9" t="s">
        <v>952</v>
      </c>
      <c r="I62" s="9" t="s">
        <v>186</v>
      </c>
      <c r="J62" s="9" t="str">
        <f t="shared" si="0"/>
        <v>Sub Junior 2</v>
      </c>
      <c r="K62" s="25" t="s">
        <v>954</v>
      </c>
      <c r="L62" s="13" t="s">
        <v>553</v>
      </c>
      <c r="M62" s="9"/>
    </row>
    <row r="63" spans="1:13" ht="17" x14ac:dyDescent="0.2">
      <c r="A63">
        <v>62</v>
      </c>
      <c r="B63" s="19">
        <v>44328.75</v>
      </c>
      <c r="C63" s="19" t="s">
        <v>927</v>
      </c>
      <c r="D63" s="19" t="s">
        <v>934</v>
      </c>
      <c r="E63" s="19"/>
      <c r="F63" s="19" t="s">
        <v>931</v>
      </c>
      <c r="G63" s="9" t="s">
        <v>946</v>
      </c>
      <c r="H63" s="9" t="s">
        <v>1000</v>
      </c>
      <c r="I63" s="9" t="s">
        <v>102</v>
      </c>
      <c r="J63" s="9" t="str">
        <f t="shared" si="0"/>
        <v>Sub Junior</v>
      </c>
      <c r="K63" s="25" t="s">
        <v>1015</v>
      </c>
      <c r="L63" s="13" t="s">
        <v>554</v>
      </c>
      <c r="M63" s="9"/>
    </row>
    <row r="64" spans="1:13" ht="17" x14ac:dyDescent="0.2">
      <c r="A64">
        <v>63</v>
      </c>
      <c r="B64" s="19">
        <v>44328.75</v>
      </c>
      <c r="C64" s="19" t="s">
        <v>927</v>
      </c>
      <c r="D64" s="19" t="s">
        <v>934</v>
      </c>
      <c r="E64" s="19"/>
      <c r="F64" s="19" t="s">
        <v>931</v>
      </c>
      <c r="G64" s="9" t="s">
        <v>946</v>
      </c>
      <c r="H64" s="9" t="s">
        <v>1031</v>
      </c>
      <c r="I64" s="9" t="s">
        <v>186</v>
      </c>
      <c r="J64" s="9" t="str">
        <f t="shared" si="0"/>
        <v>Sub Junior 1</v>
      </c>
      <c r="K64" s="25" t="s">
        <v>1003</v>
      </c>
      <c r="L64" s="13" t="s">
        <v>555</v>
      </c>
      <c r="M64" s="9"/>
    </row>
    <row r="65" spans="1:13" ht="17" x14ac:dyDescent="0.2">
      <c r="A65">
        <v>64</v>
      </c>
      <c r="B65" s="19">
        <v>44328.75</v>
      </c>
      <c r="C65" s="19" t="s">
        <v>927</v>
      </c>
      <c r="D65" s="19" t="s">
        <v>934</v>
      </c>
      <c r="E65" s="19"/>
      <c r="F65" s="19" t="s">
        <v>931</v>
      </c>
      <c r="G65" s="9" t="s">
        <v>946</v>
      </c>
      <c r="H65" s="9" t="s">
        <v>1056</v>
      </c>
      <c r="I65" s="9" t="s">
        <v>1101</v>
      </c>
      <c r="J65" s="9" t="str">
        <f t="shared" si="0"/>
        <v>Sub Junior</v>
      </c>
      <c r="K65" s="9" t="s">
        <v>1028</v>
      </c>
      <c r="L65" s="13" t="s">
        <v>556</v>
      </c>
      <c r="M65" s="9"/>
    </row>
    <row r="66" spans="1:13" ht="17" x14ac:dyDescent="0.2">
      <c r="A66">
        <v>65</v>
      </c>
      <c r="B66" s="19">
        <v>44328.75</v>
      </c>
      <c r="C66" s="19" t="s">
        <v>927</v>
      </c>
      <c r="D66" s="19" t="s">
        <v>934</v>
      </c>
      <c r="E66" s="19"/>
      <c r="F66" s="19" t="s">
        <v>931</v>
      </c>
      <c r="G66" s="9" t="s">
        <v>946</v>
      </c>
      <c r="H66" s="9" t="s">
        <v>1071</v>
      </c>
      <c r="I66" s="9" t="s">
        <v>93</v>
      </c>
      <c r="J66" s="9" t="str">
        <f t="shared" ref="J66:J129" si="1">SUBSTITUTE(SUBSTITUTE(K66,I66&amp;" ",""),I66,"")</f>
        <v>Sub Juniors</v>
      </c>
      <c r="K66" s="25" t="s">
        <v>1057</v>
      </c>
      <c r="L66" s="13" t="s">
        <v>557</v>
      </c>
      <c r="M66" s="9"/>
    </row>
    <row r="67" spans="1:13" ht="17" x14ac:dyDescent="0.2">
      <c r="A67">
        <v>66</v>
      </c>
      <c r="B67" s="19">
        <v>44328.75</v>
      </c>
      <c r="C67" s="19" t="s">
        <v>927</v>
      </c>
      <c r="D67" s="19" t="s">
        <v>934</v>
      </c>
      <c r="E67" s="19"/>
      <c r="F67" s="19" t="s">
        <v>931</v>
      </c>
      <c r="G67" s="9" t="s">
        <v>946</v>
      </c>
      <c r="H67" s="9" t="s">
        <v>1081</v>
      </c>
      <c r="I67" s="9" t="s">
        <v>113</v>
      </c>
      <c r="J67" s="9" t="str">
        <f t="shared" si="1"/>
        <v>Sub Junior</v>
      </c>
      <c r="K67" s="9" t="s">
        <v>982</v>
      </c>
      <c r="L67" s="13" t="s">
        <v>558</v>
      </c>
      <c r="M67" s="9"/>
    </row>
    <row r="68" spans="1:13" ht="17" x14ac:dyDescent="0.2">
      <c r="A68">
        <v>67</v>
      </c>
      <c r="B68" s="19">
        <v>44328.75</v>
      </c>
      <c r="C68" s="19" t="s">
        <v>927</v>
      </c>
      <c r="D68" s="19" t="s">
        <v>941</v>
      </c>
      <c r="E68" s="19"/>
      <c r="F68" s="19" t="s">
        <v>931</v>
      </c>
      <c r="G68" s="9" t="s">
        <v>946</v>
      </c>
      <c r="H68" s="9" t="s">
        <v>952</v>
      </c>
      <c r="I68" s="9" t="s">
        <v>186</v>
      </c>
      <c r="J68" s="9" t="str">
        <f t="shared" si="1"/>
        <v>Sub Junior 2</v>
      </c>
      <c r="K68" s="25" t="s">
        <v>954</v>
      </c>
      <c r="L68" s="13" t="s">
        <v>553</v>
      </c>
      <c r="M68" s="9"/>
    </row>
    <row r="69" spans="1:13" ht="17" x14ac:dyDescent="0.2">
      <c r="A69">
        <v>68</v>
      </c>
      <c r="B69" s="19">
        <v>44328.75</v>
      </c>
      <c r="C69" s="19" t="s">
        <v>927</v>
      </c>
      <c r="D69" s="19" t="s">
        <v>941</v>
      </c>
      <c r="E69" s="19"/>
      <c r="F69" s="19" t="s">
        <v>931</v>
      </c>
      <c r="G69" s="9" t="s">
        <v>946</v>
      </c>
      <c r="H69" s="9" t="s">
        <v>1000</v>
      </c>
      <c r="I69" s="9" t="s">
        <v>1101</v>
      </c>
      <c r="J69" s="9" t="str">
        <f t="shared" si="1"/>
        <v>Sub Junior</v>
      </c>
      <c r="K69" s="9" t="s">
        <v>1028</v>
      </c>
      <c r="L69" s="13" t="s">
        <v>559</v>
      </c>
      <c r="M69" s="9"/>
    </row>
    <row r="70" spans="1:13" ht="17" x14ac:dyDescent="0.2">
      <c r="A70">
        <v>69</v>
      </c>
      <c r="B70" s="19">
        <v>44328.75</v>
      </c>
      <c r="C70" s="19" t="s">
        <v>927</v>
      </c>
      <c r="D70" s="19" t="s">
        <v>941</v>
      </c>
      <c r="E70" s="19"/>
      <c r="F70" s="19" t="s">
        <v>931</v>
      </c>
      <c r="G70" s="9" t="s">
        <v>946</v>
      </c>
      <c r="H70" s="9" t="s">
        <v>1031</v>
      </c>
      <c r="I70" s="9" t="s">
        <v>113</v>
      </c>
      <c r="J70" s="9" t="str">
        <f t="shared" si="1"/>
        <v>Sub Junior</v>
      </c>
      <c r="K70" s="9" t="s">
        <v>982</v>
      </c>
      <c r="L70" s="13" t="s">
        <v>560</v>
      </c>
      <c r="M70" s="9"/>
    </row>
    <row r="71" spans="1:13" ht="17" x14ac:dyDescent="0.2">
      <c r="A71">
        <v>70</v>
      </c>
      <c r="B71" s="19">
        <v>44328.75</v>
      </c>
      <c r="C71" s="19" t="s">
        <v>927</v>
      </c>
      <c r="D71" s="19" t="s">
        <v>941</v>
      </c>
      <c r="E71" s="19"/>
      <c r="F71" s="19" t="s">
        <v>931</v>
      </c>
      <c r="G71" s="9" t="s">
        <v>946</v>
      </c>
      <c r="H71" s="9" t="s">
        <v>1056</v>
      </c>
      <c r="I71" s="9" t="s">
        <v>186</v>
      </c>
      <c r="J71" s="9" t="str">
        <f t="shared" si="1"/>
        <v>Sub Junior 1</v>
      </c>
      <c r="K71" s="25" t="s">
        <v>1003</v>
      </c>
      <c r="L71" s="13" t="s">
        <v>561</v>
      </c>
      <c r="M71" s="9"/>
    </row>
    <row r="72" spans="1:13" ht="17" x14ac:dyDescent="0.2">
      <c r="A72">
        <v>71</v>
      </c>
      <c r="B72" s="19">
        <v>44328.75</v>
      </c>
      <c r="C72" s="19" t="s">
        <v>927</v>
      </c>
      <c r="D72" s="19" t="s">
        <v>941</v>
      </c>
      <c r="E72" s="19"/>
      <c r="F72" s="19" t="s">
        <v>931</v>
      </c>
      <c r="G72" s="9" t="s">
        <v>946</v>
      </c>
      <c r="H72" s="9" t="s">
        <v>1071</v>
      </c>
      <c r="I72" s="9" t="s">
        <v>102</v>
      </c>
      <c r="J72" s="9" t="str">
        <f t="shared" si="1"/>
        <v>Sub Junior</v>
      </c>
      <c r="K72" s="25" t="s">
        <v>1015</v>
      </c>
      <c r="L72" s="13" t="s">
        <v>562</v>
      </c>
      <c r="M72" s="9"/>
    </row>
    <row r="73" spans="1:13" ht="17" x14ac:dyDescent="0.2">
      <c r="A73">
        <v>72</v>
      </c>
      <c r="B73" s="19">
        <v>44328.75</v>
      </c>
      <c r="C73" s="19" t="s">
        <v>927</v>
      </c>
      <c r="D73" s="19" t="s">
        <v>941</v>
      </c>
      <c r="E73" s="19"/>
      <c r="F73" s="19" t="s">
        <v>931</v>
      </c>
      <c r="G73" s="9" t="s">
        <v>946</v>
      </c>
      <c r="H73" s="9" t="s">
        <v>1081</v>
      </c>
      <c r="I73" s="9" t="s">
        <v>93</v>
      </c>
      <c r="J73" s="9" t="str">
        <f t="shared" si="1"/>
        <v>Sub Juniors</v>
      </c>
      <c r="K73" s="25" t="s">
        <v>1057</v>
      </c>
      <c r="L73" s="13" t="s">
        <v>563</v>
      </c>
      <c r="M73" s="9"/>
    </row>
    <row r="74" spans="1:13" ht="17" x14ac:dyDescent="0.2">
      <c r="A74">
        <v>73</v>
      </c>
      <c r="B74" s="19">
        <v>44328.75</v>
      </c>
      <c r="C74" s="19" t="s">
        <v>927</v>
      </c>
      <c r="D74" s="19" t="s">
        <v>942</v>
      </c>
      <c r="E74" s="19" t="s">
        <v>943</v>
      </c>
      <c r="F74" s="19" t="s">
        <v>931</v>
      </c>
      <c r="G74" s="9"/>
      <c r="H74" s="9" t="s">
        <v>952</v>
      </c>
      <c r="I74" s="9" t="s">
        <v>113</v>
      </c>
      <c r="J74" s="9" t="str">
        <f t="shared" si="1"/>
        <v>Sub Junior</v>
      </c>
      <c r="K74" s="9" t="s">
        <v>982</v>
      </c>
      <c r="L74" s="14" t="s">
        <v>564</v>
      </c>
      <c r="M74" s="14" t="s">
        <v>568</v>
      </c>
    </row>
    <row r="75" spans="1:13" ht="17" x14ac:dyDescent="0.2">
      <c r="A75">
        <v>74</v>
      </c>
      <c r="B75" s="19">
        <v>44328.75</v>
      </c>
      <c r="C75" s="19" t="s">
        <v>927</v>
      </c>
      <c r="D75" s="19" t="s">
        <v>942</v>
      </c>
      <c r="E75" s="19" t="s">
        <v>943</v>
      </c>
      <c r="F75" s="19" t="s">
        <v>931</v>
      </c>
      <c r="G75" s="9"/>
      <c r="H75" s="9" t="s">
        <v>1000</v>
      </c>
      <c r="I75" s="9" t="s">
        <v>186</v>
      </c>
      <c r="J75" s="9" t="str">
        <f t="shared" si="1"/>
        <v>Sub Junior 1</v>
      </c>
      <c r="K75" s="25" t="s">
        <v>1003</v>
      </c>
      <c r="L75" s="14" t="s">
        <v>565</v>
      </c>
      <c r="M75" s="14" t="s">
        <v>569</v>
      </c>
    </row>
    <row r="76" spans="1:13" ht="17" x14ac:dyDescent="0.2">
      <c r="A76">
        <v>75</v>
      </c>
      <c r="B76" s="19">
        <v>44328.75</v>
      </c>
      <c r="C76" s="19" t="s">
        <v>927</v>
      </c>
      <c r="D76" s="19" t="s">
        <v>942</v>
      </c>
      <c r="E76" s="19" t="s">
        <v>943</v>
      </c>
      <c r="F76" s="19" t="s">
        <v>931</v>
      </c>
      <c r="G76" s="9"/>
      <c r="H76" s="9" t="s">
        <v>1031</v>
      </c>
      <c r="I76" s="9" t="s">
        <v>1101</v>
      </c>
      <c r="J76" s="9" t="str">
        <f t="shared" si="1"/>
        <v>Sub Junior</v>
      </c>
      <c r="K76" s="9" t="s">
        <v>1028</v>
      </c>
      <c r="L76" s="14" t="s">
        <v>566</v>
      </c>
      <c r="M76" s="14" t="s">
        <v>549</v>
      </c>
    </row>
    <row r="77" spans="1:13" ht="17" x14ac:dyDescent="0.2">
      <c r="A77">
        <v>76</v>
      </c>
      <c r="B77" s="19">
        <v>44328.75</v>
      </c>
      <c r="C77" s="19" t="s">
        <v>927</v>
      </c>
      <c r="D77" s="19" t="s">
        <v>942</v>
      </c>
      <c r="E77" s="19" t="s">
        <v>943</v>
      </c>
      <c r="F77" s="19" t="s">
        <v>931</v>
      </c>
      <c r="G77" s="9"/>
      <c r="H77" s="9" t="s">
        <v>1056</v>
      </c>
      <c r="I77" s="9" t="s">
        <v>93</v>
      </c>
      <c r="J77" s="9" t="str">
        <f t="shared" si="1"/>
        <v>Sub Juniors</v>
      </c>
      <c r="K77" s="25" t="s">
        <v>1057</v>
      </c>
      <c r="L77" s="14" t="s">
        <v>567</v>
      </c>
      <c r="M77" s="14" t="s">
        <v>570</v>
      </c>
    </row>
    <row r="78" spans="1:13" ht="17" x14ac:dyDescent="0.2">
      <c r="A78">
        <v>77</v>
      </c>
      <c r="B78" s="19">
        <v>44328.75</v>
      </c>
      <c r="C78" s="19" t="s">
        <v>927</v>
      </c>
      <c r="D78" s="19" t="s">
        <v>942</v>
      </c>
      <c r="E78" s="19" t="s">
        <v>943</v>
      </c>
      <c r="F78" s="19" t="s">
        <v>931</v>
      </c>
      <c r="G78" s="9"/>
      <c r="H78" s="9" t="s">
        <v>1071</v>
      </c>
      <c r="I78" s="9" t="s">
        <v>102</v>
      </c>
      <c r="J78" s="9" t="str">
        <f t="shared" si="1"/>
        <v>Sub Junior</v>
      </c>
      <c r="K78" s="25" t="s">
        <v>1015</v>
      </c>
      <c r="L78" s="14" t="s">
        <v>562</v>
      </c>
      <c r="M78" s="14" t="s">
        <v>571</v>
      </c>
    </row>
    <row r="79" spans="1:13" ht="17" x14ac:dyDescent="0.2">
      <c r="A79">
        <v>78</v>
      </c>
      <c r="B79" s="19">
        <v>44329.75</v>
      </c>
      <c r="C79" s="19" t="s">
        <v>927</v>
      </c>
      <c r="D79" s="19" t="s">
        <v>934</v>
      </c>
      <c r="E79" s="19"/>
      <c r="F79" s="19" t="s">
        <v>935</v>
      </c>
      <c r="G79" s="9" t="s">
        <v>947</v>
      </c>
      <c r="H79" s="9" t="s">
        <v>952</v>
      </c>
      <c r="I79" s="9" t="s">
        <v>988</v>
      </c>
      <c r="J79" s="9" t="str">
        <f t="shared" si="1"/>
        <v>2</v>
      </c>
      <c r="K79" s="9" t="s">
        <v>989</v>
      </c>
      <c r="L79" s="13" t="s">
        <v>572</v>
      </c>
      <c r="M79" s="9"/>
    </row>
    <row r="80" spans="1:13" ht="17" x14ac:dyDescent="0.2">
      <c r="A80">
        <v>79</v>
      </c>
      <c r="B80" s="19">
        <v>44329.75</v>
      </c>
      <c r="C80" s="19" t="s">
        <v>927</v>
      </c>
      <c r="D80" s="19" t="s">
        <v>934</v>
      </c>
      <c r="E80" s="19"/>
      <c r="F80" s="19" t="s">
        <v>935</v>
      </c>
      <c r="G80" s="9" t="s">
        <v>947</v>
      </c>
      <c r="H80" s="9" t="s">
        <v>1000</v>
      </c>
      <c r="I80" s="9" t="s">
        <v>131</v>
      </c>
      <c r="J80" s="9" t="str">
        <f t="shared" si="1"/>
        <v>2</v>
      </c>
      <c r="K80" s="9" t="s">
        <v>990</v>
      </c>
      <c r="L80" s="13" t="s">
        <v>573</v>
      </c>
      <c r="M80" s="9"/>
    </row>
    <row r="81" spans="1:13" ht="17" x14ac:dyDescent="0.2">
      <c r="A81">
        <v>80</v>
      </c>
      <c r="B81" s="19">
        <v>44329.75</v>
      </c>
      <c r="C81" s="19" t="s">
        <v>927</v>
      </c>
      <c r="D81" s="19" t="s">
        <v>934</v>
      </c>
      <c r="E81" s="19"/>
      <c r="F81" s="19" t="s">
        <v>935</v>
      </c>
      <c r="G81" s="9" t="s">
        <v>947</v>
      </c>
      <c r="H81" s="9" t="s">
        <v>1031</v>
      </c>
      <c r="I81" s="9" t="s">
        <v>980</v>
      </c>
      <c r="J81" s="9" t="str">
        <f t="shared" si="1"/>
        <v>2</v>
      </c>
      <c r="K81" s="9" t="s">
        <v>981</v>
      </c>
      <c r="L81" s="13" t="s">
        <v>574</v>
      </c>
      <c r="M81" s="9"/>
    </row>
    <row r="82" spans="1:13" ht="17" x14ac:dyDescent="0.2">
      <c r="A82">
        <v>81</v>
      </c>
      <c r="B82" s="22">
        <v>44329.75</v>
      </c>
      <c r="C82" s="22" t="s">
        <v>927</v>
      </c>
      <c r="D82" s="22" t="s">
        <v>934</v>
      </c>
      <c r="E82" s="22"/>
      <c r="F82" s="22" t="s">
        <v>935</v>
      </c>
      <c r="G82" s="20" t="s">
        <v>947</v>
      </c>
      <c r="H82" s="20" t="s">
        <v>1056</v>
      </c>
      <c r="I82" s="20" t="s">
        <v>1093</v>
      </c>
      <c r="J82" s="20" t="str">
        <f t="shared" si="1"/>
        <v>Sub Juniors Team 2</v>
      </c>
      <c r="K82" s="23" t="s">
        <v>1064</v>
      </c>
      <c r="L82" s="23" t="s">
        <v>580</v>
      </c>
      <c r="M82" s="20"/>
    </row>
    <row r="83" spans="1:13" ht="17" x14ac:dyDescent="0.2">
      <c r="A83">
        <v>82</v>
      </c>
      <c r="B83" s="22">
        <v>44329.75</v>
      </c>
      <c r="C83" s="22" t="s">
        <v>927</v>
      </c>
      <c r="D83" s="22" t="s">
        <v>934</v>
      </c>
      <c r="E83" s="22"/>
      <c r="F83" s="22" t="s">
        <v>935</v>
      </c>
      <c r="G83" s="20" t="s">
        <v>947</v>
      </c>
      <c r="H83" s="20" t="s">
        <v>1071</v>
      </c>
      <c r="I83" s="9" t="s">
        <v>49</v>
      </c>
      <c r="J83" s="20" t="str">
        <f t="shared" si="1"/>
        <v>Sub Junior 2</v>
      </c>
      <c r="K83" s="23" t="s">
        <v>1023</v>
      </c>
      <c r="L83" s="23" t="s">
        <v>1094</v>
      </c>
      <c r="M83" s="20"/>
    </row>
    <row r="84" spans="1:13" ht="17" x14ac:dyDescent="0.2">
      <c r="A84">
        <v>83</v>
      </c>
      <c r="B84" s="19">
        <v>44329.75</v>
      </c>
      <c r="C84" s="19" t="s">
        <v>927</v>
      </c>
      <c r="D84" s="19" t="s">
        <v>941</v>
      </c>
      <c r="E84" s="19"/>
      <c r="F84" s="19" t="s">
        <v>935</v>
      </c>
      <c r="G84" s="9" t="s">
        <v>947</v>
      </c>
      <c r="H84" s="9" t="s">
        <v>952</v>
      </c>
      <c r="I84" s="9" t="s">
        <v>980</v>
      </c>
      <c r="J84" s="9" t="str">
        <f t="shared" si="1"/>
        <v>2</v>
      </c>
      <c r="K84" s="9" t="s">
        <v>981</v>
      </c>
      <c r="L84" s="13" t="s">
        <v>576</v>
      </c>
      <c r="M84" s="9"/>
    </row>
    <row r="85" spans="1:13" ht="17" x14ac:dyDescent="0.2">
      <c r="A85">
        <v>84</v>
      </c>
      <c r="B85" s="19">
        <v>44329.75</v>
      </c>
      <c r="C85" s="19" t="s">
        <v>927</v>
      </c>
      <c r="D85" s="19" t="s">
        <v>941</v>
      </c>
      <c r="E85" s="19"/>
      <c r="F85" s="19" t="s">
        <v>935</v>
      </c>
      <c r="G85" s="9" t="s">
        <v>947</v>
      </c>
      <c r="H85" s="9" t="s">
        <v>1000</v>
      </c>
      <c r="I85" s="9" t="s">
        <v>988</v>
      </c>
      <c r="J85" s="9" t="str">
        <f t="shared" si="1"/>
        <v>2</v>
      </c>
      <c r="K85" s="9" t="s">
        <v>989</v>
      </c>
      <c r="L85" s="13" t="s">
        <v>577</v>
      </c>
      <c r="M85" s="9"/>
    </row>
    <row r="86" spans="1:13" ht="17" x14ac:dyDescent="0.2">
      <c r="A86">
        <v>85</v>
      </c>
      <c r="B86" s="22">
        <v>44329.75</v>
      </c>
      <c r="C86" s="22" t="s">
        <v>927</v>
      </c>
      <c r="D86" s="22" t="s">
        <v>941</v>
      </c>
      <c r="E86" s="22"/>
      <c r="F86" s="22" t="s">
        <v>935</v>
      </c>
      <c r="G86" s="20" t="s">
        <v>947</v>
      </c>
      <c r="H86" s="20" t="s">
        <v>1031</v>
      </c>
      <c r="I86" s="20" t="s">
        <v>1093</v>
      </c>
      <c r="J86" s="20" t="str">
        <f t="shared" si="1"/>
        <v>Sub Juniors Team 2</v>
      </c>
      <c r="K86" s="23" t="s">
        <v>1064</v>
      </c>
      <c r="L86" s="23" t="s">
        <v>1095</v>
      </c>
      <c r="M86" s="20"/>
    </row>
    <row r="87" spans="1:13" ht="17" x14ac:dyDescent="0.2">
      <c r="A87">
        <v>86</v>
      </c>
      <c r="B87" s="22">
        <v>44329.75</v>
      </c>
      <c r="C87" s="22" t="s">
        <v>927</v>
      </c>
      <c r="D87" s="22" t="s">
        <v>941</v>
      </c>
      <c r="E87" s="22"/>
      <c r="F87" s="22" t="s">
        <v>935</v>
      </c>
      <c r="G87" s="20" t="s">
        <v>947</v>
      </c>
      <c r="H87" s="20" t="s">
        <v>1056</v>
      </c>
      <c r="I87" s="9" t="s">
        <v>49</v>
      </c>
      <c r="J87" s="20" t="str">
        <f t="shared" si="1"/>
        <v>Sub Junior 2</v>
      </c>
      <c r="K87" s="23" t="s">
        <v>1023</v>
      </c>
      <c r="L87" s="23" t="s">
        <v>1096</v>
      </c>
      <c r="M87" s="20"/>
    </row>
    <row r="88" spans="1:13" ht="17" x14ac:dyDescent="0.2">
      <c r="A88">
        <v>87</v>
      </c>
      <c r="B88" s="22">
        <v>44329.75</v>
      </c>
      <c r="C88" s="22" t="s">
        <v>927</v>
      </c>
      <c r="D88" s="22" t="s">
        <v>941</v>
      </c>
      <c r="E88" s="22"/>
      <c r="F88" s="22" t="s">
        <v>935</v>
      </c>
      <c r="G88" s="20" t="s">
        <v>947</v>
      </c>
      <c r="H88" s="20" t="s">
        <v>1071</v>
      </c>
      <c r="I88" s="9" t="s">
        <v>131</v>
      </c>
      <c r="J88" s="20" t="str">
        <f t="shared" si="1"/>
        <v>2</v>
      </c>
      <c r="K88" s="23" t="s">
        <v>990</v>
      </c>
      <c r="L88" s="23" t="s">
        <v>581</v>
      </c>
      <c r="M88" s="20"/>
    </row>
    <row r="89" spans="1:13" ht="17" x14ac:dyDescent="0.2">
      <c r="A89">
        <v>88</v>
      </c>
      <c r="B89" s="19">
        <v>44329.75</v>
      </c>
      <c r="C89" s="19" t="s">
        <v>927</v>
      </c>
      <c r="D89" s="19" t="s">
        <v>942</v>
      </c>
      <c r="E89" s="19" t="s">
        <v>943</v>
      </c>
      <c r="F89" s="19" t="s">
        <v>935</v>
      </c>
      <c r="G89" s="9" t="s">
        <v>947</v>
      </c>
      <c r="H89" s="9" t="s">
        <v>952</v>
      </c>
      <c r="I89" s="9" t="s">
        <v>988</v>
      </c>
      <c r="J89" s="9" t="str">
        <f t="shared" si="1"/>
        <v>2</v>
      </c>
      <c r="K89" s="9" t="s">
        <v>989</v>
      </c>
      <c r="L89" s="14" t="s">
        <v>572</v>
      </c>
      <c r="M89" s="14" t="s">
        <v>582</v>
      </c>
    </row>
    <row r="90" spans="1:13" ht="17" x14ac:dyDescent="0.2">
      <c r="A90">
        <v>89</v>
      </c>
      <c r="B90" s="19">
        <v>44329.75</v>
      </c>
      <c r="C90" s="19" t="s">
        <v>927</v>
      </c>
      <c r="D90" s="19" t="s">
        <v>942</v>
      </c>
      <c r="E90" s="19" t="s">
        <v>943</v>
      </c>
      <c r="F90" s="19" t="s">
        <v>935</v>
      </c>
      <c r="G90" s="9" t="s">
        <v>947</v>
      </c>
      <c r="H90" s="9" t="s">
        <v>1000</v>
      </c>
      <c r="I90" s="9" t="s">
        <v>49</v>
      </c>
      <c r="J90" s="9" t="str">
        <f t="shared" si="1"/>
        <v>Sub Junior 2</v>
      </c>
      <c r="K90" s="9" t="s">
        <v>1023</v>
      </c>
      <c r="L90" s="14" t="s">
        <v>579</v>
      </c>
      <c r="M90" s="14" t="s">
        <v>583</v>
      </c>
    </row>
    <row r="91" spans="1:13" ht="17" x14ac:dyDescent="0.2">
      <c r="A91">
        <v>90</v>
      </c>
      <c r="B91" s="19">
        <v>44329.75</v>
      </c>
      <c r="C91" s="19" t="s">
        <v>927</v>
      </c>
      <c r="D91" s="19" t="s">
        <v>942</v>
      </c>
      <c r="E91" s="19" t="s">
        <v>943</v>
      </c>
      <c r="F91" s="19" t="s">
        <v>935</v>
      </c>
      <c r="G91" s="9" t="s">
        <v>947</v>
      </c>
      <c r="H91" s="9" t="s">
        <v>1031</v>
      </c>
      <c r="I91" s="9" t="s">
        <v>980</v>
      </c>
      <c r="J91" s="9" t="str">
        <f t="shared" si="1"/>
        <v>2</v>
      </c>
      <c r="K91" s="9" t="s">
        <v>981</v>
      </c>
      <c r="L91" s="14" t="s">
        <v>574</v>
      </c>
      <c r="M91" s="14" t="s">
        <v>584</v>
      </c>
    </row>
    <row r="92" spans="1:13" ht="17" x14ac:dyDescent="0.2">
      <c r="A92">
        <v>91</v>
      </c>
      <c r="B92" s="19">
        <v>44329.75</v>
      </c>
      <c r="C92" s="19" t="s">
        <v>927</v>
      </c>
      <c r="D92" s="19" t="s">
        <v>942</v>
      </c>
      <c r="E92" s="19" t="s">
        <v>943</v>
      </c>
      <c r="F92" s="19" t="s">
        <v>935</v>
      </c>
      <c r="G92" s="9" t="s">
        <v>947</v>
      </c>
      <c r="H92" s="9" t="s">
        <v>1056</v>
      </c>
      <c r="I92" s="9" t="s">
        <v>1093</v>
      </c>
      <c r="J92" s="9" t="str">
        <f t="shared" si="1"/>
        <v>Sub Juniors Team 2</v>
      </c>
      <c r="K92" s="25" t="s">
        <v>1064</v>
      </c>
      <c r="L92" s="14" t="s">
        <v>580</v>
      </c>
      <c r="M92" s="14" t="s">
        <v>585</v>
      </c>
    </row>
    <row r="93" spans="1:13" ht="17" x14ac:dyDescent="0.2">
      <c r="A93">
        <v>92</v>
      </c>
      <c r="B93" s="19">
        <v>44329.75</v>
      </c>
      <c r="C93" s="19" t="s">
        <v>927</v>
      </c>
      <c r="D93" s="19" t="s">
        <v>942</v>
      </c>
      <c r="E93" s="19" t="s">
        <v>943</v>
      </c>
      <c r="F93" s="19" t="s">
        <v>935</v>
      </c>
      <c r="G93" s="9" t="s">
        <v>947</v>
      </c>
      <c r="H93" s="9" t="s">
        <v>1071</v>
      </c>
      <c r="I93" s="9" t="s">
        <v>131</v>
      </c>
      <c r="J93" s="9" t="str">
        <f t="shared" si="1"/>
        <v>2</v>
      </c>
      <c r="K93" s="9" t="s">
        <v>990</v>
      </c>
      <c r="L93" s="14" t="s">
        <v>581</v>
      </c>
      <c r="M93" s="14" t="s">
        <v>586</v>
      </c>
    </row>
    <row r="94" spans="1:13" ht="17" x14ac:dyDescent="0.2">
      <c r="A94">
        <v>93</v>
      </c>
      <c r="B94" s="19">
        <v>44329.8125</v>
      </c>
      <c r="C94" s="19" t="s">
        <v>924</v>
      </c>
      <c r="D94" s="19" t="s">
        <v>937</v>
      </c>
      <c r="E94" s="19"/>
      <c r="F94" s="19" t="s">
        <v>930</v>
      </c>
      <c r="G94" s="9" t="s">
        <v>946</v>
      </c>
      <c r="H94" s="9" t="s">
        <v>952</v>
      </c>
      <c r="I94" s="9" t="s">
        <v>186</v>
      </c>
      <c r="J94" s="9" t="str">
        <f t="shared" si="1"/>
        <v>Intermediates 2</v>
      </c>
      <c r="K94" s="25" t="s">
        <v>953</v>
      </c>
      <c r="L94" s="13" t="s">
        <v>587</v>
      </c>
      <c r="M94" s="9"/>
    </row>
    <row r="95" spans="1:13" ht="17" x14ac:dyDescent="0.2">
      <c r="A95">
        <v>94</v>
      </c>
      <c r="B95" s="19">
        <v>44329.8125</v>
      </c>
      <c r="C95" s="19" t="s">
        <v>924</v>
      </c>
      <c r="D95" s="19" t="s">
        <v>937</v>
      </c>
      <c r="E95" s="19"/>
      <c r="F95" s="19" t="s">
        <v>930</v>
      </c>
      <c r="G95" s="9" t="s">
        <v>946</v>
      </c>
      <c r="H95" s="9" t="s">
        <v>1000</v>
      </c>
      <c r="I95" s="9" t="s">
        <v>1100</v>
      </c>
      <c r="J95" s="9" t="str">
        <f t="shared" si="1"/>
        <v>Intermediates</v>
      </c>
      <c r="K95" s="9" t="s">
        <v>1025</v>
      </c>
      <c r="L95" s="13" t="s">
        <v>588</v>
      </c>
      <c r="M95" s="9"/>
    </row>
    <row r="96" spans="1:13" ht="17" x14ac:dyDescent="0.2">
      <c r="A96">
        <v>95</v>
      </c>
      <c r="B96" s="19">
        <v>44329.8125</v>
      </c>
      <c r="C96" s="19" t="s">
        <v>924</v>
      </c>
      <c r="D96" s="19" t="s">
        <v>937</v>
      </c>
      <c r="E96" s="19"/>
      <c r="F96" s="19" t="s">
        <v>930</v>
      </c>
      <c r="G96" s="9" t="s">
        <v>946</v>
      </c>
      <c r="H96" s="9" t="s">
        <v>1031</v>
      </c>
      <c r="I96" s="9" t="s">
        <v>186</v>
      </c>
      <c r="J96" s="9" t="str">
        <f t="shared" si="1"/>
        <v>Intermediates 1</v>
      </c>
      <c r="K96" s="25" t="s">
        <v>1001</v>
      </c>
      <c r="L96" s="13" t="s">
        <v>589</v>
      </c>
      <c r="M96" s="9"/>
    </row>
    <row r="97" spans="1:13" ht="17" x14ac:dyDescent="0.2">
      <c r="A97">
        <v>96</v>
      </c>
      <c r="B97" s="19">
        <v>44329.8125</v>
      </c>
      <c r="C97" s="19" t="s">
        <v>924</v>
      </c>
      <c r="D97" s="19" t="s">
        <v>937</v>
      </c>
      <c r="E97" s="19"/>
      <c r="F97" s="19" t="s">
        <v>930</v>
      </c>
      <c r="G97" s="9" t="s">
        <v>946</v>
      </c>
      <c r="H97" s="9" t="s">
        <v>1056</v>
      </c>
      <c r="I97" s="9" t="s">
        <v>134</v>
      </c>
      <c r="J97" s="9" t="str">
        <f t="shared" si="1"/>
        <v>Intermediates</v>
      </c>
      <c r="K97" s="9" t="s">
        <v>1070</v>
      </c>
      <c r="L97" s="13" t="s">
        <v>590</v>
      </c>
      <c r="M97" s="9"/>
    </row>
    <row r="98" spans="1:13" ht="17" x14ac:dyDescent="0.2">
      <c r="A98">
        <v>97</v>
      </c>
      <c r="B98" s="19">
        <v>44329.8125</v>
      </c>
      <c r="C98" s="19" t="s">
        <v>924</v>
      </c>
      <c r="D98" s="19" t="s">
        <v>937</v>
      </c>
      <c r="E98" s="19"/>
      <c r="F98" s="19" t="s">
        <v>930</v>
      </c>
      <c r="G98" s="9" t="s">
        <v>946</v>
      </c>
      <c r="H98" s="9" t="s">
        <v>1071</v>
      </c>
      <c r="I98" s="9" t="s">
        <v>1099</v>
      </c>
      <c r="J98" s="9" t="str">
        <f t="shared" si="1"/>
        <v>Intermediates</v>
      </c>
      <c r="K98" s="9" t="s">
        <v>1076</v>
      </c>
      <c r="L98" s="13" t="s">
        <v>591</v>
      </c>
      <c r="M98" s="9"/>
    </row>
    <row r="99" spans="1:13" ht="17" x14ac:dyDescent="0.2">
      <c r="A99">
        <v>98</v>
      </c>
      <c r="B99" s="19">
        <v>44329.8125</v>
      </c>
      <c r="C99" s="19" t="s">
        <v>924</v>
      </c>
      <c r="D99" s="19" t="s">
        <v>937</v>
      </c>
      <c r="E99" s="19"/>
      <c r="F99" s="19" t="s">
        <v>930</v>
      </c>
      <c r="G99" s="9" t="s">
        <v>946</v>
      </c>
      <c r="H99" s="9" t="s">
        <v>1081</v>
      </c>
      <c r="I99" s="9" t="s">
        <v>127</v>
      </c>
      <c r="J99" s="9" t="str">
        <f t="shared" si="1"/>
        <v>Intermediates</v>
      </c>
      <c r="K99" s="25" t="s">
        <v>1062</v>
      </c>
      <c r="L99" s="13" t="s">
        <v>592</v>
      </c>
      <c r="M99" s="9"/>
    </row>
    <row r="100" spans="1:13" ht="17" x14ac:dyDescent="0.2">
      <c r="A100">
        <v>99</v>
      </c>
      <c r="B100" s="19">
        <v>44329.8125</v>
      </c>
      <c r="C100" s="19" t="s">
        <v>924</v>
      </c>
      <c r="D100" s="19" t="s">
        <v>937</v>
      </c>
      <c r="E100" s="19"/>
      <c r="F100" s="19" t="s">
        <v>930</v>
      </c>
      <c r="G100" s="9" t="s">
        <v>946</v>
      </c>
      <c r="H100" s="9" t="s">
        <v>1084</v>
      </c>
      <c r="I100" s="9" t="s">
        <v>102</v>
      </c>
      <c r="J100" s="9" t="str">
        <f t="shared" si="1"/>
        <v>Intermediates</v>
      </c>
      <c r="K100" s="25" t="s">
        <v>1014</v>
      </c>
      <c r="L100" s="13" t="s">
        <v>593</v>
      </c>
      <c r="M100" s="9"/>
    </row>
    <row r="101" spans="1:13" ht="17" x14ac:dyDescent="0.2">
      <c r="A101">
        <v>100</v>
      </c>
      <c r="B101" s="19">
        <v>44329.8125</v>
      </c>
      <c r="C101" s="19" t="s">
        <v>924</v>
      </c>
      <c r="D101" s="19" t="s">
        <v>941</v>
      </c>
      <c r="E101" s="19"/>
      <c r="F101" s="19" t="s">
        <v>930</v>
      </c>
      <c r="G101" s="9" t="s">
        <v>946</v>
      </c>
      <c r="H101" s="9" t="s">
        <v>952</v>
      </c>
      <c r="I101" s="9" t="s">
        <v>186</v>
      </c>
      <c r="J101" s="9" t="str">
        <f t="shared" si="1"/>
        <v>Intermediates 2</v>
      </c>
      <c r="K101" s="25" t="s">
        <v>953</v>
      </c>
      <c r="L101" s="13" t="s">
        <v>587</v>
      </c>
      <c r="M101" s="9"/>
    </row>
    <row r="102" spans="1:13" ht="17" x14ac:dyDescent="0.2">
      <c r="A102">
        <v>101</v>
      </c>
      <c r="B102" s="19">
        <v>44329.8125</v>
      </c>
      <c r="C102" s="19" t="s">
        <v>924</v>
      </c>
      <c r="D102" s="19" t="s">
        <v>941</v>
      </c>
      <c r="E102" s="19"/>
      <c r="F102" s="19" t="s">
        <v>930</v>
      </c>
      <c r="G102" s="9" t="s">
        <v>946</v>
      </c>
      <c r="H102" s="9" t="s">
        <v>1000</v>
      </c>
      <c r="I102" s="9" t="s">
        <v>186</v>
      </c>
      <c r="J102" s="9" t="str">
        <f t="shared" si="1"/>
        <v>Intermediates 1</v>
      </c>
      <c r="K102" s="25" t="s">
        <v>1001</v>
      </c>
      <c r="L102" s="13" t="s">
        <v>594</v>
      </c>
      <c r="M102" s="9"/>
    </row>
    <row r="103" spans="1:13" ht="17" x14ac:dyDescent="0.2">
      <c r="A103">
        <v>102</v>
      </c>
      <c r="B103" s="19">
        <v>44329.8125</v>
      </c>
      <c r="C103" s="19" t="s">
        <v>924</v>
      </c>
      <c r="D103" s="19" t="s">
        <v>941</v>
      </c>
      <c r="E103" s="19"/>
      <c r="F103" s="19" t="s">
        <v>930</v>
      </c>
      <c r="G103" s="9" t="s">
        <v>946</v>
      </c>
      <c r="H103" s="9" t="s">
        <v>1031</v>
      </c>
      <c r="I103" s="9" t="s">
        <v>102</v>
      </c>
      <c r="J103" s="9" t="str">
        <f t="shared" si="1"/>
        <v>Intermediates</v>
      </c>
      <c r="K103" s="25" t="s">
        <v>1014</v>
      </c>
      <c r="L103" s="13" t="s">
        <v>595</v>
      </c>
      <c r="M103" s="9"/>
    </row>
    <row r="104" spans="1:13" ht="17" x14ac:dyDescent="0.2">
      <c r="A104">
        <v>103</v>
      </c>
      <c r="B104" s="19">
        <v>44329.8125</v>
      </c>
      <c r="C104" s="19" t="s">
        <v>924</v>
      </c>
      <c r="D104" s="19" t="s">
        <v>941</v>
      </c>
      <c r="E104" s="19"/>
      <c r="F104" s="19" t="s">
        <v>930</v>
      </c>
      <c r="G104" s="9" t="s">
        <v>946</v>
      </c>
      <c r="H104" s="9" t="s">
        <v>1056</v>
      </c>
      <c r="I104" s="9" t="s">
        <v>1100</v>
      </c>
      <c r="J104" s="9" t="str">
        <f t="shared" si="1"/>
        <v>Intermediates</v>
      </c>
      <c r="K104" s="9" t="s">
        <v>1025</v>
      </c>
      <c r="L104" s="13" t="s">
        <v>596</v>
      </c>
      <c r="M104" s="9"/>
    </row>
    <row r="105" spans="1:13" ht="17" x14ac:dyDescent="0.2">
      <c r="A105">
        <v>104</v>
      </c>
      <c r="B105" s="19">
        <v>44329.8125</v>
      </c>
      <c r="C105" s="19" t="s">
        <v>924</v>
      </c>
      <c r="D105" s="19" t="s">
        <v>941</v>
      </c>
      <c r="E105" s="19"/>
      <c r="F105" s="19" t="s">
        <v>930</v>
      </c>
      <c r="G105" s="9" t="s">
        <v>946</v>
      </c>
      <c r="H105" s="9" t="s">
        <v>1071</v>
      </c>
      <c r="I105" s="9" t="s">
        <v>1099</v>
      </c>
      <c r="J105" s="9" t="str">
        <f t="shared" si="1"/>
        <v>Intermediates</v>
      </c>
      <c r="K105" s="9" t="s">
        <v>1076</v>
      </c>
      <c r="L105" s="13" t="s">
        <v>591</v>
      </c>
      <c r="M105" s="9"/>
    </row>
    <row r="106" spans="1:13" ht="17" x14ac:dyDescent="0.2">
      <c r="A106">
        <v>105</v>
      </c>
      <c r="B106" s="19">
        <v>44329.8125</v>
      </c>
      <c r="C106" s="19" t="s">
        <v>924</v>
      </c>
      <c r="D106" s="19" t="s">
        <v>941</v>
      </c>
      <c r="E106" s="19"/>
      <c r="F106" s="19" t="s">
        <v>930</v>
      </c>
      <c r="G106" s="9" t="s">
        <v>946</v>
      </c>
      <c r="H106" s="9" t="s">
        <v>1081</v>
      </c>
      <c r="I106" s="9" t="s">
        <v>127</v>
      </c>
      <c r="J106" s="9" t="str">
        <f t="shared" si="1"/>
        <v>Intermediates</v>
      </c>
      <c r="K106" s="25" t="s">
        <v>1062</v>
      </c>
      <c r="L106" s="13" t="s">
        <v>592</v>
      </c>
      <c r="M106" s="9"/>
    </row>
    <row r="107" spans="1:13" ht="17" x14ac:dyDescent="0.2">
      <c r="A107">
        <v>106</v>
      </c>
      <c r="B107" s="19">
        <v>44329.8125</v>
      </c>
      <c r="C107" s="19" t="s">
        <v>924</v>
      </c>
      <c r="D107" s="19" t="s">
        <v>941</v>
      </c>
      <c r="E107" s="19"/>
      <c r="F107" s="19" t="s">
        <v>930</v>
      </c>
      <c r="G107" s="9" t="s">
        <v>946</v>
      </c>
      <c r="H107" s="9" t="s">
        <v>1084</v>
      </c>
      <c r="I107" s="9" t="s">
        <v>134</v>
      </c>
      <c r="J107" s="9" t="str">
        <f t="shared" si="1"/>
        <v>Intermediates</v>
      </c>
      <c r="K107" s="9" t="s">
        <v>1070</v>
      </c>
      <c r="L107" s="13" t="s">
        <v>597</v>
      </c>
      <c r="M107" s="9"/>
    </row>
    <row r="108" spans="1:13" ht="17" x14ac:dyDescent="0.2">
      <c r="A108">
        <v>107</v>
      </c>
      <c r="B108" s="19">
        <v>44329.8125</v>
      </c>
      <c r="C108" s="19" t="s">
        <v>924</v>
      </c>
      <c r="D108" s="19" t="s">
        <v>939</v>
      </c>
      <c r="E108" s="19" t="s">
        <v>943</v>
      </c>
      <c r="F108" s="19" t="s">
        <v>930</v>
      </c>
      <c r="G108" s="9" t="s">
        <v>946</v>
      </c>
      <c r="H108" s="9" t="s">
        <v>952</v>
      </c>
      <c r="I108" s="9" t="s">
        <v>186</v>
      </c>
      <c r="J108" s="9" t="str">
        <f t="shared" si="1"/>
        <v>Intermediates 2</v>
      </c>
      <c r="K108" s="25" t="s">
        <v>953</v>
      </c>
      <c r="L108" s="16" t="s">
        <v>587</v>
      </c>
      <c r="M108" s="17"/>
    </row>
    <row r="109" spans="1:13" ht="17" x14ac:dyDescent="0.2">
      <c r="A109">
        <v>108</v>
      </c>
      <c r="B109" s="19">
        <v>44329.8125</v>
      </c>
      <c r="C109" s="19" t="s">
        <v>924</v>
      </c>
      <c r="D109" s="19" t="s">
        <v>939</v>
      </c>
      <c r="E109" s="19" t="s">
        <v>943</v>
      </c>
      <c r="F109" s="19" t="s">
        <v>930</v>
      </c>
      <c r="G109" s="9" t="s">
        <v>946</v>
      </c>
      <c r="H109" s="9" t="s">
        <v>1000</v>
      </c>
      <c r="I109" s="9" t="s">
        <v>102</v>
      </c>
      <c r="J109" s="9" t="str">
        <f t="shared" si="1"/>
        <v>Intermediates</v>
      </c>
      <c r="K109" s="25" t="s">
        <v>1014</v>
      </c>
      <c r="L109" s="14" t="s">
        <v>598</v>
      </c>
      <c r="M109" s="14" t="s">
        <v>603</v>
      </c>
    </row>
    <row r="110" spans="1:13" ht="17" x14ac:dyDescent="0.2">
      <c r="A110">
        <v>109</v>
      </c>
      <c r="B110" s="19">
        <v>44329.8125</v>
      </c>
      <c r="C110" s="19" t="s">
        <v>924</v>
      </c>
      <c r="D110" s="19" t="s">
        <v>939</v>
      </c>
      <c r="E110" s="19" t="s">
        <v>943</v>
      </c>
      <c r="F110" s="19" t="s">
        <v>930</v>
      </c>
      <c r="G110" s="9" t="s">
        <v>946</v>
      </c>
      <c r="H110" s="9" t="s">
        <v>1031</v>
      </c>
      <c r="I110" s="9" t="s">
        <v>186</v>
      </c>
      <c r="J110" s="9" t="str">
        <f t="shared" si="1"/>
        <v>Intermediates 1</v>
      </c>
      <c r="K110" s="25" t="s">
        <v>1001</v>
      </c>
      <c r="L110" s="14" t="s">
        <v>589</v>
      </c>
      <c r="M110" s="14" t="s">
        <v>604</v>
      </c>
    </row>
    <row r="111" spans="1:13" ht="17" x14ac:dyDescent="0.2">
      <c r="A111">
        <v>110</v>
      </c>
      <c r="B111" s="19">
        <v>44329.8125</v>
      </c>
      <c r="C111" s="19" t="s">
        <v>924</v>
      </c>
      <c r="D111" s="19" t="s">
        <v>939</v>
      </c>
      <c r="E111" s="19" t="s">
        <v>943</v>
      </c>
      <c r="F111" s="19" t="s">
        <v>930</v>
      </c>
      <c r="G111" s="9" t="s">
        <v>946</v>
      </c>
      <c r="H111" s="9" t="s">
        <v>1056</v>
      </c>
      <c r="I111" s="9" t="s">
        <v>127</v>
      </c>
      <c r="J111" s="9" t="str">
        <f t="shared" si="1"/>
        <v>Intermediates</v>
      </c>
      <c r="K111" s="25" t="s">
        <v>1062</v>
      </c>
      <c r="L111" s="14" t="s">
        <v>599</v>
      </c>
      <c r="M111" s="14" t="s">
        <v>605</v>
      </c>
    </row>
    <row r="112" spans="1:13" ht="17" x14ac:dyDescent="0.2">
      <c r="A112">
        <v>111</v>
      </c>
      <c r="B112" s="19">
        <v>44329.8125</v>
      </c>
      <c r="C112" s="19" t="s">
        <v>924</v>
      </c>
      <c r="D112" s="19" t="s">
        <v>939</v>
      </c>
      <c r="E112" s="19" t="s">
        <v>943</v>
      </c>
      <c r="F112" s="19" t="s">
        <v>930</v>
      </c>
      <c r="G112" s="9" t="s">
        <v>946</v>
      </c>
      <c r="H112" s="9" t="s">
        <v>1071</v>
      </c>
      <c r="I112" s="9" t="s">
        <v>134</v>
      </c>
      <c r="J112" s="9" t="str">
        <f t="shared" si="1"/>
        <v>Intermediates</v>
      </c>
      <c r="K112" s="9" t="s">
        <v>1070</v>
      </c>
      <c r="L112" s="14" t="s">
        <v>600</v>
      </c>
      <c r="M112" s="14" t="s">
        <v>606</v>
      </c>
    </row>
    <row r="113" spans="1:13" ht="17" x14ac:dyDescent="0.2">
      <c r="A113">
        <v>112</v>
      </c>
      <c r="B113" s="19">
        <v>44329.8125</v>
      </c>
      <c r="C113" s="19" t="s">
        <v>924</v>
      </c>
      <c r="D113" s="19" t="s">
        <v>939</v>
      </c>
      <c r="E113" s="19" t="s">
        <v>943</v>
      </c>
      <c r="F113" s="19" t="s">
        <v>930</v>
      </c>
      <c r="G113" s="9" t="s">
        <v>946</v>
      </c>
      <c r="H113" s="9" t="s">
        <v>1081</v>
      </c>
      <c r="I113" s="9" t="s">
        <v>1099</v>
      </c>
      <c r="J113" s="9" t="str">
        <f t="shared" si="1"/>
        <v>Intermediates</v>
      </c>
      <c r="K113" s="9" t="s">
        <v>1076</v>
      </c>
      <c r="L113" s="14" t="s">
        <v>601</v>
      </c>
      <c r="M113" s="14" t="s">
        <v>607</v>
      </c>
    </row>
    <row r="114" spans="1:13" ht="17" x14ac:dyDescent="0.2">
      <c r="A114">
        <v>113</v>
      </c>
      <c r="B114" s="19">
        <v>44329.8125</v>
      </c>
      <c r="C114" s="19" t="s">
        <v>924</v>
      </c>
      <c r="D114" s="19" t="s">
        <v>939</v>
      </c>
      <c r="E114" s="19" t="s">
        <v>943</v>
      </c>
      <c r="F114" s="19" t="s">
        <v>930</v>
      </c>
      <c r="G114" s="9" t="s">
        <v>946</v>
      </c>
      <c r="H114" s="9" t="s">
        <v>1084</v>
      </c>
      <c r="I114" s="9" t="s">
        <v>1100</v>
      </c>
      <c r="J114" s="9" t="str">
        <f t="shared" si="1"/>
        <v>Intermediates</v>
      </c>
      <c r="K114" s="9" t="s">
        <v>1025</v>
      </c>
      <c r="L114" s="14" t="s">
        <v>602</v>
      </c>
      <c r="M114" s="14" t="s">
        <v>608</v>
      </c>
    </row>
    <row r="115" spans="1:13" ht="17" x14ac:dyDescent="0.2">
      <c r="A115">
        <v>114</v>
      </c>
      <c r="B115" s="19">
        <v>44330.75</v>
      </c>
      <c r="C115" s="19" t="s">
        <v>927</v>
      </c>
      <c r="D115" s="19" t="s">
        <v>934</v>
      </c>
      <c r="E115" s="19"/>
      <c r="F115" s="19" t="s">
        <v>930</v>
      </c>
      <c r="G115" s="9" t="s">
        <v>949</v>
      </c>
      <c r="H115" s="9" t="s">
        <v>952</v>
      </c>
      <c r="I115" s="9" t="s">
        <v>16</v>
      </c>
      <c r="J115" s="9" t="str">
        <f t="shared" si="1"/>
        <v>Sub Juniors 3</v>
      </c>
      <c r="K115" s="25" t="s">
        <v>968</v>
      </c>
      <c r="L115" s="13" t="s">
        <v>609</v>
      </c>
      <c r="M115" s="9"/>
    </row>
    <row r="116" spans="1:13" ht="17" x14ac:dyDescent="0.2">
      <c r="A116">
        <v>115</v>
      </c>
      <c r="B116" s="19">
        <v>44330.75</v>
      </c>
      <c r="C116" s="19" t="s">
        <v>927</v>
      </c>
      <c r="D116" s="19" t="s">
        <v>934</v>
      </c>
      <c r="E116" s="19"/>
      <c r="F116" s="19" t="s">
        <v>930</v>
      </c>
      <c r="G116" s="9" t="s">
        <v>949</v>
      </c>
      <c r="H116" s="9" t="s">
        <v>1000</v>
      </c>
      <c r="I116" s="9" t="s">
        <v>16</v>
      </c>
      <c r="J116" s="9" t="str">
        <f t="shared" si="1"/>
        <v>Sub Juniors 2</v>
      </c>
      <c r="K116" s="25" t="s">
        <v>1010</v>
      </c>
      <c r="L116" s="13" t="s">
        <v>610</v>
      </c>
      <c r="M116" s="9"/>
    </row>
    <row r="117" spans="1:13" ht="17" x14ac:dyDescent="0.2">
      <c r="A117">
        <v>116</v>
      </c>
      <c r="B117" s="19">
        <v>44330.75</v>
      </c>
      <c r="C117" s="19" t="s">
        <v>927</v>
      </c>
      <c r="D117" s="19" t="s">
        <v>934</v>
      </c>
      <c r="E117" s="19"/>
      <c r="F117" s="19" t="s">
        <v>930</v>
      </c>
      <c r="G117" s="9" t="s">
        <v>949</v>
      </c>
      <c r="H117" s="9" t="s">
        <v>1031</v>
      </c>
      <c r="I117" s="9" t="s">
        <v>98</v>
      </c>
      <c r="J117" s="9" t="str">
        <f t="shared" si="1"/>
        <v>Sub Junior 2</v>
      </c>
      <c r="K117" s="25" t="s">
        <v>1041</v>
      </c>
      <c r="L117" s="13" t="s">
        <v>611</v>
      </c>
      <c r="M117" s="9"/>
    </row>
    <row r="118" spans="1:13" ht="17" x14ac:dyDescent="0.2">
      <c r="A118">
        <v>117</v>
      </c>
      <c r="B118" s="19">
        <v>44330.75</v>
      </c>
      <c r="C118" s="19" t="s">
        <v>927</v>
      </c>
      <c r="D118" s="19" t="s">
        <v>934</v>
      </c>
      <c r="E118" s="19"/>
      <c r="F118" s="19" t="s">
        <v>930</v>
      </c>
      <c r="G118" s="9" t="s">
        <v>949</v>
      </c>
      <c r="H118" s="9" t="s">
        <v>1056</v>
      </c>
      <c r="I118" s="9" t="s">
        <v>1100</v>
      </c>
      <c r="J118" s="9" t="str">
        <f t="shared" si="1"/>
        <v>Sub Junior 2</v>
      </c>
      <c r="K118" s="9" t="s">
        <v>1052</v>
      </c>
      <c r="L118" s="13" t="s">
        <v>612</v>
      </c>
      <c r="M118" s="9"/>
    </row>
    <row r="119" spans="1:13" ht="17" x14ac:dyDescent="0.2">
      <c r="A119">
        <v>118</v>
      </c>
      <c r="B119" s="19">
        <v>44330.75</v>
      </c>
      <c r="C119" s="19" t="s">
        <v>927</v>
      </c>
      <c r="D119" s="19" t="s">
        <v>941</v>
      </c>
      <c r="E119" s="19"/>
      <c r="F119" s="19" t="s">
        <v>930</v>
      </c>
      <c r="G119" s="9" t="s">
        <v>949</v>
      </c>
      <c r="H119" s="9" t="s">
        <v>952</v>
      </c>
      <c r="I119" s="9" t="s">
        <v>16</v>
      </c>
      <c r="J119" s="9" t="str">
        <f t="shared" si="1"/>
        <v>Sub Juniors 3</v>
      </c>
      <c r="K119" s="25" t="s">
        <v>968</v>
      </c>
      <c r="L119" s="13" t="s">
        <v>609</v>
      </c>
      <c r="M119" s="9"/>
    </row>
    <row r="120" spans="1:13" ht="17" x14ac:dyDescent="0.2">
      <c r="A120">
        <v>119</v>
      </c>
      <c r="B120" s="19">
        <v>44330.75</v>
      </c>
      <c r="C120" s="19" t="s">
        <v>927</v>
      </c>
      <c r="D120" s="19" t="s">
        <v>941</v>
      </c>
      <c r="E120" s="19"/>
      <c r="F120" s="19" t="s">
        <v>930</v>
      </c>
      <c r="G120" s="9" t="s">
        <v>949</v>
      </c>
      <c r="H120" s="9" t="s">
        <v>1000</v>
      </c>
      <c r="I120" s="9" t="s">
        <v>134</v>
      </c>
      <c r="J120" s="9" t="str">
        <f t="shared" si="1"/>
        <v>Sub Junior 2</v>
      </c>
      <c r="K120" s="9" t="s">
        <v>1030</v>
      </c>
      <c r="L120" s="13" t="s">
        <v>613</v>
      </c>
      <c r="M120" s="9"/>
    </row>
    <row r="121" spans="1:13" ht="17" x14ac:dyDescent="0.2">
      <c r="A121">
        <v>120</v>
      </c>
      <c r="B121" s="19">
        <v>44330.75</v>
      </c>
      <c r="C121" s="19" t="s">
        <v>927</v>
      </c>
      <c r="D121" s="19" t="s">
        <v>941</v>
      </c>
      <c r="E121" s="19"/>
      <c r="F121" s="19" t="s">
        <v>930</v>
      </c>
      <c r="G121" s="9" t="s">
        <v>949</v>
      </c>
      <c r="H121" s="9" t="s">
        <v>1031</v>
      </c>
      <c r="I121" s="9" t="s">
        <v>1100</v>
      </c>
      <c r="J121" s="9" t="str">
        <f t="shared" si="1"/>
        <v>Sub Junior 2</v>
      </c>
      <c r="K121" s="9" t="s">
        <v>1052</v>
      </c>
      <c r="L121" s="13" t="s">
        <v>614</v>
      </c>
      <c r="M121" s="9"/>
    </row>
    <row r="122" spans="1:13" ht="17" x14ac:dyDescent="0.2">
      <c r="A122">
        <v>121</v>
      </c>
      <c r="B122" s="19">
        <v>44330.75</v>
      </c>
      <c r="C122" s="19" t="s">
        <v>927</v>
      </c>
      <c r="D122" s="19" t="s">
        <v>941</v>
      </c>
      <c r="E122" s="19"/>
      <c r="F122" s="19" t="s">
        <v>930</v>
      </c>
      <c r="G122" s="9" t="s">
        <v>949</v>
      </c>
      <c r="H122" s="9" t="s">
        <v>1056</v>
      </c>
      <c r="I122" s="9" t="s">
        <v>16</v>
      </c>
      <c r="J122" s="9" t="str">
        <f t="shared" si="1"/>
        <v>Sub Juniors 2</v>
      </c>
      <c r="K122" s="25" t="s">
        <v>1010</v>
      </c>
      <c r="L122" s="13" t="s">
        <v>615</v>
      </c>
      <c r="M122" s="9"/>
    </row>
    <row r="123" spans="1:13" ht="17" x14ac:dyDescent="0.2">
      <c r="A123">
        <v>122</v>
      </c>
      <c r="B123" s="19">
        <v>44330.75</v>
      </c>
      <c r="C123" s="19" t="s">
        <v>927</v>
      </c>
      <c r="D123" s="19" t="s">
        <v>941</v>
      </c>
      <c r="E123" s="19"/>
      <c r="F123" s="19" t="s">
        <v>930</v>
      </c>
      <c r="G123" s="9" t="s">
        <v>949</v>
      </c>
      <c r="H123" s="9" t="s">
        <v>1071</v>
      </c>
      <c r="I123" s="9" t="s">
        <v>98</v>
      </c>
      <c r="J123" s="9" t="str">
        <f t="shared" si="1"/>
        <v>Sub Junior 2</v>
      </c>
      <c r="K123" s="25" t="s">
        <v>1041</v>
      </c>
      <c r="L123" s="13" t="s">
        <v>616</v>
      </c>
      <c r="M123" s="9"/>
    </row>
    <row r="124" spans="1:13" ht="17" x14ac:dyDescent="0.2">
      <c r="A124">
        <v>123</v>
      </c>
      <c r="B124" s="19">
        <v>44330.75</v>
      </c>
      <c r="C124" s="19" t="s">
        <v>927</v>
      </c>
      <c r="D124" s="19" t="s">
        <v>942</v>
      </c>
      <c r="E124" s="19" t="s">
        <v>943</v>
      </c>
      <c r="F124" s="19" t="s">
        <v>930</v>
      </c>
      <c r="G124" s="9" t="s">
        <v>949</v>
      </c>
      <c r="H124" s="9" t="s">
        <v>952</v>
      </c>
      <c r="I124" s="9" t="s">
        <v>16</v>
      </c>
      <c r="J124" s="9" t="str">
        <f t="shared" si="1"/>
        <v>Sub Juniors 3</v>
      </c>
      <c r="K124" s="25" t="s">
        <v>968</v>
      </c>
      <c r="L124" s="14" t="s">
        <v>609</v>
      </c>
      <c r="M124" s="14" t="s">
        <v>617</v>
      </c>
    </row>
    <row r="125" spans="1:13" ht="17" x14ac:dyDescent="0.2">
      <c r="A125">
        <v>124</v>
      </c>
      <c r="B125" s="19">
        <v>44330.75</v>
      </c>
      <c r="C125" s="19" t="s">
        <v>927</v>
      </c>
      <c r="D125" s="19" t="s">
        <v>942</v>
      </c>
      <c r="E125" s="19" t="s">
        <v>943</v>
      </c>
      <c r="F125" s="19" t="s">
        <v>930</v>
      </c>
      <c r="G125" s="9" t="s">
        <v>949</v>
      </c>
      <c r="H125" s="9" t="s">
        <v>1000</v>
      </c>
      <c r="I125" s="9" t="s">
        <v>16</v>
      </c>
      <c r="J125" s="9" t="str">
        <f t="shared" si="1"/>
        <v>Sub Juniors 2</v>
      </c>
      <c r="K125" s="25" t="s">
        <v>1010</v>
      </c>
      <c r="L125" s="14" t="s">
        <v>610</v>
      </c>
      <c r="M125" s="14" t="s">
        <v>618</v>
      </c>
    </row>
    <row r="126" spans="1:13" ht="17" x14ac:dyDescent="0.2">
      <c r="A126">
        <v>125</v>
      </c>
      <c r="B126" s="19">
        <v>44330.75</v>
      </c>
      <c r="C126" s="19" t="s">
        <v>927</v>
      </c>
      <c r="D126" s="19" t="s">
        <v>942</v>
      </c>
      <c r="E126" s="19" t="s">
        <v>943</v>
      </c>
      <c r="F126" s="19" t="s">
        <v>930</v>
      </c>
      <c r="G126" s="9" t="s">
        <v>949</v>
      </c>
      <c r="H126" s="9" t="s">
        <v>1031</v>
      </c>
      <c r="I126" s="9" t="s">
        <v>98</v>
      </c>
      <c r="J126" s="9" t="str">
        <f t="shared" si="1"/>
        <v>Sub Junior 2</v>
      </c>
      <c r="K126" s="25" t="s">
        <v>1041</v>
      </c>
      <c r="L126" s="14" t="s">
        <v>611</v>
      </c>
      <c r="M126" s="14" t="s">
        <v>619</v>
      </c>
    </row>
    <row r="127" spans="1:13" ht="17" x14ac:dyDescent="0.2">
      <c r="A127">
        <v>126</v>
      </c>
      <c r="B127" s="19">
        <v>44330.75</v>
      </c>
      <c r="C127" s="19" t="s">
        <v>927</v>
      </c>
      <c r="D127" s="19" t="s">
        <v>942</v>
      </c>
      <c r="E127" s="19" t="s">
        <v>943</v>
      </c>
      <c r="F127" s="19" t="s">
        <v>930</v>
      </c>
      <c r="G127" s="9" t="s">
        <v>949</v>
      </c>
      <c r="H127" s="9" t="s">
        <v>1056</v>
      </c>
      <c r="I127" s="9" t="s">
        <v>1100</v>
      </c>
      <c r="J127" s="9" t="str">
        <f t="shared" si="1"/>
        <v>Sub Junior 2</v>
      </c>
      <c r="K127" s="9" t="s">
        <v>1052</v>
      </c>
      <c r="L127" s="14" t="s">
        <v>612</v>
      </c>
      <c r="M127" s="14" t="s">
        <v>569</v>
      </c>
    </row>
    <row r="128" spans="1:13" ht="17" x14ac:dyDescent="0.2">
      <c r="A128">
        <v>127</v>
      </c>
      <c r="B128" s="19">
        <v>44330.8125</v>
      </c>
      <c r="C128" s="19" t="s">
        <v>927</v>
      </c>
      <c r="D128" s="19" t="s">
        <v>934</v>
      </c>
      <c r="E128" s="19"/>
      <c r="F128" s="19" t="s">
        <v>930</v>
      </c>
      <c r="G128" s="9" t="s">
        <v>945</v>
      </c>
      <c r="H128" s="9" t="s">
        <v>952</v>
      </c>
      <c r="I128" s="9" t="s">
        <v>98</v>
      </c>
      <c r="J128" s="9" t="str">
        <f t="shared" si="1"/>
        <v>Sub Junior 1</v>
      </c>
      <c r="K128" s="25" t="s">
        <v>969</v>
      </c>
      <c r="L128" s="13" t="s">
        <v>620</v>
      </c>
      <c r="M128" s="9"/>
    </row>
    <row r="129" spans="1:13" ht="17" x14ac:dyDescent="0.2">
      <c r="A129">
        <v>128</v>
      </c>
      <c r="B129" s="19">
        <v>44330.8125</v>
      </c>
      <c r="C129" s="19" t="s">
        <v>927</v>
      </c>
      <c r="D129" s="19" t="s">
        <v>934</v>
      </c>
      <c r="E129" s="19"/>
      <c r="F129" s="19" t="s">
        <v>930</v>
      </c>
      <c r="G129" s="9" t="s">
        <v>945</v>
      </c>
      <c r="H129" s="9" t="s">
        <v>1000</v>
      </c>
      <c r="I129" s="9" t="s">
        <v>16</v>
      </c>
      <c r="J129" s="9" t="str">
        <f t="shared" si="1"/>
        <v>Sub Juniors 1</v>
      </c>
      <c r="K129" s="25" t="s">
        <v>1009</v>
      </c>
      <c r="L129" s="13" t="s">
        <v>621</v>
      </c>
      <c r="M129" s="9"/>
    </row>
    <row r="130" spans="1:13" ht="17" x14ac:dyDescent="0.2">
      <c r="A130">
        <v>129</v>
      </c>
      <c r="B130" s="19">
        <v>44330.8125</v>
      </c>
      <c r="C130" s="19" t="s">
        <v>927</v>
      </c>
      <c r="D130" s="19" t="s">
        <v>934</v>
      </c>
      <c r="E130" s="19"/>
      <c r="F130" s="19" t="s">
        <v>930</v>
      </c>
      <c r="G130" s="9" t="s">
        <v>945</v>
      </c>
      <c r="H130" s="9" t="s">
        <v>1031</v>
      </c>
      <c r="I130" s="9" t="s">
        <v>35</v>
      </c>
      <c r="J130" s="9" t="str">
        <f t="shared" ref="J130:J193" si="2">SUBSTITUTE(SUBSTITUTE(K130,I130&amp;" ",""),I130,"")</f>
        <v>Sub Junior</v>
      </c>
      <c r="K130" s="25" t="s">
        <v>1043</v>
      </c>
      <c r="L130" s="13" t="s">
        <v>622</v>
      </c>
      <c r="M130" s="9"/>
    </row>
    <row r="131" spans="1:13" ht="17" x14ac:dyDescent="0.2">
      <c r="A131">
        <v>130</v>
      </c>
      <c r="B131" s="19">
        <v>44330.8125</v>
      </c>
      <c r="C131" s="19" t="s">
        <v>927</v>
      </c>
      <c r="D131" s="19" t="s">
        <v>934</v>
      </c>
      <c r="E131" s="19"/>
      <c r="F131" s="19" t="s">
        <v>930</v>
      </c>
      <c r="G131" s="9" t="s">
        <v>945</v>
      </c>
      <c r="H131" s="9" t="s">
        <v>1056</v>
      </c>
      <c r="I131" s="9" t="s">
        <v>134</v>
      </c>
      <c r="J131" s="9" t="str">
        <f t="shared" si="2"/>
        <v>Sub Junior</v>
      </c>
      <c r="K131" s="9" t="s">
        <v>999</v>
      </c>
      <c r="L131" s="13" t="s">
        <v>623</v>
      </c>
      <c r="M131" s="9"/>
    </row>
    <row r="132" spans="1:13" ht="17" x14ac:dyDescent="0.2">
      <c r="A132">
        <v>131</v>
      </c>
      <c r="B132" s="19">
        <v>44330.8125</v>
      </c>
      <c r="C132" s="19" t="s">
        <v>927</v>
      </c>
      <c r="D132" s="19" t="s">
        <v>934</v>
      </c>
      <c r="E132" s="19"/>
      <c r="F132" s="19" t="s">
        <v>930</v>
      </c>
      <c r="G132" s="9" t="s">
        <v>945</v>
      </c>
      <c r="H132" s="9" t="s">
        <v>1071</v>
      </c>
      <c r="I132" s="9" t="s">
        <v>1100</v>
      </c>
      <c r="J132" s="9" t="str">
        <f t="shared" si="2"/>
        <v>Sub Junior 1</v>
      </c>
      <c r="K132" s="9" t="s">
        <v>1068</v>
      </c>
      <c r="L132" s="13" t="s">
        <v>624</v>
      </c>
      <c r="M132" s="9"/>
    </row>
    <row r="133" spans="1:13" ht="17" x14ac:dyDescent="0.2">
      <c r="A133">
        <v>132</v>
      </c>
      <c r="B133" s="19">
        <v>44330.8125</v>
      </c>
      <c r="C133" s="19" t="s">
        <v>927</v>
      </c>
      <c r="D133" s="19" t="s">
        <v>941</v>
      </c>
      <c r="E133" s="19"/>
      <c r="F133" s="19" t="s">
        <v>930</v>
      </c>
      <c r="G133" s="9" t="s">
        <v>945</v>
      </c>
      <c r="H133" s="9" t="s">
        <v>952</v>
      </c>
      <c r="I133" s="9" t="s">
        <v>98</v>
      </c>
      <c r="J133" s="9" t="str">
        <f t="shared" si="2"/>
        <v>Sub Junior 1</v>
      </c>
      <c r="K133" s="25" t="s">
        <v>969</v>
      </c>
      <c r="L133" s="13" t="s">
        <v>620</v>
      </c>
      <c r="M133" s="9"/>
    </row>
    <row r="134" spans="1:13" ht="17" x14ac:dyDescent="0.2">
      <c r="A134">
        <v>133</v>
      </c>
      <c r="B134" s="19">
        <v>44330.8125</v>
      </c>
      <c r="C134" s="19" t="s">
        <v>927</v>
      </c>
      <c r="D134" s="19" t="s">
        <v>941</v>
      </c>
      <c r="E134" s="19"/>
      <c r="F134" s="19" t="s">
        <v>930</v>
      </c>
      <c r="G134" s="9" t="s">
        <v>945</v>
      </c>
      <c r="H134" s="9" t="s">
        <v>1000</v>
      </c>
      <c r="I134" s="9" t="s">
        <v>35</v>
      </c>
      <c r="J134" s="9" t="str">
        <f t="shared" si="2"/>
        <v>Sub Juniors</v>
      </c>
      <c r="K134" s="25" t="s">
        <v>1016</v>
      </c>
      <c r="L134" s="13" t="s">
        <v>625</v>
      </c>
      <c r="M134" s="9"/>
    </row>
    <row r="135" spans="1:13" ht="17" x14ac:dyDescent="0.2">
      <c r="A135">
        <v>134</v>
      </c>
      <c r="B135" s="19">
        <v>44330.8125</v>
      </c>
      <c r="C135" s="19" t="s">
        <v>927</v>
      </c>
      <c r="D135" s="19" t="s">
        <v>941</v>
      </c>
      <c r="E135" s="19"/>
      <c r="F135" s="19" t="s">
        <v>930</v>
      </c>
      <c r="G135" s="9" t="s">
        <v>945</v>
      </c>
      <c r="H135" s="9" t="s">
        <v>1031</v>
      </c>
      <c r="I135" s="9" t="s">
        <v>134</v>
      </c>
      <c r="J135" s="9" t="str">
        <f t="shared" si="2"/>
        <v>Sub Junior</v>
      </c>
      <c r="K135" s="9" t="s">
        <v>999</v>
      </c>
      <c r="L135" s="13" t="s">
        <v>626</v>
      </c>
      <c r="M135" s="9"/>
    </row>
    <row r="136" spans="1:13" ht="17" x14ac:dyDescent="0.2">
      <c r="A136">
        <v>135</v>
      </c>
      <c r="B136" s="19">
        <v>44330.8125</v>
      </c>
      <c r="C136" s="19" t="s">
        <v>927</v>
      </c>
      <c r="D136" s="19" t="s">
        <v>941</v>
      </c>
      <c r="E136" s="19"/>
      <c r="F136" s="19" t="s">
        <v>930</v>
      </c>
      <c r="G136" s="9" t="s">
        <v>945</v>
      </c>
      <c r="H136" s="9" t="s">
        <v>1056</v>
      </c>
      <c r="I136" s="9" t="s">
        <v>1100</v>
      </c>
      <c r="J136" s="9" t="str">
        <f t="shared" si="2"/>
        <v>Sub Junior 1</v>
      </c>
      <c r="K136" s="9" t="s">
        <v>1068</v>
      </c>
      <c r="L136" s="13" t="s">
        <v>627</v>
      </c>
      <c r="M136" s="9"/>
    </row>
    <row r="137" spans="1:13" ht="17" x14ac:dyDescent="0.2">
      <c r="A137">
        <v>136</v>
      </c>
      <c r="B137" s="19">
        <v>44330.8125</v>
      </c>
      <c r="C137" s="19" t="s">
        <v>927</v>
      </c>
      <c r="D137" s="19" t="s">
        <v>941</v>
      </c>
      <c r="E137" s="19"/>
      <c r="F137" s="19" t="s">
        <v>930</v>
      </c>
      <c r="G137" s="9" t="s">
        <v>945</v>
      </c>
      <c r="H137" s="9" t="s">
        <v>1071</v>
      </c>
      <c r="I137" s="9" t="s">
        <v>16</v>
      </c>
      <c r="J137" s="9" t="str">
        <f t="shared" si="2"/>
        <v>Sub Juniors 1</v>
      </c>
      <c r="K137" s="25" t="s">
        <v>1009</v>
      </c>
      <c r="L137" s="13" t="s">
        <v>628</v>
      </c>
      <c r="M137" s="9"/>
    </row>
    <row r="138" spans="1:13" ht="17" x14ac:dyDescent="0.2">
      <c r="A138">
        <v>137</v>
      </c>
      <c r="B138" s="19">
        <v>44330.8125</v>
      </c>
      <c r="C138" s="19" t="s">
        <v>927</v>
      </c>
      <c r="D138" s="19" t="s">
        <v>942</v>
      </c>
      <c r="E138" s="19" t="s">
        <v>943</v>
      </c>
      <c r="F138" s="19" t="s">
        <v>930</v>
      </c>
      <c r="G138" s="9" t="s">
        <v>945</v>
      </c>
      <c r="H138" s="9" t="s">
        <v>952</v>
      </c>
      <c r="I138" s="9" t="s">
        <v>134</v>
      </c>
      <c r="J138" s="9" t="str">
        <f t="shared" si="2"/>
        <v>Sub Junior</v>
      </c>
      <c r="K138" s="9" t="s">
        <v>999</v>
      </c>
      <c r="L138" s="14" t="s">
        <v>629</v>
      </c>
      <c r="M138" s="14" t="s">
        <v>632</v>
      </c>
    </row>
    <row r="139" spans="1:13" ht="17" x14ac:dyDescent="0.2">
      <c r="A139">
        <v>138</v>
      </c>
      <c r="B139" s="19">
        <v>44330.8125</v>
      </c>
      <c r="C139" s="19" t="s">
        <v>927</v>
      </c>
      <c r="D139" s="19" t="s">
        <v>942</v>
      </c>
      <c r="E139" s="19" t="s">
        <v>943</v>
      </c>
      <c r="F139" s="19" t="s">
        <v>930</v>
      </c>
      <c r="G139" s="9" t="s">
        <v>945</v>
      </c>
      <c r="H139" s="9" t="s">
        <v>1000</v>
      </c>
      <c r="I139" s="9" t="s">
        <v>16</v>
      </c>
      <c r="J139" s="9" t="str">
        <f t="shared" si="2"/>
        <v>Sub Juniors 1</v>
      </c>
      <c r="K139" s="25" t="s">
        <v>1009</v>
      </c>
      <c r="L139" s="14" t="s">
        <v>621</v>
      </c>
      <c r="M139" s="14" t="s">
        <v>633</v>
      </c>
    </row>
    <row r="140" spans="1:13" ht="17" x14ac:dyDescent="0.2">
      <c r="A140">
        <v>139</v>
      </c>
      <c r="B140" s="19">
        <v>44330.8125</v>
      </c>
      <c r="C140" s="19" t="s">
        <v>927</v>
      </c>
      <c r="D140" s="19" t="s">
        <v>942</v>
      </c>
      <c r="E140" s="19" t="s">
        <v>943</v>
      </c>
      <c r="F140" s="19" t="s">
        <v>930</v>
      </c>
      <c r="G140" s="9" t="s">
        <v>945</v>
      </c>
      <c r="H140" s="9" t="s">
        <v>1031</v>
      </c>
      <c r="I140" s="9" t="s">
        <v>98</v>
      </c>
      <c r="J140" s="9" t="str">
        <f t="shared" si="2"/>
        <v>Sub Junior 1</v>
      </c>
      <c r="K140" s="25" t="s">
        <v>969</v>
      </c>
      <c r="L140" s="14" t="s">
        <v>630</v>
      </c>
      <c r="M140" s="14" t="s">
        <v>634</v>
      </c>
    </row>
    <row r="141" spans="1:13" ht="17" x14ac:dyDescent="0.2">
      <c r="A141">
        <v>140</v>
      </c>
      <c r="B141" s="19">
        <v>44330.8125</v>
      </c>
      <c r="C141" s="19" t="s">
        <v>927</v>
      </c>
      <c r="D141" s="19" t="s">
        <v>942</v>
      </c>
      <c r="E141" s="19" t="s">
        <v>943</v>
      </c>
      <c r="F141" s="19" t="s">
        <v>930</v>
      </c>
      <c r="G141" s="9" t="s">
        <v>945</v>
      </c>
      <c r="H141" s="9" t="s">
        <v>1056</v>
      </c>
      <c r="I141" s="9" t="s">
        <v>1100</v>
      </c>
      <c r="J141" s="9" t="str">
        <f t="shared" si="2"/>
        <v>Sub Junior 1</v>
      </c>
      <c r="K141" s="9" t="s">
        <v>1068</v>
      </c>
      <c r="L141" s="14" t="s">
        <v>627</v>
      </c>
      <c r="M141" s="14" t="s">
        <v>635</v>
      </c>
    </row>
    <row r="142" spans="1:13" ht="17" x14ac:dyDescent="0.2">
      <c r="A142">
        <v>141</v>
      </c>
      <c r="B142" s="19">
        <v>44330.8125</v>
      </c>
      <c r="C142" s="19" t="s">
        <v>927</v>
      </c>
      <c r="D142" s="19" t="s">
        <v>942</v>
      </c>
      <c r="E142" s="19" t="s">
        <v>943</v>
      </c>
      <c r="F142" s="19" t="s">
        <v>930</v>
      </c>
      <c r="G142" s="9" t="s">
        <v>945</v>
      </c>
      <c r="H142" s="9" t="s">
        <v>1071</v>
      </c>
      <c r="I142" s="9" t="s">
        <v>35</v>
      </c>
      <c r="J142" s="9" t="str">
        <f t="shared" si="2"/>
        <v>Sub Juniors</v>
      </c>
      <c r="K142" s="25" t="s">
        <v>1016</v>
      </c>
      <c r="L142" s="14" t="s">
        <v>631</v>
      </c>
      <c r="M142" s="14" t="s">
        <v>569</v>
      </c>
    </row>
    <row r="143" spans="1:13" ht="17" x14ac:dyDescent="0.2">
      <c r="A143">
        <v>142</v>
      </c>
      <c r="B143" s="19">
        <v>44333.75</v>
      </c>
      <c r="C143" s="19" t="s">
        <v>926</v>
      </c>
      <c r="D143" s="19" t="s">
        <v>934</v>
      </c>
      <c r="E143" s="19"/>
      <c r="F143" s="19" t="s">
        <v>935</v>
      </c>
      <c r="G143" s="9"/>
      <c r="H143" s="9" t="s">
        <v>952</v>
      </c>
      <c r="I143" s="9" t="s">
        <v>1089</v>
      </c>
      <c r="J143" s="9" t="str">
        <f t="shared" si="2"/>
        <v>Seniors</v>
      </c>
      <c r="K143" s="25" t="s">
        <v>956</v>
      </c>
      <c r="L143" s="13" t="s">
        <v>636</v>
      </c>
      <c r="M143" s="9"/>
    </row>
    <row r="144" spans="1:13" ht="17" x14ac:dyDescent="0.2">
      <c r="A144">
        <v>143</v>
      </c>
      <c r="B144" s="19">
        <v>44333.75</v>
      </c>
      <c r="C144" s="19" t="s">
        <v>926</v>
      </c>
      <c r="D144" s="19" t="s">
        <v>934</v>
      </c>
      <c r="E144" s="19"/>
      <c r="F144" s="19" t="s">
        <v>935</v>
      </c>
      <c r="G144" s="9"/>
      <c r="H144" s="9" t="s">
        <v>1000</v>
      </c>
      <c r="I144" s="9" t="s">
        <v>145</v>
      </c>
      <c r="J144" s="9" t="str">
        <f t="shared" si="2"/>
        <v>Seniors</v>
      </c>
      <c r="K144" s="25" t="s">
        <v>1008</v>
      </c>
      <c r="L144" s="13" t="s">
        <v>637</v>
      </c>
      <c r="M144" s="9"/>
    </row>
    <row r="145" spans="1:13" ht="17" x14ac:dyDescent="0.2">
      <c r="A145">
        <v>144</v>
      </c>
      <c r="B145" s="19">
        <v>44333.75</v>
      </c>
      <c r="C145" s="19" t="s">
        <v>926</v>
      </c>
      <c r="D145" s="19" t="s">
        <v>934</v>
      </c>
      <c r="E145" s="19"/>
      <c r="F145" s="19" t="s">
        <v>935</v>
      </c>
      <c r="G145" s="9"/>
      <c r="H145" s="9" t="s">
        <v>1031</v>
      </c>
      <c r="I145" s="9" t="s">
        <v>963</v>
      </c>
      <c r="J145" s="9" t="str">
        <f t="shared" si="2"/>
        <v/>
      </c>
      <c r="K145" s="25" t="s">
        <v>963</v>
      </c>
      <c r="L145" s="13" t="s">
        <v>638</v>
      </c>
      <c r="M145" s="9"/>
    </row>
    <row r="146" spans="1:13" ht="17" x14ac:dyDescent="0.2">
      <c r="A146">
        <v>145</v>
      </c>
      <c r="B146" s="19">
        <v>44333.75</v>
      </c>
      <c r="C146" s="19" t="s">
        <v>926</v>
      </c>
      <c r="D146" s="19" t="s">
        <v>934</v>
      </c>
      <c r="E146" s="19"/>
      <c r="F146" s="19" t="s">
        <v>935</v>
      </c>
      <c r="G146" s="9"/>
      <c r="H146" s="9" t="s">
        <v>1056</v>
      </c>
      <c r="I146" s="9" t="s">
        <v>16</v>
      </c>
      <c r="J146" s="9" t="str">
        <f t="shared" si="2"/>
        <v>Seniors</v>
      </c>
      <c r="K146" s="25" t="s">
        <v>1061</v>
      </c>
      <c r="L146" s="13" t="s">
        <v>639</v>
      </c>
      <c r="M146" s="9"/>
    </row>
    <row r="147" spans="1:13" ht="17" x14ac:dyDescent="0.2">
      <c r="A147">
        <v>146</v>
      </c>
      <c r="B147" s="19">
        <v>44333.75</v>
      </c>
      <c r="C147" s="19" t="s">
        <v>926</v>
      </c>
      <c r="D147" s="19" t="s">
        <v>934</v>
      </c>
      <c r="E147" s="19"/>
      <c r="F147" s="19" t="s">
        <v>935</v>
      </c>
      <c r="G147" s="9"/>
      <c r="H147" s="9" t="s">
        <v>1071</v>
      </c>
      <c r="I147" s="9" t="s">
        <v>1093</v>
      </c>
      <c r="J147" s="9" t="str">
        <f t="shared" si="2"/>
        <v>Seniors</v>
      </c>
      <c r="K147" s="25" t="s">
        <v>1045</v>
      </c>
      <c r="L147" s="13" t="s">
        <v>640</v>
      </c>
      <c r="M147" s="9"/>
    </row>
    <row r="148" spans="1:13" ht="17" x14ac:dyDescent="0.2">
      <c r="A148">
        <v>147</v>
      </c>
      <c r="B148" s="19">
        <v>44333.75</v>
      </c>
      <c r="C148" s="19" t="s">
        <v>926</v>
      </c>
      <c r="D148" s="19" t="s">
        <v>934</v>
      </c>
      <c r="E148" s="19"/>
      <c r="F148" s="19" t="s">
        <v>935</v>
      </c>
      <c r="G148" s="9"/>
      <c r="H148" s="9" t="s">
        <v>1081</v>
      </c>
      <c r="I148" s="9" t="s">
        <v>980</v>
      </c>
      <c r="J148" s="9" t="str">
        <f t="shared" si="2"/>
        <v/>
      </c>
      <c r="K148" s="9" t="s">
        <v>980</v>
      </c>
      <c r="L148" s="13" t="s">
        <v>641</v>
      </c>
      <c r="M148" s="9"/>
    </row>
    <row r="149" spans="1:13" ht="17" x14ac:dyDescent="0.2">
      <c r="A149">
        <v>148</v>
      </c>
      <c r="B149" s="19">
        <v>44333.75</v>
      </c>
      <c r="C149" s="19" t="s">
        <v>926</v>
      </c>
      <c r="D149" s="19" t="s">
        <v>929</v>
      </c>
      <c r="E149" s="19"/>
      <c r="F149" s="19" t="s">
        <v>935</v>
      </c>
      <c r="G149" s="9" t="s">
        <v>946</v>
      </c>
      <c r="H149" s="9" t="s">
        <v>952</v>
      </c>
      <c r="I149" s="9" t="s">
        <v>1093</v>
      </c>
      <c r="J149" s="9" t="str">
        <f t="shared" si="2"/>
        <v>Seniors 2</v>
      </c>
      <c r="K149" s="25" t="s">
        <v>975</v>
      </c>
      <c r="L149" s="13" t="s">
        <v>642</v>
      </c>
      <c r="M149" s="9"/>
    </row>
    <row r="150" spans="1:13" ht="17" x14ac:dyDescent="0.2">
      <c r="A150">
        <v>149</v>
      </c>
      <c r="B150" s="19">
        <v>44333.75</v>
      </c>
      <c r="C150" s="19" t="s">
        <v>926</v>
      </c>
      <c r="D150" s="19" t="s">
        <v>929</v>
      </c>
      <c r="E150" s="19"/>
      <c r="F150" s="19" t="s">
        <v>935</v>
      </c>
      <c r="G150" s="9" t="s">
        <v>946</v>
      </c>
      <c r="H150" s="9" t="s">
        <v>1000</v>
      </c>
      <c r="I150" s="9" t="s">
        <v>980</v>
      </c>
      <c r="J150" s="9" t="str">
        <f t="shared" si="2"/>
        <v>2</v>
      </c>
      <c r="K150" s="9" t="s">
        <v>981</v>
      </c>
      <c r="L150" s="13" t="s">
        <v>643</v>
      </c>
      <c r="M150" s="9"/>
    </row>
    <row r="151" spans="1:13" ht="17" x14ac:dyDescent="0.2">
      <c r="A151">
        <v>150</v>
      </c>
      <c r="B151" s="19">
        <v>44333.75</v>
      </c>
      <c r="C151" s="19" t="s">
        <v>926</v>
      </c>
      <c r="D151" s="19" t="s">
        <v>929</v>
      </c>
      <c r="E151" s="19"/>
      <c r="F151" s="19" t="s">
        <v>935</v>
      </c>
      <c r="G151" s="9" t="s">
        <v>946</v>
      </c>
      <c r="H151" s="9" t="s">
        <v>1031</v>
      </c>
      <c r="I151" s="9" t="s">
        <v>1093</v>
      </c>
      <c r="J151" s="9" t="str">
        <f t="shared" si="2"/>
        <v>Seniors</v>
      </c>
      <c r="K151" s="25" t="s">
        <v>1045</v>
      </c>
      <c r="L151" s="13" t="s">
        <v>644</v>
      </c>
      <c r="M151" s="9"/>
    </row>
    <row r="152" spans="1:13" ht="17" x14ac:dyDescent="0.2">
      <c r="A152">
        <v>151</v>
      </c>
      <c r="B152" s="19">
        <v>44333.75</v>
      </c>
      <c r="C152" s="19" t="s">
        <v>926</v>
      </c>
      <c r="D152" s="19" t="s">
        <v>929</v>
      </c>
      <c r="E152" s="19"/>
      <c r="F152" s="19" t="s">
        <v>935</v>
      </c>
      <c r="G152" s="9" t="s">
        <v>946</v>
      </c>
      <c r="H152" s="9" t="s">
        <v>1056</v>
      </c>
      <c r="I152" s="9" t="s">
        <v>16</v>
      </c>
      <c r="J152" s="9" t="str">
        <f t="shared" si="2"/>
        <v>Seniors</v>
      </c>
      <c r="K152" s="25" t="s">
        <v>1061</v>
      </c>
      <c r="L152" s="13" t="s">
        <v>639</v>
      </c>
      <c r="M152" s="9"/>
    </row>
    <row r="153" spans="1:13" ht="17" x14ac:dyDescent="0.2">
      <c r="A153">
        <v>152</v>
      </c>
      <c r="B153" s="19">
        <v>44333.75</v>
      </c>
      <c r="C153" s="19" t="s">
        <v>926</v>
      </c>
      <c r="D153" s="19" t="s">
        <v>929</v>
      </c>
      <c r="E153" s="19"/>
      <c r="F153" s="19" t="s">
        <v>935</v>
      </c>
      <c r="G153" s="9" t="s">
        <v>946</v>
      </c>
      <c r="H153" s="9" t="s">
        <v>1071</v>
      </c>
      <c r="I153" s="9" t="s">
        <v>963</v>
      </c>
      <c r="J153" s="9" t="str">
        <f t="shared" si="2"/>
        <v/>
      </c>
      <c r="K153" s="25" t="s">
        <v>963</v>
      </c>
      <c r="L153" s="13" t="s">
        <v>645</v>
      </c>
      <c r="M153" s="9"/>
    </row>
    <row r="154" spans="1:13" ht="17" x14ac:dyDescent="0.2">
      <c r="A154">
        <v>153</v>
      </c>
      <c r="B154" s="19">
        <v>44333.75</v>
      </c>
      <c r="C154" s="19" t="s">
        <v>926</v>
      </c>
      <c r="D154" s="19" t="s">
        <v>929</v>
      </c>
      <c r="E154" s="19"/>
      <c r="F154" s="19" t="s">
        <v>935</v>
      </c>
      <c r="G154" s="9" t="s">
        <v>946</v>
      </c>
      <c r="H154" s="9" t="s">
        <v>1081</v>
      </c>
      <c r="I154" s="9" t="s">
        <v>1089</v>
      </c>
      <c r="J154" s="9" t="str">
        <f t="shared" si="2"/>
        <v>Seniors</v>
      </c>
      <c r="K154" s="25" t="s">
        <v>956</v>
      </c>
      <c r="L154" s="13" t="s">
        <v>646</v>
      </c>
      <c r="M154" s="9"/>
    </row>
    <row r="155" spans="1:13" ht="17" x14ac:dyDescent="0.2">
      <c r="A155">
        <v>154</v>
      </c>
      <c r="B155" s="19">
        <v>44333.75</v>
      </c>
      <c r="C155" s="19" t="s">
        <v>926</v>
      </c>
      <c r="D155" s="19" t="s">
        <v>929</v>
      </c>
      <c r="E155" s="19"/>
      <c r="F155" s="19" t="s">
        <v>935</v>
      </c>
      <c r="G155" s="9" t="s">
        <v>946</v>
      </c>
      <c r="H155" s="9" t="s">
        <v>1084</v>
      </c>
      <c r="I155" s="9" t="s">
        <v>980</v>
      </c>
      <c r="J155" s="9" t="str">
        <f t="shared" si="2"/>
        <v/>
      </c>
      <c r="K155" s="9" t="s">
        <v>980</v>
      </c>
      <c r="L155" s="13" t="s">
        <v>647</v>
      </c>
      <c r="M155" s="9"/>
    </row>
    <row r="156" spans="1:13" ht="17" x14ac:dyDescent="0.2">
      <c r="A156">
        <v>155</v>
      </c>
      <c r="B156" s="19">
        <v>44333.75</v>
      </c>
      <c r="C156" s="19" t="s">
        <v>926</v>
      </c>
      <c r="D156" s="19" t="s">
        <v>929</v>
      </c>
      <c r="E156" s="19"/>
      <c r="F156" s="19" t="s">
        <v>935</v>
      </c>
      <c r="G156" s="9" t="s">
        <v>946</v>
      </c>
      <c r="H156" s="9" t="s">
        <v>1085</v>
      </c>
      <c r="I156" s="9" t="s">
        <v>145</v>
      </c>
      <c r="J156" s="9" t="str">
        <f t="shared" si="2"/>
        <v>Seniors</v>
      </c>
      <c r="K156" s="25" t="s">
        <v>1008</v>
      </c>
      <c r="L156" s="13" t="s">
        <v>648</v>
      </c>
      <c r="M156" s="9"/>
    </row>
    <row r="157" spans="1:13" ht="17" x14ac:dyDescent="0.2">
      <c r="A157">
        <v>156</v>
      </c>
      <c r="B157" s="19">
        <v>44333.75</v>
      </c>
      <c r="C157" s="19" t="s">
        <v>926</v>
      </c>
      <c r="D157" s="19" t="s">
        <v>940</v>
      </c>
      <c r="E157" s="19" t="s">
        <v>943</v>
      </c>
      <c r="F157" s="19" t="s">
        <v>935</v>
      </c>
      <c r="G157" s="9"/>
      <c r="H157" s="9" t="s">
        <v>952</v>
      </c>
      <c r="I157" s="9" t="s">
        <v>1089</v>
      </c>
      <c r="J157" s="9" t="str">
        <f t="shared" si="2"/>
        <v>Seniors</v>
      </c>
      <c r="K157" s="25" t="s">
        <v>956</v>
      </c>
      <c r="L157" s="14" t="s">
        <v>636</v>
      </c>
      <c r="M157" s="14" t="s">
        <v>652</v>
      </c>
    </row>
    <row r="158" spans="1:13" ht="17" x14ac:dyDescent="0.2">
      <c r="A158">
        <v>157</v>
      </c>
      <c r="B158" s="19">
        <v>44333.75</v>
      </c>
      <c r="C158" s="19" t="s">
        <v>926</v>
      </c>
      <c r="D158" s="19" t="s">
        <v>940</v>
      </c>
      <c r="E158" s="19" t="s">
        <v>943</v>
      </c>
      <c r="F158" s="19" t="s">
        <v>935</v>
      </c>
      <c r="G158" s="9"/>
      <c r="H158" s="9" t="s">
        <v>1000</v>
      </c>
      <c r="I158" s="9" t="s">
        <v>963</v>
      </c>
      <c r="J158" s="9" t="str">
        <f t="shared" si="2"/>
        <v/>
      </c>
      <c r="K158" s="25" t="s">
        <v>963</v>
      </c>
      <c r="L158" s="14" t="s">
        <v>375</v>
      </c>
      <c r="M158" s="14" t="s">
        <v>653</v>
      </c>
    </row>
    <row r="159" spans="1:13" ht="17" x14ac:dyDescent="0.2">
      <c r="A159">
        <v>158</v>
      </c>
      <c r="B159" s="19">
        <v>44333.75</v>
      </c>
      <c r="C159" s="19" t="s">
        <v>926</v>
      </c>
      <c r="D159" s="19" t="s">
        <v>940</v>
      </c>
      <c r="E159" s="19" t="s">
        <v>943</v>
      </c>
      <c r="F159" s="19" t="s">
        <v>935</v>
      </c>
      <c r="G159" s="9"/>
      <c r="H159" s="9" t="s">
        <v>1031</v>
      </c>
      <c r="I159" s="9" t="s">
        <v>1093</v>
      </c>
      <c r="J159" s="9" t="str">
        <f t="shared" si="2"/>
        <v>Seniors</v>
      </c>
      <c r="K159" s="25" t="s">
        <v>1045</v>
      </c>
      <c r="L159" s="14" t="s">
        <v>644</v>
      </c>
      <c r="M159" s="14" t="s">
        <v>654</v>
      </c>
    </row>
    <row r="160" spans="1:13" ht="17" x14ac:dyDescent="0.2">
      <c r="A160">
        <v>159</v>
      </c>
      <c r="B160" s="19">
        <v>44333.75</v>
      </c>
      <c r="C160" s="19" t="s">
        <v>926</v>
      </c>
      <c r="D160" s="19" t="s">
        <v>940</v>
      </c>
      <c r="E160" s="19" t="s">
        <v>943</v>
      </c>
      <c r="F160" s="19" t="s">
        <v>935</v>
      </c>
      <c r="G160" s="9"/>
      <c r="H160" s="9" t="s">
        <v>1056</v>
      </c>
      <c r="I160" s="9" t="s">
        <v>980</v>
      </c>
      <c r="J160" s="9" t="str">
        <f t="shared" si="2"/>
        <v/>
      </c>
      <c r="K160" s="9" t="s">
        <v>980</v>
      </c>
      <c r="L160" s="16" t="s">
        <v>649</v>
      </c>
      <c r="M160" s="17"/>
    </row>
    <row r="161" spans="1:13" ht="17" x14ac:dyDescent="0.2">
      <c r="A161">
        <v>160</v>
      </c>
      <c r="B161" s="19">
        <v>44333.75</v>
      </c>
      <c r="C161" s="19" t="s">
        <v>926</v>
      </c>
      <c r="D161" s="19" t="s">
        <v>940</v>
      </c>
      <c r="E161" s="19" t="s">
        <v>943</v>
      </c>
      <c r="F161" s="19" t="s">
        <v>935</v>
      </c>
      <c r="G161" s="9"/>
      <c r="H161" s="9" t="s">
        <v>1071</v>
      </c>
      <c r="I161" s="9" t="s">
        <v>16</v>
      </c>
      <c r="J161" s="9" t="str">
        <f t="shared" si="2"/>
        <v>Seniors</v>
      </c>
      <c r="K161" s="25" t="s">
        <v>1061</v>
      </c>
      <c r="L161" s="14" t="s">
        <v>650</v>
      </c>
      <c r="M161" s="14" t="s">
        <v>655</v>
      </c>
    </row>
    <row r="162" spans="1:13" ht="17" x14ac:dyDescent="0.2">
      <c r="A162">
        <v>161</v>
      </c>
      <c r="B162" s="19">
        <v>44333.75</v>
      </c>
      <c r="C162" s="19" t="s">
        <v>926</v>
      </c>
      <c r="D162" s="19" t="s">
        <v>940</v>
      </c>
      <c r="E162" s="19" t="s">
        <v>943</v>
      </c>
      <c r="F162" s="19" t="s">
        <v>935</v>
      </c>
      <c r="G162" s="9"/>
      <c r="H162" s="9" t="s">
        <v>1081</v>
      </c>
      <c r="I162" s="9" t="s">
        <v>145</v>
      </c>
      <c r="J162" s="9" t="str">
        <f t="shared" si="2"/>
        <v>Seniors</v>
      </c>
      <c r="K162" s="25" t="s">
        <v>1008</v>
      </c>
      <c r="L162" s="14" t="s">
        <v>651</v>
      </c>
      <c r="M162" s="14" t="s">
        <v>656</v>
      </c>
    </row>
    <row r="163" spans="1:13" ht="17" x14ac:dyDescent="0.2">
      <c r="A163">
        <v>162</v>
      </c>
      <c r="B163" s="19">
        <v>44334.75</v>
      </c>
      <c r="C163" s="19" t="s">
        <v>927</v>
      </c>
      <c r="D163" s="19" t="s">
        <v>934</v>
      </c>
      <c r="E163" s="19"/>
      <c r="F163" s="19" t="s">
        <v>935</v>
      </c>
      <c r="G163" s="9" t="s">
        <v>945</v>
      </c>
      <c r="H163" s="9" t="s">
        <v>952</v>
      </c>
      <c r="I163" s="9" t="s">
        <v>49</v>
      </c>
      <c r="J163" s="9" t="str">
        <f t="shared" si="2"/>
        <v>Sub Junior</v>
      </c>
      <c r="K163" s="9" t="s">
        <v>987</v>
      </c>
      <c r="L163" s="13" t="s">
        <v>657</v>
      </c>
      <c r="M163" s="9"/>
    </row>
    <row r="164" spans="1:13" ht="17" x14ac:dyDescent="0.2">
      <c r="A164">
        <v>163</v>
      </c>
      <c r="B164" s="19">
        <v>44334.75</v>
      </c>
      <c r="C164" s="19" t="s">
        <v>927</v>
      </c>
      <c r="D164" s="19" t="s">
        <v>934</v>
      </c>
      <c r="E164" s="19"/>
      <c r="F164" s="19" t="s">
        <v>935</v>
      </c>
      <c r="G164" s="9" t="s">
        <v>945</v>
      </c>
      <c r="H164" s="9" t="s">
        <v>1000</v>
      </c>
      <c r="I164" s="9" t="s">
        <v>963</v>
      </c>
      <c r="J164" s="9" t="str">
        <f t="shared" si="2"/>
        <v>Sub Juniors</v>
      </c>
      <c r="K164" s="25" t="s">
        <v>1007</v>
      </c>
      <c r="L164" s="13" t="s">
        <v>658</v>
      </c>
      <c r="M164" s="9"/>
    </row>
    <row r="165" spans="1:13" ht="17" x14ac:dyDescent="0.2">
      <c r="A165">
        <v>164</v>
      </c>
      <c r="B165" s="19">
        <v>44334.75</v>
      </c>
      <c r="C165" s="19" t="s">
        <v>927</v>
      </c>
      <c r="D165" s="19" t="s">
        <v>934</v>
      </c>
      <c r="E165" s="19"/>
      <c r="F165" s="19" t="s">
        <v>935</v>
      </c>
      <c r="G165" s="9" t="s">
        <v>945</v>
      </c>
      <c r="H165" s="9" t="s">
        <v>1031</v>
      </c>
      <c r="I165" s="9" t="s">
        <v>980</v>
      </c>
      <c r="J165" s="9" t="str">
        <f t="shared" si="2"/>
        <v/>
      </c>
      <c r="K165" s="9" t="s">
        <v>980</v>
      </c>
      <c r="L165" s="13" t="s">
        <v>659</v>
      </c>
      <c r="M165" s="9"/>
    </row>
    <row r="166" spans="1:13" ht="17" x14ac:dyDescent="0.2">
      <c r="A166">
        <v>165</v>
      </c>
      <c r="B166" s="19">
        <v>44334.75</v>
      </c>
      <c r="C166" s="19" t="s">
        <v>927</v>
      </c>
      <c r="D166" s="19" t="s">
        <v>934</v>
      </c>
      <c r="E166" s="19"/>
      <c r="F166" s="19" t="s">
        <v>935</v>
      </c>
      <c r="G166" s="9" t="s">
        <v>945</v>
      </c>
      <c r="H166" s="9" t="s">
        <v>1056</v>
      </c>
      <c r="I166" s="9" t="s">
        <v>131</v>
      </c>
      <c r="J166" s="9" t="str">
        <f t="shared" si="2"/>
        <v/>
      </c>
      <c r="K166" s="9" t="s">
        <v>131</v>
      </c>
      <c r="L166" s="13" t="s">
        <v>660</v>
      </c>
      <c r="M166" s="9"/>
    </row>
    <row r="167" spans="1:13" ht="17" x14ac:dyDescent="0.2">
      <c r="A167">
        <v>166</v>
      </c>
      <c r="B167" s="19">
        <v>44334.75</v>
      </c>
      <c r="C167" s="19" t="s">
        <v>927</v>
      </c>
      <c r="D167" s="19" t="s">
        <v>934</v>
      </c>
      <c r="E167" s="19"/>
      <c r="F167" s="19" t="s">
        <v>935</v>
      </c>
      <c r="G167" s="9" t="s">
        <v>945</v>
      </c>
      <c r="H167" s="9" t="s">
        <v>1071</v>
      </c>
      <c r="I167" s="9" t="s">
        <v>988</v>
      </c>
      <c r="J167" s="9" t="str">
        <f t="shared" si="2"/>
        <v/>
      </c>
      <c r="K167" s="9" t="s">
        <v>988</v>
      </c>
      <c r="L167" s="13" t="s">
        <v>661</v>
      </c>
      <c r="M167" s="9"/>
    </row>
    <row r="168" spans="1:13" ht="17" x14ac:dyDescent="0.2">
      <c r="A168">
        <v>167</v>
      </c>
      <c r="B168" s="19">
        <v>44334.75</v>
      </c>
      <c r="C168" s="19" t="s">
        <v>927</v>
      </c>
      <c r="D168" s="19" t="s">
        <v>934</v>
      </c>
      <c r="E168" s="19"/>
      <c r="F168" s="19" t="s">
        <v>935</v>
      </c>
      <c r="G168" s="9" t="s">
        <v>945</v>
      </c>
      <c r="H168" s="9" t="s">
        <v>1081</v>
      </c>
      <c r="I168" s="9" t="s">
        <v>1093</v>
      </c>
      <c r="J168" s="9" t="str">
        <f t="shared" si="2"/>
        <v>Sub Juniors 1</v>
      </c>
      <c r="K168" s="25" t="s">
        <v>976</v>
      </c>
      <c r="L168" s="13" t="s">
        <v>662</v>
      </c>
      <c r="M168" s="9"/>
    </row>
    <row r="169" spans="1:13" ht="17" x14ac:dyDescent="0.2">
      <c r="A169">
        <v>168</v>
      </c>
      <c r="B169" s="19">
        <v>44334.75</v>
      </c>
      <c r="C169" s="19" t="s">
        <v>927</v>
      </c>
      <c r="D169" s="19" t="s">
        <v>941</v>
      </c>
      <c r="E169" s="19"/>
      <c r="F169" s="19" t="s">
        <v>935</v>
      </c>
      <c r="G169" s="9" t="s">
        <v>945</v>
      </c>
      <c r="H169" s="9" t="s">
        <v>952</v>
      </c>
      <c r="I169" s="9" t="s">
        <v>49</v>
      </c>
      <c r="J169" s="9" t="str">
        <f t="shared" si="2"/>
        <v>Sub Junior</v>
      </c>
      <c r="K169" s="9" t="s">
        <v>987</v>
      </c>
      <c r="L169" s="13" t="s">
        <v>657</v>
      </c>
      <c r="M169" s="9"/>
    </row>
    <row r="170" spans="1:13" s="26" customFormat="1" ht="17" x14ac:dyDescent="0.2">
      <c r="A170">
        <v>169</v>
      </c>
      <c r="B170" s="19">
        <v>44334.75</v>
      </c>
      <c r="C170" s="19" t="s">
        <v>927</v>
      </c>
      <c r="D170" s="19" t="s">
        <v>941</v>
      </c>
      <c r="E170" s="19"/>
      <c r="F170" s="19" t="s">
        <v>935</v>
      </c>
      <c r="G170" s="9" t="s">
        <v>945</v>
      </c>
      <c r="H170" s="9" t="s">
        <v>1000</v>
      </c>
      <c r="I170" s="9" t="s">
        <v>131</v>
      </c>
      <c r="J170" s="9" t="str">
        <f t="shared" si="2"/>
        <v/>
      </c>
      <c r="K170" s="9" t="s">
        <v>131</v>
      </c>
      <c r="L170" s="13" t="s">
        <v>663</v>
      </c>
      <c r="M170" s="9"/>
    </row>
    <row r="171" spans="1:13" ht="17" x14ac:dyDescent="0.2">
      <c r="A171">
        <v>170</v>
      </c>
      <c r="B171" s="19">
        <v>44334.75</v>
      </c>
      <c r="C171" s="19" t="s">
        <v>927</v>
      </c>
      <c r="D171" s="19" t="s">
        <v>941</v>
      </c>
      <c r="E171" s="19"/>
      <c r="F171" s="19" t="s">
        <v>935</v>
      </c>
      <c r="G171" s="9" t="s">
        <v>945</v>
      </c>
      <c r="H171" s="9" t="s">
        <v>1031</v>
      </c>
      <c r="I171" s="9" t="s">
        <v>963</v>
      </c>
      <c r="J171" s="9" t="str">
        <f t="shared" si="2"/>
        <v>Sub Juniors</v>
      </c>
      <c r="K171" s="25" t="s">
        <v>1007</v>
      </c>
      <c r="L171" s="13" t="s">
        <v>664</v>
      </c>
      <c r="M171" s="9"/>
    </row>
    <row r="172" spans="1:13" ht="17" x14ac:dyDescent="0.2">
      <c r="A172">
        <v>171</v>
      </c>
      <c r="B172" s="19">
        <v>44334.75</v>
      </c>
      <c r="C172" s="19" t="s">
        <v>927</v>
      </c>
      <c r="D172" s="19" t="s">
        <v>941</v>
      </c>
      <c r="E172" s="19"/>
      <c r="F172" s="19" t="s">
        <v>935</v>
      </c>
      <c r="G172" s="9" t="s">
        <v>945</v>
      </c>
      <c r="H172" s="9" t="s">
        <v>1056</v>
      </c>
      <c r="I172" s="9" t="s">
        <v>1093</v>
      </c>
      <c r="J172" s="9" t="str">
        <f t="shared" si="2"/>
        <v>Sub Juniors 1</v>
      </c>
      <c r="K172" s="25" t="s">
        <v>976</v>
      </c>
      <c r="L172" s="13" t="s">
        <v>665</v>
      </c>
      <c r="M172" s="9"/>
    </row>
    <row r="173" spans="1:13" ht="17" x14ac:dyDescent="0.2">
      <c r="A173">
        <v>172</v>
      </c>
      <c r="B173" s="19">
        <v>44334.75</v>
      </c>
      <c r="C173" s="19" t="s">
        <v>927</v>
      </c>
      <c r="D173" s="19" t="s">
        <v>941</v>
      </c>
      <c r="E173" s="19"/>
      <c r="F173" s="19" t="s">
        <v>935</v>
      </c>
      <c r="G173" s="9" t="s">
        <v>945</v>
      </c>
      <c r="H173" s="9" t="s">
        <v>1071</v>
      </c>
      <c r="I173" s="9" t="s">
        <v>988</v>
      </c>
      <c r="J173" s="9" t="str">
        <f t="shared" si="2"/>
        <v/>
      </c>
      <c r="K173" s="9" t="s">
        <v>988</v>
      </c>
      <c r="L173" s="13" t="s">
        <v>661</v>
      </c>
      <c r="M173" s="9"/>
    </row>
    <row r="174" spans="1:13" ht="17" x14ac:dyDescent="0.2">
      <c r="A174">
        <v>173</v>
      </c>
      <c r="B174" s="19">
        <v>44334.75</v>
      </c>
      <c r="C174" s="19" t="s">
        <v>927</v>
      </c>
      <c r="D174" s="19" t="s">
        <v>941</v>
      </c>
      <c r="E174" s="19"/>
      <c r="F174" s="19" t="s">
        <v>935</v>
      </c>
      <c r="G174" s="9" t="s">
        <v>945</v>
      </c>
      <c r="H174" s="9" t="s">
        <v>1081</v>
      </c>
      <c r="I174" s="9" t="s">
        <v>980</v>
      </c>
      <c r="J174" s="9" t="str">
        <f t="shared" si="2"/>
        <v/>
      </c>
      <c r="K174" s="9" t="s">
        <v>980</v>
      </c>
      <c r="L174" s="13" t="s">
        <v>641</v>
      </c>
      <c r="M174" s="9"/>
    </row>
    <row r="175" spans="1:13" ht="17" x14ac:dyDescent="0.2">
      <c r="A175">
        <v>174</v>
      </c>
      <c r="B175" s="19">
        <v>44334.75</v>
      </c>
      <c r="C175" s="19" t="s">
        <v>927</v>
      </c>
      <c r="D175" s="19" t="s">
        <v>942</v>
      </c>
      <c r="E175" s="19" t="s">
        <v>943</v>
      </c>
      <c r="F175" s="19" t="s">
        <v>935</v>
      </c>
      <c r="G175" s="9" t="s">
        <v>945</v>
      </c>
      <c r="H175" s="9" t="s">
        <v>952</v>
      </c>
      <c r="I175" s="9" t="s">
        <v>1093</v>
      </c>
      <c r="J175" s="9" t="str">
        <f t="shared" si="2"/>
        <v>Sub Juniors 1</v>
      </c>
      <c r="K175" s="25" t="s">
        <v>976</v>
      </c>
      <c r="L175" s="14" t="s">
        <v>666</v>
      </c>
      <c r="M175" s="14" t="s">
        <v>669</v>
      </c>
    </row>
    <row r="176" spans="1:13" ht="17" x14ac:dyDescent="0.2">
      <c r="A176">
        <v>175</v>
      </c>
      <c r="B176" s="19">
        <v>44334.75</v>
      </c>
      <c r="C176" s="19" t="s">
        <v>927</v>
      </c>
      <c r="D176" s="19" t="s">
        <v>942</v>
      </c>
      <c r="E176" s="19" t="s">
        <v>943</v>
      </c>
      <c r="F176" s="19" t="s">
        <v>935</v>
      </c>
      <c r="G176" s="9" t="s">
        <v>945</v>
      </c>
      <c r="H176" s="9" t="s">
        <v>1000</v>
      </c>
      <c r="I176" s="9" t="s">
        <v>963</v>
      </c>
      <c r="J176" s="9" t="str">
        <f t="shared" si="2"/>
        <v>Sub Juniors</v>
      </c>
      <c r="K176" s="25" t="s">
        <v>1007</v>
      </c>
      <c r="L176" s="14" t="s">
        <v>658</v>
      </c>
      <c r="M176" s="14" t="s">
        <v>670</v>
      </c>
    </row>
    <row r="177" spans="1:13" ht="17" x14ac:dyDescent="0.2">
      <c r="A177">
        <v>176</v>
      </c>
      <c r="B177" s="19">
        <v>44334.75</v>
      </c>
      <c r="C177" s="19" t="s">
        <v>927</v>
      </c>
      <c r="D177" s="19" t="s">
        <v>942</v>
      </c>
      <c r="E177" s="19" t="s">
        <v>943</v>
      </c>
      <c r="F177" s="19" t="s">
        <v>935</v>
      </c>
      <c r="G177" s="9" t="s">
        <v>945</v>
      </c>
      <c r="H177" s="9" t="s">
        <v>1031</v>
      </c>
      <c r="I177" s="9" t="s">
        <v>988</v>
      </c>
      <c r="J177" s="9" t="str">
        <f t="shared" si="2"/>
        <v/>
      </c>
      <c r="K177" s="9" t="s">
        <v>988</v>
      </c>
      <c r="L177" s="14" t="s">
        <v>667</v>
      </c>
      <c r="M177" s="14" t="s">
        <v>671</v>
      </c>
    </row>
    <row r="178" spans="1:13" ht="17" x14ac:dyDescent="0.2">
      <c r="A178">
        <v>177</v>
      </c>
      <c r="B178" s="19">
        <v>44334.75</v>
      </c>
      <c r="C178" s="19" t="s">
        <v>927</v>
      </c>
      <c r="D178" s="19" t="s">
        <v>942</v>
      </c>
      <c r="E178" s="19" t="s">
        <v>943</v>
      </c>
      <c r="F178" s="19" t="s">
        <v>935</v>
      </c>
      <c r="G178" s="9" t="s">
        <v>945</v>
      </c>
      <c r="H178" s="9" t="s">
        <v>1056</v>
      </c>
      <c r="I178" s="9" t="s">
        <v>131</v>
      </c>
      <c r="J178" s="9" t="str">
        <f t="shared" si="2"/>
        <v/>
      </c>
      <c r="K178" s="9" t="s">
        <v>131</v>
      </c>
      <c r="L178" s="14" t="s">
        <v>660</v>
      </c>
      <c r="M178" s="14" t="s">
        <v>672</v>
      </c>
    </row>
    <row r="179" spans="1:13" ht="17" x14ac:dyDescent="0.2">
      <c r="A179">
        <v>178</v>
      </c>
      <c r="B179" s="19">
        <v>44334.75</v>
      </c>
      <c r="C179" s="19" t="s">
        <v>927</v>
      </c>
      <c r="D179" s="19" t="s">
        <v>942</v>
      </c>
      <c r="E179" s="19" t="s">
        <v>943</v>
      </c>
      <c r="F179" s="19" t="s">
        <v>935</v>
      </c>
      <c r="G179" s="9" t="s">
        <v>945</v>
      </c>
      <c r="H179" s="9" t="s">
        <v>1071</v>
      </c>
      <c r="I179" s="9" t="s">
        <v>49</v>
      </c>
      <c r="J179" s="9" t="str">
        <f t="shared" si="2"/>
        <v>Sub Junior</v>
      </c>
      <c r="K179" s="9" t="s">
        <v>987</v>
      </c>
      <c r="L179" s="14" t="s">
        <v>668</v>
      </c>
      <c r="M179" s="14" t="s">
        <v>583</v>
      </c>
    </row>
    <row r="180" spans="1:13" ht="17" x14ac:dyDescent="0.2">
      <c r="A180">
        <v>179</v>
      </c>
      <c r="B180" s="19">
        <v>44334.75</v>
      </c>
      <c r="C180" s="19" t="s">
        <v>927</v>
      </c>
      <c r="D180" s="19" t="s">
        <v>942</v>
      </c>
      <c r="E180" s="19" t="s">
        <v>943</v>
      </c>
      <c r="F180" s="19" t="s">
        <v>935</v>
      </c>
      <c r="G180" s="9" t="s">
        <v>945</v>
      </c>
      <c r="H180" s="9" t="s">
        <v>1081</v>
      </c>
      <c r="I180" s="9" t="s">
        <v>980</v>
      </c>
      <c r="J180" s="9" t="str">
        <f t="shared" si="2"/>
        <v/>
      </c>
      <c r="K180" s="9" t="s">
        <v>980</v>
      </c>
      <c r="L180" s="14" t="s">
        <v>641</v>
      </c>
      <c r="M180" s="14" t="s">
        <v>673</v>
      </c>
    </row>
    <row r="181" spans="1:13" ht="17" x14ac:dyDescent="0.2">
      <c r="A181">
        <v>180</v>
      </c>
      <c r="B181" s="19">
        <v>44334.8125</v>
      </c>
      <c r="C181" s="19" t="s">
        <v>926</v>
      </c>
      <c r="D181" s="19" t="s">
        <v>934</v>
      </c>
      <c r="E181" s="19"/>
      <c r="F181" s="19" t="s">
        <v>931</v>
      </c>
      <c r="G181" s="9"/>
      <c r="H181" s="9" t="s">
        <v>952</v>
      </c>
      <c r="I181" s="9" t="s">
        <v>31</v>
      </c>
      <c r="J181" s="9" t="str">
        <f t="shared" si="2"/>
        <v/>
      </c>
      <c r="K181" s="9" t="s">
        <v>31</v>
      </c>
      <c r="L181" s="13" t="s">
        <v>512</v>
      </c>
      <c r="M181" s="9"/>
    </row>
    <row r="182" spans="1:13" ht="17" x14ac:dyDescent="0.2">
      <c r="A182">
        <v>181</v>
      </c>
      <c r="B182" s="19">
        <v>44334.8125</v>
      </c>
      <c r="C182" s="19" t="s">
        <v>926</v>
      </c>
      <c r="D182" s="19" t="s">
        <v>934</v>
      </c>
      <c r="E182" s="19"/>
      <c r="F182" s="19" t="s">
        <v>931</v>
      </c>
      <c r="G182" s="9"/>
      <c r="H182" s="9" t="s">
        <v>1000</v>
      </c>
      <c r="I182" s="9" t="s">
        <v>186</v>
      </c>
      <c r="J182" s="9" t="str">
        <f t="shared" si="2"/>
        <v>Seniors</v>
      </c>
      <c r="K182" s="25" t="s">
        <v>1002</v>
      </c>
      <c r="L182" s="13" t="s">
        <v>674</v>
      </c>
      <c r="M182" s="9"/>
    </row>
    <row r="183" spans="1:13" ht="17" x14ac:dyDescent="0.2">
      <c r="A183">
        <v>182</v>
      </c>
      <c r="B183" s="19">
        <v>44334.8125</v>
      </c>
      <c r="C183" s="19" t="s">
        <v>926</v>
      </c>
      <c r="D183" s="19" t="s">
        <v>934</v>
      </c>
      <c r="E183" s="19"/>
      <c r="F183" s="19" t="s">
        <v>931</v>
      </c>
      <c r="G183" s="9"/>
      <c r="H183" s="9" t="s">
        <v>1031</v>
      </c>
      <c r="I183" s="9" t="s">
        <v>137</v>
      </c>
      <c r="J183" s="9" t="str">
        <f t="shared" si="2"/>
        <v>Seniors</v>
      </c>
      <c r="K183" s="9" t="s">
        <v>993</v>
      </c>
      <c r="L183" s="13" t="s">
        <v>675</v>
      </c>
      <c r="M183" s="9"/>
    </row>
    <row r="184" spans="1:13" ht="17" x14ac:dyDescent="0.2">
      <c r="A184">
        <v>183</v>
      </c>
      <c r="B184" s="19">
        <v>44334.8125</v>
      </c>
      <c r="C184" s="19" t="s">
        <v>926</v>
      </c>
      <c r="D184" s="19" t="s">
        <v>934</v>
      </c>
      <c r="E184" s="19"/>
      <c r="F184" s="19" t="s">
        <v>931</v>
      </c>
      <c r="G184" s="9"/>
      <c r="H184" s="9" t="s">
        <v>1056</v>
      </c>
      <c r="I184" s="9" t="s">
        <v>113</v>
      </c>
      <c r="J184" s="9" t="str">
        <f t="shared" si="2"/>
        <v>Seniors</v>
      </c>
      <c r="K184" s="9" t="s">
        <v>1066</v>
      </c>
      <c r="L184" s="13" t="s">
        <v>676</v>
      </c>
      <c r="M184" s="9"/>
    </row>
    <row r="185" spans="1:13" ht="17" x14ac:dyDescent="0.2">
      <c r="A185">
        <v>184</v>
      </c>
      <c r="B185" s="19">
        <v>44334.8125</v>
      </c>
      <c r="C185" s="19" t="s">
        <v>926</v>
      </c>
      <c r="D185" s="19" t="s">
        <v>934</v>
      </c>
      <c r="E185" s="19"/>
      <c r="F185" s="19" t="s">
        <v>931</v>
      </c>
      <c r="G185" s="9"/>
      <c r="H185" s="9" t="s">
        <v>1071</v>
      </c>
      <c r="I185" s="9" t="s">
        <v>124</v>
      </c>
      <c r="J185" s="9" t="str">
        <f t="shared" si="2"/>
        <v>Seniors</v>
      </c>
      <c r="K185" s="25" t="s">
        <v>955</v>
      </c>
      <c r="L185" s="13" t="s">
        <v>677</v>
      </c>
      <c r="M185" s="9"/>
    </row>
    <row r="186" spans="1:13" ht="17" x14ac:dyDescent="0.2">
      <c r="A186">
        <v>185</v>
      </c>
      <c r="B186" s="19">
        <v>44334.8125</v>
      </c>
      <c r="C186" s="19" t="s">
        <v>926</v>
      </c>
      <c r="D186" s="19" t="s">
        <v>929</v>
      </c>
      <c r="E186" s="19"/>
      <c r="F186" s="19" t="s">
        <v>931</v>
      </c>
      <c r="G186" s="9"/>
      <c r="H186" s="9" t="s">
        <v>952</v>
      </c>
      <c r="I186" s="9" t="s">
        <v>137</v>
      </c>
      <c r="J186" s="9" t="str">
        <f t="shared" si="2"/>
        <v>Seniors</v>
      </c>
      <c r="K186" s="9" t="s">
        <v>993</v>
      </c>
      <c r="L186" s="13" t="s">
        <v>678</v>
      </c>
      <c r="M186" s="9"/>
    </row>
    <row r="187" spans="1:13" ht="17" x14ac:dyDescent="0.2">
      <c r="A187">
        <v>186</v>
      </c>
      <c r="B187" s="19">
        <v>44334.8125</v>
      </c>
      <c r="C187" s="19" t="s">
        <v>926</v>
      </c>
      <c r="D187" s="19" t="s">
        <v>929</v>
      </c>
      <c r="E187" s="19"/>
      <c r="F187" s="19" t="s">
        <v>931</v>
      </c>
      <c r="G187" s="9"/>
      <c r="H187" s="9" t="s">
        <v>1000</v>
      </c>
      <c r="I187" s="9" t="s">
        <v>31</v>
      </c>
      <c r="J187" s="9" t="str">
        <f t="shared" si="2"/>
        <v/>
      </c>
      <c r="K187" s="9" t="s">
        <v>31</v>
      </c>
      <c r="L187" s="13" t="s">
        <v>506</v>
      </c>
      <c r="M187" s="9"/>
    </row>
    <row r="188" spans="1:13" ht="17" x14ac:dyDescent="0.2">
      <c r="A188">
        <v>187</v>
      </c>
      <c r="B188" s="19">
        <v>44334.8125</v>
      </c>
      <c r="C188" s="19" t="s">
        <v>926</v>
      </c>
      <c r="D188" s="19" t="s">
        <v>929</v>
      </c>
      <c r="E188" s="19"/>
      <c r="F188" s="19" t="s">
        <v>931</v>
      </c>
      <c r="G188" s="9"/>
      <c r="H188" s="9" t="s">
        <v>1031</v>
      </c>
      <c r="I188" s="9" t="s">
        <v>124</v>
      </c>
      <c r="J188" s="9" t="str">
        <f t="shared" si="2"/>
        <v>Seniors</v>
      </c>
      <c r="K188" s="25" t="s">
        <v>955</v>
      </c>
      <c r="L188" s="13" t="s">
        <v>679</v>
      </c>
      <c r="M188" s="9"/>
    </row>
    <row r="189" spans="1:13" ht="17" x14ac:dyDescent="0.2">
      <c r="A189">
        <v>188</v>
      </c>
      <c r="B189" s="19">
        <v>44334.8125</v>
      </c>
      <c r="C189" s="19" t="s">
        <v>926</v>
      </c>
      <c r="D189" s="19" t="s">
        <v>929</v>
      </c>
      <c r="E189" s="19"/>
      <c r="F189" s="19" t="s">
        <v>931</v>
      </c>
      <c r="G189" s="9"/>
      <c r="H189" s="9" t="s">
        <v>1056</v>
      </c>
      <c r="I189" s="9" t="s">
        <v>113</v>
      </c>
      <c r="J189" s="9" t="str">
        <f t="shared" si="2"/>
        <v>Seniors</v>
      </c>
      <c r="K189" s="9" t="s">
        <v>1066</v>
      </c>
      <c r="L189" s="13" t="s">
        <v>676</v>
      </c>
      <c r="M189" s="9"/>
    </row>
    <row r="190" spans="1:13" ht="17" x14ac:dyDescent="0.2">
      <c r="A190">
        <v>189</v>
      </c>
      <c r="B190" s="19">
        <v>44334.8125</v>
      </c>
      <c r="C190" s="19" t="s">
        <v>926</v>
      </c>
      <c r="D190" s="19" t="s">
        <v>929</v>
      </c>
      <c r="E190" s="19"/>
      <c r="F190" s="19" t="s">
        <v>931</v>
      </c>
      <c r="G190" s="9"/>
      <c r="H190" s="9" t="s">
        <v>1071</v>
      </c>
      <c r="I190" s="9" t="s">
        <v>186</v>
      </c>
      <c r="J190" s="9" t="str">
        <f t="shared" si="2"/>
        <v>Seniors</v>
      </c>
      <c r="K190" s="25" t="s">
        <v>1002</v>
      </c>
      <c r="L190" s="13" t="s">
        <v>680</v>
      </c>
      <c r="M190" s="9"/>
    </row>
    <row r="191" spans="1:13" ht="17" x14ac:dyDescent="0.2">
      <c r="A191">
        <v>190</v>
      </c>
      <c r="B191" s="19">
        <v>44334.8125</v>
      </c>
      <c r="C191" s="19" t="s">
        <v>926</v>
      </c>
      <c r="D191" s="19" t="s">
        <v>940</v>
      </c>
      <c r="E191" s="19" t="s">
        <v>943</v>
      </c>
      <c r="F191" s="19" t="s">
        <v>931</v>
      </c>
      <c r="G191" s="9"/>
      <c r="H191" s="9" t="s">
        <v>952</v>
      </c>
      <c r="I191" s="9" t="s">
        <v>124</v>
      </c>
      <c r="J191" s="9" t="str">
        <f t="shared" si="2"/>
        <v>Seniors</v>
      </c>
      <c r="K191" s="25" t="s">
        <v>955</v>
      </c>
      <c r="L191" s="14" t="s">
        <v>681</v>
      </c>
      <c r="M191" s="14" t="s">
        <v>685</v>
      </c>
    </row>
    <row r="192" spans="1:13" ht="17" x14ac:dyDescent="0.2">
      <c r="A192">
        <v>191</v>
      </c>
      <c r="B192" s="19">
        <v>44334.8125</v>
      </c>
      <c r="C192" s="19" t="s">
        <v>926</v>
      </c>
      <c r="D192" s="19" t="s">
        <v>940</v>
      </c>
      <c r="E192" s="19" t="s">
        <v>943</v>
      </c>
      <c r="F192" s="19" t="s">
        <v>931</v>
      </c>
      <c r="G192" s="9"/>
      <c r="H192" s="9" t="s">
        <v>1000</v>
      </c>
      <c r="I192" s="9" t="s">
        <v>137</v>
      </c>
      <c r="J192" s="9" t="str">
        <f t="shared" si="2"/>
        <v>Seniors</v>
      </c>
      <c r="K192" s="9" t="s">
        <v>993</v>
      </c>
      <c r="L192" s="14" t="s">
        <v>682</v>
      </c>
      <c r="M192" s="14" t="s">
        <v>686</v>
      </c>
    </row>
    <row r="193" spans="1:13" ht="17" x14ac:dyDescent="0.2">
      <c r="A193">
        <v>192</v>
      </c>
      <c r="B193" s="19">
        <v>44334.8125</v>
      </c>
      <c r="C193" s="19" t="s">
        <v>926</v>
      </c>
      <c r="D193" s="19" t="s">
        <v>940</v>
      </c>
      <c r="E193" s="19" t="s">
        <v>943</v>
      </c>
      <c r="F193" s="19" t="s">
        <v>931</v>
      </c>
      <c r="G193" s="9"/>
      <c r="H193" s="9" t="s">
        <v>1031</v>
      </c>
      <c r="I193" s="9" t="s">
        <v>186</v>
      </c>
      <c r="J193" s="9" t="str">
        <f t="shared" si="2"/>
        <v>Seniors</v>
      </c>
      <c r="K193" s="25" t="s">
        <v>1002</v>
      </c>
      <c r="L193" s="14" t="s">
        <v>683</v>
      </c>
      <c r="M193" s="14" t="s">
        <v>687</v>
      </c>
    </row>
    <row r="194" spans="1:13" ht="17" x14ac:dyDescent="0.2">
      <c r="A194">
        <v>193</v>
      </c>
      <c r="B194" s="19">
        <v>44334.8125</v>
      </c>
      <c r="C194" s="19" t="s">
        <v>926</v>
      </c>
      <c r="D194" s="19" t="s">
        <v>940</v>
      </c>
      <c r="E194" s="19" t="s">
        <v>943</v>
      </c>
      <c r="F194" s="19" t="s">
        <v>931</v>
      </c>
      <c r="G194" s="9"/>
      <c r="H194" s="9" t="s">
        <v>1056</v>
      </c>
      <c r="I194" s="9" t="s">
        <v>113</v>
      </c>
      <c r="J194" s="9" t="str">
        <f t="shared" ref="J194:J257" si="3">SUBSTITUTE(SUBSTITUTE(K194,I194&amp;" ",""),I194,"")</f>
        <v>Seniors</v>
      </c>
      <c r="K194" s="9" t="s">
        <v>1066</v>
      </c>
      <c r="L194" s="14" t="s">
        <v>676</v>
      </c>
      <c r="M194" s="14" t="s">
        <v>688</v>
      </c>
    </row>
    <row r="195" spans="1:13" ht="17" x14ac:dyDescent="0.2">
      <c r="A195">
        <v>194</v>
      </c>
      <c r="B195" s="19">
        <v>44334.8125</v>
      </c>
      <c r="C195" s="19" t="s">
        <v>926</v>
      </c>
      <c r="D195" s="19" t="s">
        <v>940</v>
      </c>
      <c r="E195" s="19" t="s">
        <v>943</v>
      </c>
      <c r="F195" s="19" t="s">
        <v>931</v>
      </c>
      <c r="G195" s="9"/>
      <c r="H195" s="9" t="s">
        <v>1071</v>
      </c>
      <c r="I195" s="9" t="s">
        <v>31</v>
      </c>
      <c r="J195" s="9" t="str">
        <f t="shared" si="3"/>
        <v/>
      </c>
      <c r="K195" s="9" t="s">
        <v>31</v>
      </c>
      <c r="L195" s="14" t="s">
        <v>684</v>
      </c>
      <c r="M195" s="14" t="s">
        <v>689</v>
      </c>
    </row>
    <row r="196" spans="1:13" ht="17" x14ac:dyDescent="0.2">
      <c r="A196">
        <v>195</v>
      </c>
      <c r="B196" s="19">
        <v>44335.75</v>
      </c>
      <c r="C196" s="19" t="s">
        <v>924</v>
      </c>
      <c r="D196" s="19" t="s">
        <v>937</v>
      </c>
      <c r="E196" s="19"/>
      <c r="F196" s="19" t="s">
        <v>936</v>
      </c>
      <c r="G196" s="9" t="s">
        <v>947</v>
      </c>
      <c r="H196" s="9" t="s">
        <v>952</v>
      </c>
      <c r="I196" s="9" t="s">
        <v>988</v>
      </c>
      <c r="J196" s="9" t="str">
        <f t="shared" si="3"/>
        <v>2</v>
      </c>
      <c r="K196" s="9" t="s">
        <v>989</v>
      </c>
      <c r="L196" s="13" t="s">
        <v>572</v>
      </c>
      <c r="M196" s="9"/>
    </row>
    <row r="197" spans="1:13" ht="17" x14ac:dyDescent="0.2">
      <c r="A197">
        <v>196</v>
      </c>
      <c r="B197" s="19">
        <v>44335.75</v>
      </c>
      <c r="C197" s="19" t="s">
        <v>924</v>
      </c>
      <c r="D197" s="19" t="s">
        <v>937</v>
      </c>
      <c r="E197" s="19"/>
      <c r="F197" s="19" t="s">
        <v>936</v>
      </c>
      <c r="G197" s="9" t="s">
        <v>947</v>
      </c>
      <c r="H197" s="9" t="s">
        <v>1000</v>
      </c>
      <c r="I197" s="9" t="s">
        <v>49</v>
      </c>
      <c r="J197" s="9" t="str">
        <f t="shared" si="3"/>
        <v>Intermediates 2</v>
      </c>
      <c r="K197" s="9" t="s">
        <v>1021</v>
      </c>
      <c r="L197" s="13" t="s">
        <v>690</v>
      </c>
      <c r="M197" s="9"/>
    </row>
    <row r="198" spans="1:13" ht="17" x14ac:dyDescent="0.2">
      <c r="A198">
        <v>197</v>
      </c>
      <c r="B198" s="19">
        <v>44335.75</v>
      </c>
      <c r="C198" s="19" t="s">
        <v>924</v>
      </c>
      <c r="D198" s="19" t="s">
        <v>937</v>
      </c>
      <c r="E198" s="19"/>
      <c r="F198" s="19" t="s">
        <v>936</v>
      </c>
      <c r="G198" s="9" t="s">
        <v>947</v>
      </c>
      <c r="H198" s="9" t="s">
        <v>1031</v>
      </c>
      <c r="I198" s="9" t="s">
        <v>149</v>
      </c>
      <c r="J198" s="9" t="str">
        <f t="shared" si="3"/>
        <v>Intermediates 2 2</v>
      </c>
      <c r="K198" s="9" t="s">
        <v>1027</v>
      </c>
      <c r="L198" s="13" t="s">
        <v>691</v>
      </c>
      <c r="M198" s="9"/>
    </row>
    <row r="199" spans="1:13" ht="17" x14ac:dyDescent="0.2">
      <c r="A199">
        <v>198</v>
      </c>
      <c r="B199" s="19">
        <v>44335.75</v>
      </c>
      <c r="C199" s="19" t="s">
        <v>924</v>
      </c>
      <c r="D199" s="19" t="s">
        <v>941</v>
      </c>
      <c r="E199" s="19"/>
      <c r="F199" s="19" t="s">
        <v>936</v>
      </c>
      <c r="G199" s="9" t="s">
        <v>947</v>
      </c>
      <c r="H199" s="9" t="s">
        <v>952</v>
      </c>
      <c r="I199" s="9" t="s">
        <v>988</v>
      </c>
      <c r="J199" s="9" t="str">
        <f t="shared" si="3"/>
        <v>2</v>
      </c>
      <c r="K199" s="9" t="s">
        <v>989</v>
      </c>
      <c r="L199" s="13" t="s">
        <v>572</v>
      </c>
      <c r="M199" s="9"/>
    </row>
    <row r="200" spans="1:13" ht="17" x14ac:dyDescent="0.2">
      <c r="A200">
        <v>199</v>
      </c>
      <c r="B200" s="19">
        <v>44335.75</v>
      </c>
      <c r="C200" s="19" t="s">
        <v>924</v>
      </c>
      <c r="D200" s="19" t="s">
        <v>941</v>
      </c>
      <c r="E200" s="19"/>
      <c r="F200" s="19" t="s">
        <v>936</v>
      </c>
      <c r="G200" s="9" t="s">
        <v>947</v>
      </c>
      <c r="H200" s="9" t="s">
        <v>1000</v>
      </c>
      <c r="I200" s="9" t="s">
        <v>149</v>
      </c>
      <c r="J200" s="9" t="str">
        <f t="shared" si="3"/>
        <v>Intermediates 2 2</v>
      </c>
      <c r="K200" s="9" t="s">
        <v>1027</v>
      </c>
      <c r="L200" s="13" t="s">
        <v>692</v>
      </c>
      <c r="M200" s="9"/>
    </row>
    <row r="201" spans="1:13" ht="17" x14ac:dyDescent="0.2">
      <c r="A201">
        <v>200</v>
      </c>
      <c r="B201" s="19">
        <v>44335.75</v>
      </c>
      <c r="C201" s="19" t="s">
        <v>924</v>
      </c>
      <c r="D201" s="19" t="s">
        <v>941</v>
      </c>
      <c r="E201" s="19"/>
      <c r="F201" s="19" t="s">
        <v>936</v>
      </c>
      <c r="G201" s="9" t="s">
        <v>947</v>
      </c>
      <c r="H201" s="9" t="s">
        <v>1031</v>
      </c>
      <c r="I201" s="9" t="s">
        <v>49</v>
      </c>
      <c r="J201" s="9" t="str">
        <f t="shared" si="3"/>
        <v>Intermediates 2</v>
      </c>
      <c r="K201" s="9" t="s">
        <v>1021</v>
      </c>
      <c r="L201" s="13" t="s">
        <v>693</v>
      </c>
      <c r="M201" s="9"/>
    </row>
    <row r="202" spans="1:13" ht="17" x14ac:dyDescent="0.2">
      <c r="A202">
        <v>201</v>
      </c>
      <c r="B202" s="19">
        <v>44335.75</v>
      </c>
      <c r="C202" s="19" t="s">
        <v>924</v>
      </c>
      <c r="D202" s="19" t="s">
        <v>939</v>
      </c>
      <c r="E202" s="19" t="s">
        <v>943</v>
      </c>
      <c r="F202" s="19" t="s">
        <v>936</v>
      </c>
      <c r="G202" s="9" t="s">
        <v>947</v>
      </c>
      <c r="H202" s="9" t="s">
        <v>952</v>
      </c>
      <c r="I202" s="9" t="s">
        <v>988</v>
      </c>
      <c r="J202" s="9" t="str">
        <f t="shared" si="3"/>
        <v>2</v>
      </c>
      <c r="K202" s="9" t="s">
        <v>989</v>
      </c>
      <c r="L202" s="14" t="s">
        <v>572</v>
      </c>
      <c r="M202" s="14" t="s">
        <v>695</v>
      </c>
    </row>
    <row r="203" spans="1:13" ht="17" x14ac:dyDescent="0.2">
      <c r="A203">
        <v>202</v>
      </c>
      <c r="B203" s="19">
        <v>44335.75</v>
      </c>
      <c r="C203" s="19" t="s">
        <v>924</v>
      </c>
      <c r="D203" s="19" t="s">
        <v>939</v>
      </c>
      <c r="E203" s="19" t="s">
        <v>943</v>
      </c>
      <c r="F203" s="19" t="s">
        <v>936</v>
      </c>
      <c r="G203" s="9" t="s">
        <v>947</v>
      </c>
      <c r="H203" s="9" t="s">
        <v>1000</v>
      </c>
      <c r="I203" s="9" t="s">
        <v>49</v>
      </c>
      <c r="J203" s="9" t="str">
        <f t="shared" si="3"/>
        <v>Intermediates 2</v>
      </c>
      <c r="K203" s="9" t="s">
        <v>1021</v>
      </c>
      <c r="L203" s="14" t="s">
        <v>690</v>
      </c>
      <c r="M203" s="14" t="s">
        <v>696</v>
      </c>
    </row>
    <row r="204" spans="1:13" ht="17" x14ac:dyDescent="0.2">
      <c r="A204">
        <v>203</v>
      </c>
      <c r="B204" s="19">
        <v>44335.75</v>
      </c>
      <c r="C204" s="19" t="s">
        <v>924</v>
      </c>
      <c r="D204" s="19" t="s">
        <v>939</v>
      </c>
      <c r="E204" s="19" t="s">
        <v>943</v>
      </c>
      <c r="F204" s="19" t="s">
        <v>936</v>
      </c>
      <c r="G204" s="9" t="s">
        <v>947</v>
      </c>
      <c r="H204" s="9" t="s">
        <v>1031</v>
      </c>
      <c r="I204" s="9" t="s">
        <v>149</v>
      </c>
      <c r="J204" s="9" t="str">
        <f t="shared" si="3"/>
        <v>Intermediates 2</v>
      </c>
      <c r="K204" s="9" t="s">
        <v>1054</v>
      </c>
      <c r="L204" s="14" t="s">
        <v>694</v>
      </c>
      <c r="M204" s="14" t="s">
        <v>605</v>
      </c>
    </row>
    <row r="205" spans="1:13" ht="17" x14ac:dyDescent="0.2">
      <c r="A205">
        <v>204</v>
      </c>
      <c r="B205" s="19">
        <v>44335.8125</v>
      </c>
      <c r="C205" s="19" t="s">
        <v>924</v>
      </c>
      <c r="D205" s="19" t="s">
        <v>937</v>
      </c>
      <c r="E205" s="19"/>
      <c r="F205" s="19" t="s">
        <v>936</v>
      </c>
      <c r="G205" s="9" t="s">
        <v>945</v>
      </c>
      <c r="H205" s="9" t="s">
        <v>952</v>
      </c>
      <c r="I205" s="9" t="s">
        <v>149</v>
      </c>
      <c r="J205" s="9" t="str">
        <f t="shared" si="3"/>
        <v>Intermediates 1</v>
      </c>
      <c r="K205" s="9" t="s">
        <v>996</v>
      </c>
      <c r="L205" s="13" t="s">
        <v>697</v>
      </c>
      <c r="M205" s="9"/>
    </row>
    <row r="206" spans="1:13" ht="17" x14ac:dyDescent="0.2">
      <c r="A206">
        <v>205</v>
      </c>
      <c r="B206" s="27">
        <v>44335.8125</v>
      </c>
      <c r="C206" s="27" t="s">
        <v>924</v>
      </c>
      <c r="D206" s="27" t="s">
        <v>937</v>
      </c>
      <c r="E206" s="27"/>
      <c r="F206" s="27" t="s">
        <v>936</v>
      </c>
      <c r="G206" s="28" t="s">
        <v>945</v>
      </c>
      <c r="H206" s="28" t="s">
        <v>1000</v>
      </c>
      <c r="I206" s="28" t="s">
        <v>49</v>
      </c>
      <c r="J206" s="28" t="str">
        <f t="shared" si="3"/>
        <v>Intermediates</v>
      </c>
      <c r="K206" s="28" t="s">
        <v>983</v>
      </c>
      <c r="L206" s="29" t="s">
        <v>703</v>
      </c>
      <c r="M206" s="28"/>
    </row>
    <row r="207" spans="1:13" ht="17" x14ac:dyDescent="0.2">
      <c r="A207">
        <v>206</v>
      </c>
      <c r="B207" s="27">
        <v>44335.8125</v>
      </c>
      <c r="C207" s="27" t="s">
        <v>924</v>
      </c>
      <c r="D207" s="27" t="s">
        <v>937</v>
      </c>
      <c r="E207" s="27"/>
      <c r="F207" s="27" t="s">
        <v>936</v>
      </c>
      <c r="G207" s="28" t="s">
        <v>945</v>
      </c>
      <c r="H207" s="9" t="s">
        <v>1031</v>
      </c>
      <c r="I207" s="28" t="s">
        <v>1088</v>
      </c>
      <c r="J207" s="28" t="str">
        <f t="shared" si="3"/>
        <v>Intermediates</v>
      </c>
      <c r="K207" s="28" t="s">
        <v>959</v>
      </c>
      <c r="L207" s="29" t="s">
        <v>1102</v>
      </c>
      <c r="M207" s="28"/>
    </row>
    <row r="208" spans="1:13" s="21" customFormat="1" ht="17" x14ac:dyDescent="0.2">
      <c r="A208">
        <v>207</v>
      </c>
      <c r="B208" s="19">
        <v>44335.8125</v>
      </c>
      <c r="C208" s="19" t="s">
        <v>924</v>
      </c>
      <c r="D208" s="19" t="s">
        <v>937</v>
      </c>
      <c r="E208" s="19"/>
      <c r="F208" s="19" t="s">
        <v>936</v>
      </c>
      <c r="G208" s="9" t="s">
        <v>945</v>
      </c>
      <c r="H208" s="9" t="s">
        <v>1056</v>
      </c>
      <c r="I208" s="9" t="s">
        <v>988</v>
      </c>
      <c r="J208" s="9" t="str">
        <f t="shared" si="3"/>
        <v/>
      </c>
      <c r="K208" s="9" t="s">
        <v>988</v>
      </c>
      <c r="L208" s="13" t="s">
        <v>699</v>
      </c>
      <c r="M208" s="9"/>
    </row>
    <row r="209" spans="1:13" s="21" customFormat="1" ht="17" x14ac:dyDescent="0.2">
      <c r="A209">
        <v>208</v>
      </c>
      <c r="B209" s="19">
        <v>44335.8125</v>
      </c>
      <c r="C209" s="19" t="s">
        <v>924</v>
      </c>
      <c r="D209" s="19" t="s">
        <v>937</v>
      </c>
      <c r="E209" s="19"/>
      <c r="F209" s="19" t="s">
        <v>936</v>
      </c>
      <c r="G209" s="9" t="s">
        <v>945</v>
      </c>
      <c r="H209" s="9" t="s">
        <v>1071</v>
      </c>
      <c r="I209" s="9" t="s">
        <v>98</v>
      </c>
      <c r="J209" s="9" t="str">
        <f t="shared" si="3"/>
        <v>Intermediates</v>
      </c>
      <c r="K209" s="25" t="s">
        <v>1011</v>
      </c>
      <c r="L209" s="13" t="s">
        <v>700</v>
      </c>
      <c r="M209" s="9"/>
    </row>
    <row r="210" spans="1:13" ht="17" x14ac:dyDescent="0.2">
      <c r="A210">
        <v>209</v>
      </c>
      <c r="B210" s="19">
        <v>44335.8125</v>
      </c>
      <c r="C210" s="19" t="s">
        <v>924</v>
      </c>
      <c r="D210" s="19" t="s">
        <v>937</v>
      </c>
      <c r="E210" s="19"/>
      <c r="F210" s="19" t="s">
        <v>936</v>
      </c>
      <c r="G210" s="9" t="s">
        <v>945</v>
      </c>
      <c r="H210" s="9" t="s">
        <v>1081</v>
      </c>
      <c r="I210" s="9" t="s">
        <v>16</v>
      </c>
      <c r="J210" s="9" t="str">
        <f t="shared" si="3"/>
        <v>Intermediates</v>
      </c>
      <c r="K210" s="25" t="s">
        <v>1040</v>
      </c>
      <c r="L210" s="13" t="s">
        <v>701</v>
      </c>
      <c r="M210" s="9"/>
    </row>
    <row r="211" spans="1:13" ht="17" x14ac:dyDescent="0.2">
      <c r="A211">
        <v>210</v>
      </c>
      <c r="B211" s="19">
        <v>44335.8125</v>
      </c>
      <c r="C211" s="19" t="s">
        <v>924</v>
      </c>
      <c r="D211" s="19" t="s">
        <v>941</v>
      </c>
      <c r="E211" s="19"/>
      <c r="F211" s="19" t="s">
        <v>936</v>
      </c>
      <c r="G211" s="9" t="s">
        <v>945</v>
      </c>
      <c r="H211" s="9" t="s">
        <v>952</v>
      </c>
      <c r="I211" s="9" t="s">
        <v>1088</v>
      </c>
      <c r="J211" s="9" t="str">
        <f t="shared" si="3"/>
        <v>Intermediates</v>
      </c>
      <c r="K211" s="25" t="s">
        <v>959</v>
      </c>
      <c r="L211" s="13" t="s">
        <v>702</v>
      </c>
      <c r="M211" s="9"/>
    </row>
    <row r="212" spans="1:13" ht="17" x14ac:dyDescent="0.2">
      <c r="A212">
        <v>211</v>
      </c>
      <c r="B212" s="19">
        <v>44335.8125</v>
      </c>
      <c r="C212" s="19" t="s">
        <v>924</v>
      </c>
      <c r="D212" s="19" t="s">
        <v>941</v>
      </c>
      <c r="E212" s="19"/>
      <c r="F212" s="19" t="s">
        <v>936</v>
      </c>
      <c r="G212" s="9" t="s">
        <v>945</v>
      </c>
      <c r="H212" s="9" t="s">
        <v>1000</v>
      </c>
      <c r="I212" s="9" t="s">
        <v>49</v>
      </c>
      <c r="J212" s="9" t="str">
        <f t="shared" si="3"/>
        <v>Intermediates</v>
      </c>
      <c r="K212" s="9" t="s">
        <v>983</v>
      </c>
      <c r="L212" s="13" t="s">
        <v>703</v>
      </c>
      <c r="M212" s="9"/>
    </row>
    <row r="213" spans="1:13" ht="17" x14ac:dyDescent="0.2">
      <c r="A213">
        <v>212</v>
      </c>
      <c r="B213" s="19">
        <v>44335.8125</v>
      </c>
      <c r="C213" s="19" t="s">
        <v>924</v>
      </c>
      <c r="D213" s="19" t="s">
        <v>941</v>
      </c>
      <c r="E213" s="19"/>
      <c r="F213" s="19" t="s">
        <v>936</v>
      </c>
      <c r="G213" s="9" t="s">
        <v>945</v>
      </c>
      <c r="H213" s="9" t="s">
        <v>1031</v>
      </c>
      <c r="I213" s="9" t="s">
        <v>16</v>
      </c>
      <c r="J213" s="9" t="str">
        <f t="shared" si="3"/>
        <v>Intermediates</v>
      </c>
      <c r="K213" s="25" t="s">
        <v>1040</v>
      </c>
      <c r="L213" s="13" t="s">
        <v>704</v>
      </c>
      <c r="M213" s="9"/>
    </row>
    <row r="214" spans="1:13" ht="17" x14ac:dyDescent="0.2">
      <c r="A214">
        <v>213</v>
      </c>
      <c r="B214" s="19">
        <v>44335.8125</v>
      </c>
      <c r="C214" s="19" t="s">
        <v>924</v>
      </c>
      <c r="D214" s="19" t="s">
        <v>941</v>
      </c>
      <c r="E214" s="19"/>
      <c r="F214" s="19" t="s">
        <v>936</v>
      </c>
      <c r="G214" s="9" t="s">
        <v>945</v>
      </c>
      <c r="H214" s="9" t="s">
        <v>1056</v>
      </c>
      <c r="I214" s="9" t="s">
        <v>149</v>
      </c>
      <c r="J214" s="9" t="str">
        <f t="shared" si="3"/>
        <v>Intermediates 1</v>
      </c>
      <c r="K214" s="9" t="s">
        <v>996</v>
      </c>
      <c r="L214" s="13" t="s">
        <v>705</v>
      </c>
      <c r="M214" s="9"/>
    </row>
    <row r="215" spans="1:13" ht="17" x14ac:dyDescent="0.2">
      <c r="A215">
        <v>214</v>
      </c>
      <c r="B215" s="19">
        <v>44335.8125</v>
      </c>
      <c r="C215" s="19" t="s">
        <v>924</v>
      </c>
      <c r="D215" s="19" t="s">
        <v>941</v>
      </c>
      <c r="E215" s="19"/>
      <c r="F215" s="19" t="s">
        <v>936</v>
      </c>
      <c r="G215" s="9" t="s">
        <v>945</v>
      </c>
      <c r="H215" s="9" t="s">
        <v>1071</v>
      </c>
      <c r="I215" s="9" t="s">
        <v>98</v>
      </c>
      <c r="J215" s="9" t="str">
        <f t="shared" si="3"/>
        <v>Intermediates</v>
      </c>
      <c r="K215" s="25" t="s">
        <v>1011</v>
      </c>
      <c r="L215" s="13" t="s">
        <v>700</v>
      </c>
      <c r="M215" s="9"/>
    </row>
    <row r="216" spans="1:13" ht="17" x14ac:dyDescent="0.2">
      <c r="A216">
        <v>215</v>
      </c>
      <c r="B216" s="19">
        <v>44335.8125</v>
      </c>
      <c r="C216" s="19" t="s">
        <v>924</v>
      </c>
      <c r="D216" s="19" t="s">
        <v>941</v>
      </c>
      <c r="E216" s="19"/>
      <c r="F216" s="19" t="s">
        <v>936</v>
      </c>
      <c r="G216" s="9" t="s">
        <v>945</v>
      </c>
      <c r="H216" s="9" t="s">
        <v>1081</v>
      </c>
      <c r="I216" s="9" t="s">
        <v>988</v>
      </c>
      <c r="J216" s="9" t="str">
        <f t="shared" si="3"/>
        <v/>
      </c>
      <c r="K216" s="9" t="s">
        <v>988</v>
      </c>
      <c r="L216" s="13" t="s">
        <v>706</v>
      </c>
      <c r="M216" s="9"/>
    </row>
    <row r="217" spans="1:13" ht="17" x14ac:dyDescent="0.2">
      <c r="A217">
        <v>216</v>
      </c>
      <c r="B217" s="19">
        <v>44335.8125</v>
      </c>
      <c r="C217" s="19" t="s">
        <v>924</v>
      </c>
      <c r="D217" s="19" t="s">
        <v>939</v>
      </c>
      <c r="E217" s="19" t="s">
        <v>943</v>
      </c>
      <c r="F217" s="19" t="s">
        <v>936</v>
      </c>
      <c r="G217" s="9"/>
      <c r="H217" s="9" t="s">
        <v>952</v>
      </c>
      <c r="I217" s="9" t="s">
        <v>49</v>
      </c>
      <c r="J217" s="9" t="str">
        <f t="shared" si="3"/>
        <v>Intermediates</v>
      </c>
      <c r="K217" s="9" t="s">
        <v>983</v>
      </c>
      <c r="L217" s="14" t="s">
        <v>707</v>
      </c>
      <c r="M217" s="14" t="s">
        <v>711</v>
      </c>
    </row>
    <row r="218" spans="1:13" ht="17" x14ac:dyDescent="0.2">
      <c r="A218">
        <v>217</v>
      </c>
      <c r="B218" s="19">
        <v>44335.8125</v>
      </c>
      <c r="C218" s="19" t="s">
        <v>924</v>
      </c>
      <c r="D218" s="19" t="s">
        <v>939</v>
      </c>
      <c r="E218" s="19" t="s">
        <v>943</v>
      </c>
      <c r="F218" s="19" t="s">
        <v>936</v>
      </c>
      <c r="G218" s="9"/>
      <c r="H218" s="9" t="s">
        <v>1000</v>
      </c>
      <c r="I218" s="9" t="s">
        <v>98</v>
      </c>
      <c r="J218" s="9" t="str">
        <f t="shared" si="3"/>
        <v>Intermediates</v>
      </c>
      <c r="K218" s="25" t="s">
        <v>1011</v>
      </c>
      <c r="L218" s="14" t="s">
        <v>708</v>
      </c>
      <c r="M218" s="14" t="s">
        <v>712</v>
      </c>
    </row>
    <row r="219" spans="1:13" ht="17" x14ac:dyDescent="0.2">
      <c r="A219">
        <v>218</v>
      </c>
      <c r="B219" s="19">
        <v>44335.8125</v>
      </c>
      <c r="C219" s="19" t="s">
        <v>924</v>
      </c>
      <c r="D219" s="19" t="s">
        <v>939</v>
      </c>
      <c r="E219" s="19" t="s">
        <v>943</v>
      </c>
      <c r="F219" s="19" t="s">
        <v>936</v>
      </c>
      <c r="G219" s="9"/>
      <c r="H219" s="9" t="s">
        <v>1031</v>
      </c>
      <c r="I219" s="9" t="s">
        <v>16</v>
      </c>
      <c r="J219" s="9" t="str">
        <f t="shared" si="3"/>
        <v>Intermediates</v>
      </c>
      <c r="K219" s="25" t="s">
        <v>1040</v>
      </c>
      <c r="L219" s="14" t="s">
        <v>704</v>
      </c>
      <c r="M219" s="14" t="s">
        <v>713</v>
      </c>
    </row>
    <row r="220" spans="1:13" ht="17" x14ac:dyDescent="0.2">
      <c r="A220">
        <v>219</v>
      </c>
      <c r="B220" s="19">
        <v>44335.8125</v>
      </c>
      <c r="C220" s="19" t="s">
        <v>924</v>
      </c>
      <c r="D220" s="19" t="s">
        <v>939</v>
      </c>
      <c r="E220" s="19" t="s">
        <v>943</v>
      </c>
      <c r="F220" s="19" t="s">
        <v>936</v>
      </c>
      <c r="G220" s="9"/>
      <c r="H220" s="9" t="s">
        <v>1056</v>
      </c>
      <c r="I220" s="9" t="s">
        <v>988</v>
      </c>
      <c r="J220" s="9" t="str">
        <f t="shared" si="3"/>
        <v/>
      </c>
      <c r="K220" s="9" t="s">
        <v>988</v>
      </c>
      <c r="L220" s="14" t="s">
        <v>699</v>
      </c>
      <c r="M220" s="14" t="s">
        <v>714</v>
      </c>
    </row>
    <row r="221" spans="1:13" ht="17" x14ac:dyDescent="0.2">
      <c r="A221">
        <v>220</v>
      </c>
      <c r="B221" s="19">
        <v>44335.8125</v>
      </c>
      <c r="C221" s="19" t="s">
        <v>924</v>
      </c>
      <c r="D221" s="19" t="s">
        <v>939</v>
      </c>
      <c r="E221" s="19" t="s">
        <v>943</v>
      </c>
      <c r="F221" s="19" t="s">
        <v>936</v>
      </c>
      <c r="G221" s="9"/>
      <c r="H221" s="9" t="s">
        <v>1071</v>
      </c>
      <c r="I221" s="9" t="s">
        <v>149</v>
      </c>
      <c r="J221" s="9" t="str">
        <f t="shared" si="3"/>
        <v>Intermediates 1</v>
      </c>
      <c r="K221" s="9" t="s">
        <v>996</v>
      </c>
      <c r="L221" s="14" t="s">
        <v>709</v>
      </c>
      <c r="M221" s="14" t="s">
        <v>715</v>
      </c>
    </row>
    <row r="222" spans="1:13" ht="17" x14ac:dyDescent="0.2">
      <c r="A222">
        <v>221</v>
      </c>
      <c r="B222" s="19">
        <v>44335.8125</v>
      </c>
      <c r="C222" s="19" t="s">
        <v>924</v>
      </c>
      <c r="D222" s="19" t="s">
        <v>939</v>
      </c>
      <c r="E222" s="19" t="s">
        <v>943</v>
      </c>
      <c r="F222" s="19" t="s">
        <v>936</v>
      </c>
      <c r="G222" s="9"/>
      <c r="H222" s="9" t="s">
        <v>1081</v>
      </c>
      <c r="I222" s="9" t="s">
        <v>1088</v>
      </c>
      <c r="J222" s="9" t="str">
        <f t="shared" si="3"/>
        <v>Intermediates</v>
      </c>
      <c r="K222" s="25" t="s">
        <v>959</v>
      </c>
      <c r="L222" s="16" t="s">
        <v>710</v>
      </c>
      <c r="M222" s="18"/>
    </row>
    <row r="223" spans="1:13" ht="17" x14ac:dyDescent="0.2">
      <c r="A223">
        <v>222</v>
      </c>
      <c r="B223" s="19">
        <v>44336.75</v>
      </c>
      <c r="C223" s="19" t="s">
        <v>924</v>
      </c>
      <c r="D223" s="19" t="s">
        <v>937</v>
      </c>
      <c r="E223" s="19"/>
      <c r="F223" s="19" t="s">
        <v>935</v>
      </c>
      <c r="G223" s="9" t="s">
        <v>947</v>
      </c>
      <c r="H223" s="9" t="s">
        <v>952</v>
      </c>
      <c r="I223" s="9" t="s">
        <v>1089</v>
      </c>
      <c r="J223" s="9" t="str">
        <f t="shared" si="3"/>
        <v>Intermediates 2</v>
      </c>
      <c r="K223" s="25" t="s">
        <v>1091</v>
      </c>
      <c r="L223" s="13" t="s">
        <v>716</v>
      </c>
      <c r="M223" s="9"/>
    </row>
    <row r="224" spans="1:13" ht="17" x14ac:dyDescent="0.2">
      <c r="A224">
        <v>223</v>
      </c>
      <c r="B224" s="19">
        <v>44336.75</v>
      </c>
      <c r="C224" s="19" t="s">
        <v>924</v>
      </c>
      <c r="D224" s="19" t="s">
        <v>937</v>
      </c>
      <c r="E224" s="19"/>
      <c r="F224" s="19" t="s">
        <v>935</v>
      </c>
      <c r="G224" s="9" t="s">
        <v>947</v>
      </c>
      <c r="H224" s="9" t="s">
        <v>1000</v>
      </c>
      <c r="I224" s="9" t="s">
        <v>131</v>
      </c>
      <c r="J224" s="9" t="str">
        <f t="shared" si="3"/>
        <v>2</v>
      </c>
      <c r="K224" s="9" t="s">
        <v>990</v>
      </c>
      <c r="L224" s="13" t="s">
        <v>573</v>
      </c>
      <c r="M224" s="9"/>
    </row>
    <row r="225" spans="1:13" ht="17" x14ac:dyDescent="0.2">
      <c r="A225">
        <v>224</v>
      </c>
      <c r="B225" s="19">
        <v>44336.75</v>
      </c>
      <c r="C225" s="19" t="s">
        <v>924</v>
      </c>
      <c r="D225" s="19" t="s">
        <v>937</v>
      </c>
      <c r="E225" s="19"/>
      <c r="F225" s="19" t="s">
        <v>935</v>
      </c>
      <c r="G225" s="9" t="s">
        <v>947</v>
      </c>
      <c r="H225" s="9" t="s">
        <v>1031</v>
      </c>
      <c r="I225" s="9" t="s">
        <v>1093</v>
      </c>
      <c r="J225" s="9" t="str">
        <f t="shared" si="3"/>
        <v>Intermediates 2</v>
      </c>
      <c r="K225" s="25" t="s">
        <v>1017</v>
      </c>
      <c r="L225" s="13" t="s">
        <v>717</v>
      </c>
      <c r="M225" s="9"/>
    </row>
    <row r="226" spans="1:13" ht="17" x14ac:dyDescent="0.2">
      <c r="A226">
        <v>225</v>
      </c>
      <c r="B226" s="19">
        <v>44336.75</v>
      </c>
      <c r="C226" s="19" t="s">
        <v>924</v>
      </c>
      <c r="D226" s="19" t="s">
        <v>937</v>
      </c>
      <c r="E226" s="19"/>
      <c r="F226" s="19" t="s">
        <v>935</v>
      </c>
      <c r="G226" s="9" t="s">
        <v>947</v>
      </c>
      <c r="H226" s="9" t="s">
        <v>1056</v>
      </c>
      <c r="I226" s="9" t="s">
        <v>980</v>
      </c>
      <c r="J226" s="9" t="str">
        <f t="shared" si="3"/>
        <v>2</v>
      </c>
      <c r="K226" s="9" t="s">
        <v>981</v>
      </c>
      <c r="L226" s="13" t="s">
        <v>718</v>
      </c>
      <c r="M226" s="9"/>
    </row>
    <row r="227" spans="1:13" ht="17" x14ac:dyDescent="0.2">
      <c r="A227">
        <v>226</v>
      </c>
      <c r="B227" s="19">
        <v>44336.75</v>
      </c>
      <c r="C227" s="19" t="s">
        <v>924</v>
      </c>
      <c r="D227" s="19" t="s">
        <v>941</v>
      </c>
      <c r="E227" s="19"/>
      <c r="F227" s="19" t="s">
        <v>935</v>
      </c>
      <c r="G227" s="9" t="s">
        <v>947</v>
      </c>
      <c r="H227" s="9" t="s">
        <v>952</v>
      </c>
      <c r="I227" s="9" t="s">
        <v>131</v>
      </c>
      <c r="J227" s="9" t="str">
        <f t="shared" si="3"/>
        <v>2</v>
      </c>
      <c r="K227" s="9" t="s">
        <v>990</v>
      </c>
      <c r="L227" s="13" t="s">
        <v>719</v>
      </c>
      <c r="M227" s="9"/>
    </row>
    <row r="228" spans="1:13" ht="17" x14ac:dyDescent="0.2">
      <c r="A228">
        <v>227</v>
      </c>
      <c r="B228" s="19">
        <v>44336.75</v>
      </c>
      <c r="C228" s="19" t="s">
        <v>924</v>
      </c>
      <c r="D228" s="19" t="s">
        <v>941</v>
      </c>
      <c r="E228" s="19"/>
      <c r="F228" s="19" t="s">
        <v>935</v>
      </c>
      <c r="G228" s="9" t="s">
        <v>947</v>
      </c>
      <c r="H228" s="9" t="s">
        <v>1000</v>
      </c>
      <c r="I228" s="9" t="s">
        <v>1089</v>
      </c>
      <c r="J228" s="9" t="str">
        <f t="shared" si="3"/>
        <v>Intermediates 2</v>
      </c>
      <c r="K228" s="25" t="s">
        <v>1091</v>
      </c>
      <c r="L228" s="13" t="s">
        <v>720</v>
      </c>
      <c r="M228" s="9"/>
    </row>
    <row r="229" spans="1:13" ht="17" x14ac:dyDescent="0.2">
      <c r="A229">
        <v>228</v>
      </c>
      <c r="B229" s="19">
        <v>44336.75</v>
      </c>
      <c r="C229" s="19" t="s">
        <v>924</v>
      </c>
      <c r="D229" s="19" t="s">
        <v>941</v>
      </c>
      <c r="E229" s="19"/>
      <c r="F229" s="19" t="s">
        <v>935</v>
      </c>
      <c r="G229" s="9" t="s">
        <v>947</v>
      </c>
      <c r="H229" s="9" t="s">
        <v>1031</v>
      </c>
      <c r="I229" s="9" t="s">
        <v>1093</v>
      </c>
      <c r="J229" s="9" t="str">
        <f t="shared" si="3"/>
        <v>Intermediates 2</v>
      </c>
      <c r="K229" s="25" t="s">
        <v>1017</v>
      </c>
      <c r="L229" s="13" t="s">
        <v>717</v>
      </c>
      <c r="M229" s="9"/>
    </row>
    <row r="230" spans="1:13" ht="17" x14ac:dyDescent="0.2">
      <c r="A230">
        <v>229</v>
      </c>
      <c r="B230" s="19">
        <v>44336.75</v>
      </c>
      <c r="C230" s="19" t="s">
        <v>924</v>
      </c>
      <c r="D230" s="19" t="s">
        <v>941</v>
      </c>
      <c r="E230" s="19"/>
      <c r="F230" s="19" t="s">
        <v>935</v>
      </c>
      <c r="G230" s="9" t="s">
        <v>947</v>
      </c>
      <c r="H230" s="9" t="s">
        <v>1056</v>
      </c>
      <c r="I230" s="9" t="s">
        <v>980</v>
      </c>
      <c r="J230" s="9" t="str">
        <f t="shared" si="3"/>
        <v>2</v>
      </c>
      <c r="K230" s="9" t="s">
        <v>981</v>
      </c>
      <c r="L230" s="13" t="s">
        <v>718</v>
      </c>
      <c r="M230" s="9"/>
    </row>
    <row r="231" spans="1:13" ht="17" x14ac:dyDescent="0.2">
      <c r="A231">
        <v>230</v>
      </c>
      <c r="B231" s="19">
        <v>44336.75</v>
      </c>
      <c r="C231" s="19" t="s">
        <v>924</v>
      </c>
      <c r="D231" s="19" t="s">
        <v>939</v>
      </c>
      <c r="E231" s="19" t="s">
        <v>943</v>
      </c>
      <c r="F231" s="19" t="s">
        <v>935</v>
      </c>
      <c r="G231" s="9" t="s">
        <v>947</v>
      </c>
      <c r="H231" s="9" t="s">
        <v>952</v>
      </c>
      <c r="I231" s="9" t="s">
        <v>131</v>
      </c>
      <c r="J231" s="9" t="str">
        <f t="shared" si="3"/>
        <v>2</v>
      </c>
      <c r="K231" s="9" t="s">
        <v>990</v>
      </c>
      <c r="L231" s="14" t="s">
        <v>719</v>
      </c>
      <c r="M231" s="14" t="s">
        <v>722</v>
      </c>
    </row>
    <row r="232" spans="1:13" ht="17" x14ac:dyDescent="0.2">
      <c r="A232">
        <v>231</v>
      </c>
      <c r="B232" s="19">
        <v>44336.75</v>
      </c>
      <c r="C232" s="19" t="s">
        <v>924</v>
      </c>
      <c r="D232" s="19" t="s">
        <v>939</v>
      </c>
      <c r="E232" s="19" t="s">
        <v>943</v>
      </c>
      <c r="F232" s="19" t="s">
        <v>935</v>
      </c>
      <c r="G232" s="9" t="s">
        <v>947</v>
      </c>
      <c r="H232" s="9" t="s">
        <v>1000</v>
      </c>
      <c r="I232" s="9" t="s">
        <v>1093</v>
      </c>
      <c r="J232" s="9" t="str">
        <f t="shared" si="3"/>
        <v>Intermediates 2</v>
      </c>
      <c r="K232" s="25" t="s">
        <v>1017</v>
      </c>
      <c r="L232" s="14" t="s">
        <v>721</v>
      </c>
      <c r="M232" s="14" t="s">
        <v>723</v>
      </c>
    </row>
    <row r="233" spans="1:13" ht="17" x14ac:dyDescent="0.2">
      <c r="A233">
        <v>232</v>
      </c>
      <c r="B233" s="19">
        <v>44336.8125</v>
      </c>
      <c r="C233" s="19" t="s">
        <v>924</v>
      </c>
      <c r="D233" s="19" t="s">
        <v>937</v>
      </c>
      <c r="E233" s="19"/>
      <c r="F233" s="19" t="s">
        <v>935</v>
      </c>
      <c r="G233" s="9" t="s">
        <v>945</v>
      </c>
      <c r="H233" s="9" t="s">
        <v>952</v>
      </c>
      <c r="I233" s="9" t="s">
        <v>963</v>
      </c>
      <c r="J233" s="9" t="str">
        <f t="shared" si="3"/>
        <v/>
      </c>
      <c r="K233" s="25" t="s">
        <v>963</v>
      </c>
      <c r="L233" s="13" t="s">
        <v>724</v>
      </c>
      <c r="M233" s="9"/>
    </row>
    <row r="234" spans="1:13" ht="17" x14ac:dyDescent="0.2">
      <c r="A234">
        <v>233</v>
      </c>
      <c r="B234" s="19">
        <v>44336.8125</v>
      </c>
      <c r="C234" s="19" t="s">
        <v>924</v>
      </c>
      <c r="D234" s="19" t="s">
        <v>937</v>
      </c>
      <c r="E234" s="19"/>
      <c r="F234" s="19" t="s">
        <v>935</v>
      </c>
      <c r="G234" s="9" t="s">
        <v>945</v>
      </c>
      <c r="H234" s="9" t="s">
        <v>1000</v>
      </c>
      <c r="I234" s="9" t="s">
        <v>980</v>
      </c>
      <c r="J234" s="9" t="str">
        <f t="shared" si="3"/>
        <v/>
      </c>
      <c r="K234" s="9" t="s">
        <v>980</v>
      </c>
      <c r="L234" s="13" t="s">
        <v>725</v>
      </c>
      <c r="M234" s="9"/>
    </row>
    <row r="235" spans="1:13" ht="17" x14ac:dyDescent="0.2">
      <c r="A235">
        <v>234</v>
      </c>
      <c r="B235" s="19">
        <v>44336.8125</v>
      </c>
      <c r="C235" s="19" t="s">
        <v>924</v>
      </c>
      <c r="D235" s="19" t="s">
        <v>937</v>
      </c>
      <c r="E235" s="19"/>
      <c r="F235" s="19" t="s">
        <v>935</v>
      </c>
      <c r="G235" s="9" t="s">
        <v>945</v>
      </c>
      <c r="H235" s="9" t="s">
        <v>1031</v>
      </c>
      <c r="I235" s="9" t="s">
        <v>1093</v>
      </c>
      <c r="J235" s="9" t="str">
        <f t="shared" si="3"/>
        <v>Intermediates 1</v>
      </c>
      <c r="K235" s="25" t="s">
        <v>1044</v>
      </c>
      <c r="L235" s="13" t="s">
        <v>726</v>
      </c>
      <c r="M235" s="9"/>
    </row>
    <row r="236" spans="1:13" ht="17" x14ac:dyDescent="0.2">
      <c r="A236">
        <v>235</v>
      </c>
      <c r="B236" s="19">
        <v>44336.8125</v>
      </c>
      <c r="C236" s="19" t="s">
        <v>924</v>
      </c>
      <c r="D236" s="19" t="s">
        <v>937</v>
      </c>
      <c r="E236" s="19"/>
      <c r="F236" s="19" t="s">
        <v>935</v>
      </c>
      <c r="G236" s="9" t="s">
        <v>945</v>
      </c>
      <c r="H236" s="9" t="s">
        <v>1056</v>
      </c>
      <c r="I236" s="9" t="s">
        <v>1018</v>
      </c>
      <c r="J236" s="9" t="str">
        <f t="shared" si="3"/>
        <v/>
      </c>
      <c r="K236" s="9" t="s">
        <v>1018</v>
      </c>
      <c r="L236" s="13" t="s">
        <v>727</v>
      </c>
      <c r="M236" s="9"/>
    </row>
    <row r="237" spans="1:13" ht="17" x14ac:dyDescent="0.2">
      <c r="A237">
        <v>236</v>
      </c>
      <c r="B237" s="19">
        <v>44336.8125</v>
      </c>
      <c r="C237" s="19" t="s">
        <v>924</v>
      </c>
      <c r="D237" s="19" t="s">
        <v>937</v>
      </c>
      <c r="E237" s="19"/>
      <c r="F237" s="19" t="s">
        <v>935</v>
      </c>
      <c r="G237" s="9" t="s">
        <v>945</v>
      </c>
      <c r="H237" s="9" t="s">
        <v>1071</v>
      </c>
      <c r="I237" s="9" t="s">
        <v>1089</v>
      </c>
      <c r="J237" s="9" t="str">
        <f t="shared" si="3"/>
        <v>Intermediates</v>
      </c>
      <c r="K237" s="25" t="s">
        <v>1090</v>
      </c>
      <c r="L237" s="13" t="s">
        <v>728</v>
      </c>
      <c r="M237" s="9"/>
    </row>
    <row r="238" spans="1:13" ht="17" x14ac:dyDescent="0.2">
      <c r="A238">
        <v>237</v>
      </c>
      <c r="B238" s="19">
        <v>44336.8125</v>
      </c>
      <c r="C238" s="19" t="s">
        <v>924</v>
      </c>
      <c r="D238" s="19" t="s">
        <v>937</v>
      </c>
      <c r="E238" s="19"/>
      <c r="F238" s="19" t="s">
        <v>935</v>
      </c>
      <c r="G238" s="9" t="s">
        <v>945</v>
      </c>
      <c r="H238" s="9" t="s">
        <v>1081</v>
      </c>
      <c r="I238" s="9" t="s">
        <v>131</v>
      </c>
      <c r="J238" s="9" t="str">
        <f t="shared" si="3"/>
        <v/>
      </c>
      <c r="K238" s="9" t="s">
        <v>131</v>
      </c>
      <c r="L238" s="13" t="s">
        <v>729</v>
      </c>
      <c r="M238" s="9"/>
    </row>
    <row r="239" spans="1:13" ht="17" x14ac:dyDescent="0.2">
      <c r="A239">
        <v>238</v>
      </c>
      <c r="B239" s="19">
        <v>44336.8125</v>
      </c>
      <c r="C239" s="19" t="s">
        <v>924</v>
      </c>
      <c r="D239" s="19" t="s">
        <v>941</v>
      </c>
      <c r="E239" s="19"/>
      <c r="F239" s="19" t="s">
        <v>935</v>
      </c>
      <c r="G239" s="9" t="s">
        <v>945</v>
      </c>
      <c r="H239" s="9" t="s">
        <v>952</v>
      </c>
      <c r="I239" s="9" t="s">
        <v>963</v>
      </c>
      <c r="J239" s="9" t="str">
        <f t="shared" si="3"/>
        <v/>
      </c>
      <c r="K239" s="25" t="s">
        <v>963</v>
      </c>
      <c r="L239" s="13" t="s">
        <v>724</v>
      </c>
      <c r="M239" s="9"/>
    </row>
    <row r="240" spans="1:13" ht="17" x14ac:dyDescent="0.2">
      <c r="A240">
        <v>239</v>
      </c>
      <c r="B240" s="19">
        <v>44336.8125</v>
      </c>
      <c r="C240" s="19" t="s">
        <v>924</v>
      </c>
      <c r="D240" s="19" t="s">
        <v>941</v>
      </c>
      <c r="E240" s="19"/>
      <c r="F240" s="19" t="s">
        <v>935</v>
      </c>
      <c r="G240" s="9" t="s">
        <v>945</v>
      </c>
      <c r="H240" s="9" t="s">
        <v>1000</v>
      </c>
      <c r="I240" s="9" t="s">
        <v>1018</v>
      </c>
      <c r="J240" s="9" t="str">
        <f t="shared" si="3"/>
        <v/>
      </c>
      <c r="K240" s="9" t="s">
        <v>1018</v>
      </c>
      <c r="L240" s="13" t="s">
        <v>730</v>
      </c>
      <c r="M240" s="9"/>
    </row>
    <row r="241" spans="1:13" ht="17" x14ac:dyDescent="0.2">
      <c r="A241">
        <v>240</v>
      </c>
      <c r="B241" s="19">
        <v>44336.8125</v>
      </c>
      <c r="C241" s="19" t="s">
        <v>924</v>
      </c>
      <c r="D241" s="19" t="s">
        <v>941</v>
      </c>
      <c r="E241" s="19"/>
      <c r="F241" s="19" t="s">
        <v>935</v>
      </c>
      <c r="G241" s="9" t="s">
        <v>945</v>
      </c>
      <c r="H241" s="9" t="s">
        <v>1031</v>
      </c>
      <c r="I241" s="9" t="s">
        <v>980</v>
      </c>
      <c r="J241" s="9" t="str">
        <f t="shared" si="3"/>
        <v/>
      </c>
      <c r="K241" s="9" t="s">
        <v>980</v>
      </c>
      <c r="L241" s="13" t="s">
        <v>659</v>
      </c>
      <c r="M241" s="9"/>
    </row>
    <row r="242" spans="1:13" ht="17" x14ac:dyDescent="0.2">
      <c r="A242">
        <v>241</v>
      </c>
      <c r="B242" s="19">
        <v>44336.8125</v>
      </c>
      <c r="C242" s="19" t="s">
        <v>924</v>
      </c>
      <c r="D242" s="19" t="s">
        <v>941</v>
      </c>
      <c r="E242" s="19"/>
      <c r="F242" s="19" t="s">
        <v>935</v>
      </c>
      <c r="G242" s="9" t="s">
        <v>945</v>
      </c>
      <c r="H242" s="9" t="s">
        <v>1056</v>
      </c>
      <c r="I242" s="9" t="s">
        <v>1093</v>
      </c>
      <c r="J242" s="9" t="str">
        <f t="shared" si="3"/>
        <v>Intermediates 1</v>
      </c>
      <c r="K242" s="25" t="s">
        <v>1044</v>
      </c>
      <c r="L242" s="13" t="s">
        <v>731</v>
      </c>
      <c r="M242" s="9"/>
    </row>
    <row r="243" spans="1:13" ht="17" x14ac:dyDescent="0.2">
      <c r="A243">
        <v>242</v>
      </c>
      <c r="B243" s="19">
        <v>44336.8125</v>
      </c>
      <c r="C243" s="19" t="s">
        <v>924</v>
      </c>
      <c r="D243" s="19" t="s">
        <v>941</v>
      </c>
      <c r="E243" s="19"/>
      <c r="F243" s="19" t="s">
        <v>935</v>
      </c>
      <c r="G243" s="9" t="s">
        <v>945</v>
      </c>
      <c r="H243" s="9" t="s">
        <v>1071</v>
      </c>
      <c r="I243" s="9" t="s">
        <v>131</v>
      </c>
      <c r="J243" s="9" t="str">
        <f t="shared" si="3"/>
        <v/>
      </c>
      <c r="K243" s="9" t="s">
        <v>131</v>
      </c>
      <c r="L243" s="13" t="s">
        <v>732</v>
      </c>
      <c r="M243" s="9"/>
    </row>
    <row r="244" spans="1:13" ht="17" x14ac:dyDescent="0.2">
      <c r="A244">
        <v>243</v>
      </c>
      <c r="B244" s="19">
        <v>44336.8125</v>
      </c>
      <c r="C244" s="19" t="s">
        <v>924</v>
      </c>
      <c r="D244" s="19" t="s">
        <v>941</v>
      </c>
      <c r="E244" s="19"/>
      <c r="F244" s="19" t="s">
        <v>935</v>
      </c>
      <c r="G244" s="9" t="s">
        <v>945</v>
      </c>
      <c r="H244" s="9" t="s">
        <v>1081</v>
      </c>
      <c r="I244" s="9" t="s">
        <v>1089</v>
      </c>
      <c r="J244" s="9" t="str">
        <f t="shared" si="3"/>
        <v>Intermediates</v>
      </c>
      <c r="K244" s="25" t="s">
        <v>1090</v>
      </c>
      <c r="L244" s="13" t="s">
        <v>733</v>
      </c>
      <c r="M244" s="9"/>
    </row>
    <row r="245" spans="1:13" ht="17" x14ac:dyDescent="0.2">
      <c r="A245">
        <v>244</v>
      </c>
      <c r="B245" s="19">
        <v>44336.8125</v>
      </c>
      <c r="C245" s="19" t="s">
        <v>924</v>
      </c>
      <c r="D245" s="19" t="s">
        <v>939</v>
      </c>
      <c r="E245" s="19" t="s">
        <v>943</v>
      </c>
      <c r="F245" s="19" t="s">
        <v>935</v>
      </c>
      <c r="G245" s="9" t="s">
        <v>945</v>
      </c>
      <c r="H245" s="9" t="s">
        <v>952</v>
      </c>
      <c r="I245" s="9" t="s">
        <v>980</v>
      </c>
      <c r="J245" s="9" t="str">
        <f t="shared" si="3"/>
        <v/>
      </c>
      <c r="K245" s="9" t="s">
        <v>980</v>
      </c>
      <c r="L245" s="14" t="s">
        <v>374</v>
      </c>
      <c r="M245" s="14" t="s">
        <v>737</v>
      </c>
    </row>
    <row r="246" spans="1:13" ht="17" x14ac:dyDescent="0.2">
      <c r="A246">
        <v>245</v>
      </c>
      <c r="B246" s="19">
        <v>44336.8125</v>
      </c>
      <c r="C246" s="19" t="s">
        <v>924</v>
      </c>
      <c r="D246" s="19" t="s">
        <v>939</v>
      </c>
      <c r="E246" s="19" t="s">
        <v>943</v>
      </c>
      <c r="F246" s="19" t="s">
        <v>935</v>
      </c>
      <c r="G246" s="9" t="s">
        <v>945</v>
      </c>
      <c r="H246" s="9" t="s">
        <v>1000</v>
      </c>
      <c r="I246" s="9" t="s">
        <v>963</v>
      </c>
      <c r="J246" s="9" t="str">
        <f t="shared" si="3"/>
        <v/>
      </c>
      <c r="K246" s="25" t="s">
        <v>963</v>
      </c>
      <c r="L246" s="14" t="s">
        <v>375</v>
      </c>
      <c r="M246" s="14" t="s">
        <v>738</v>
      </c>
    </row>
    <row r="247" spans="1:13" ht="17" x14ac:dyDescent="0.2">
      <c r="A247">
        <v>246</v>
      </c>
      <c r="B247" s="19">
        <v>44336.8125</v>
      </c>
      <c r="C247" s="19" t="s">
        <v>924</v>
      </c>
      <c r="D247" s="19" t="s">
        <v>939</v>
      </c>
      <c r="E247" s="19" t="s">
        <v>943</v>
      </c>
      <c r="F247" s="19" t="s">
        <v>935</v>
      </c>
      <c r="G247" s="9" t="s">
        <v>945</v>
      </c>
      <c r="H247" s="9" t="s">
        <v>1031</v>
      </c>
      <c r="I247" s="9" t="s">
        <v>1089</v>
      </c>
      <c r="J247" s="9" t="str">
        <f t="shared" si="3"/>
        <v>Intermediates</v>
      </c>
      <c r="K247" s="25" t="s">
        <v>1090</v>
      </c>
      <c r="L247" s="14" t="s">
        <v>734</v>
      </c>
      <c r="M247" s="14" t="s">
        <v>739</v>
      </c>
    </row>
    <row r="248" spans="1:13" ht="17" x14ac:dyDescent="0.2">
      <c r="A248">
        <v>247</v>
      </c>
      <c r="B248" s="19">
        <v>44336.8125</v>
      </c>
      <c r="C248" s="19" t="s">
        <v>924</v>
      </c>
      <c r="D248" s="19" t="s">
        <v>939</v>
      </c>
      <c r="E248" s="19" t="s">
        <v>943</v>
      </c>
      <c r="F248" s="19" t="s">
        <v>935</v>
      </c>
      <c r="G248" s="9" t="s">
        <v>945</v>
      </c>
      <c r="H248" s="9" t="s">
        <v>1056</v>
      </c>
      <c r="I248" s="9" t="s">
        <v>131</v>
      </c>
      <c r="J248" s="9" t="str">
        <f t="shared" si="3"/>
        <v/>
      </c>
      <c r="K248" s="9" t="s">
        <v>131</v>
      </c>
      <c r="L248" s="14" t="s">
        <v>660</v>
      </c>
      <c r="M248" s="14" t="s">
        <v>740</v>
      </c>
    </row>
    <row r="249" spans="1:13" ht="17" x14ac:dyDescent="0.2">
      <c r="A249">
        <v>248</v>
      </c>
      <c r="B249" s="19">
        <v>44336.8125</v>
      </c>
      <c r="C249" s="19" t="s">
        <v>924</v>
      </c>
      <c r="D249" s="19" t="s">
        <v>939</v>
      </c>
      <c r="E249" s="19" t="s">
        <v>943</v>
      </c>
      <c r="F249" s="19" t="s">
        <v>935</v>
      </c>
      <c r="G249" s="9" t="s">
        <v>945</v>
      </c>
      <c r="H249" s="9" t="s">
        <v>1071</v>
      </c>
      <c r="I249" s="9" t="s">
        <v>1018</v>
      </c>
      <c r="J249" s="9" t="str">
        <f t="shared" si="3"/>
        <v/>
      </c>
      <c r="K249" s="9" t="s">
        <v>1018</v>
      </c>
      <c r="L249" s="14" t="s">
        <v>735</v>
      </c>
      <c r="M249" s="14" t="s">
        <v>713</v>
      </c>
    </row>
    <row r="250" spans="1:13" ht="17" x14ac:dyDescent="0.2">
      <c r="A250">
        <v>249</v>
      </c>
      <c r="B250" s="19">
        <v>44336.8125</v>
      </c>
      <c r="C250" s="19" t="s">
        <v>924</v>
      </c>
      <c r="D250" s="19" t="s">
        <v>939</v>
      </c>
      <c r="E250" s="19" t="s">
        <v>943</v>
      </c>
      <c r="F250" s="19" t="s">
        <v>935</v>
      </c>
      <c r="G250" s="9" t="s">
        <v>945</v>
      </c>
      <c r="H250" s="9" t="s">
        <v>1081</v>
      </c>
      <c r="I250" s="9" t="s">
        <v>1093</v>
      </c>
      <c r="J250" s="9" t="str">
        <f t="shared" si="3"/>
        <v>Intermediates 1</v>
      </c>
      <c r="K250" s="25" t="s">
        <v>1044</v>
      </c>
      <c r="L250" s="14" t="s">
        <v>736</v>
      </c>
      <c r="M250" s="14" t="s">
        <v>741</v>
      </c>
    </row>
    <row r="251" spans="1:13" ht="17" x14ac:dyDescent="0.2">
      <c r="A251">
        <v>250</v>
      </c>
      <c r="B251" s="19">
        <v>44337.75</v>
      </c>
      <c r="C251" s="19" t="s">
        <v>927</v>
      </c>
      <c r="D251" s="19" t="s">
        <v>934</v>
      </c>
      <c r="E251" s="19"/>
      <c r="F251" s="19" t="s">
        <v>936</v>
      </c>
      <c r="G251" s="9" t="s">
        <v>949</v>
      </c>
      <c r="H251" s="9" t="s">
        <v>952</v>
      </c>
      <c r="I251" s="9" t="s">
        <v>1089</v>
      </c>
      <c r="J251" s="9" t="str">
        <f t="shared" si="3"/>
        <v>Sub Junior 3</v>
      </c>
      <c r="K251" s="25" t="s">
        <v>958</v>
      </c>
      <c r="L251" s="13" t="s">
        <v>742</v>
      </c>
      <c r="M251" s="9"/>
    </row>
    <row r="252" spans="1:13" ht="17" x14ac:dyDescent="0.2">
      <c r="A252">
        <v>251</v>
      </c>
      <c r="B252" s="19">
        <v>44337.75</v>
      </c>
      <c r="C252" s="19" t="s">
        <v>927</v>
      </c>
      <c r="D252" s="19" t="s">
        <v>934</v>
      </c>
      <c r="E252" s="19"/>
      <c r="F252" s="19" t="s">
        <v>936</v>
      </c>
      <c r="G252" s="9" t="s">
        <v>949</v>
      </c>
      <c r="H252" s="9" t="s">
        <v>1000</v>
      </c>
      <c r="I252" s="9" t="s">
        <v>1089</v>
      </c>
      <c r="J252" s="9" t="str">
        <f t="shared" si="3"/>
        <v>Sub Junior 2</v>
      </c>
      <c r="K252" s="25" t="s">
        <v>1005</v>
      </c>
      <c r="L252" s="13" t="s">
        <v>743</v>
      </c>
      <c r="M252" s="9"/>
    </row>
    <row r="253" spans="1:13" ht="17" x14ac:dyDescent="0.2">
      <c r="A253">
        <v>252</v>
      </c>
      <c r="B253" s="19">
        <v>44337.75</v>
      </c>
      <c r="C253" s="19" t="s">
        <v>927</v>
      </c>
      <c r="D253" s="19" t="s">
        <v>934</v>
      </c>
      <c r="E253" s="19"/>
      <c r="F253" s="19" t="s">
        <v>936</v>
      </c>
      <c r="G253" s="9" t="s">
        <v>949</v>
      </c>
      <c r="H253" s="9" t="s">
        <v>1031</v>
      </c>
      <c r="I253" s="9" t="s">
        <v>145</v>
      </c>
      <c r="J253" s="9" t="str">
        <f t="shared" si="3"/>
        <v>Sub Junior 2</v>
      </c>
      <c r="K253" s="25" t="s">
        <v>1037</v>
      </c>
      <c r="L253" s="13" t="s">
        <v>744</v>
      </c>
      <c r="M253" s="9"/>
    </row>
    <row r="254" spans="1:13" ht="17" x14ac:dyDescent="0.2">
      <c r="A254">
        <v>253</v>
      </c>
      <c r="B254" s="19">
        <v>44337.75</v>
      </c>
      <c r="C254" s="19" t="s">
        <v>927</v>
      </c>
      <c r="D254" s="19" t="s">
        <v>934</v>
      </c>
      <c r="E254" s="19"/>
      <c r="F254" s="19" t="s">
        <v>936</v>
      </c>
      <c r="G254" s="9" t="s">
        <v>949</v>
      </c>
      <c r="H254" s="9" t="s">
        <v>1056</v>
      </c>
      <c r="I254" s="9" t="s">
        <v>1088</v>
      </c>
      <c r="J254" s="9" t="str">
        <f t="shared" si="3"/>
        <v>Sub Junior 2</v>
      </c>
      <c r="K254" s="25" t="s">
        <v>1034</v>
      </c>
      <c r="L254" s="13" t="s">
        <v>745</v>
      </c>
      <c r="M254" s="9"/>
    </row>
    <row r="255" spans="1:13" ht="17" x14ac:dyDescent="0.2">
      <c r="A255">
        <v>254</v>
      </c>
      <c r="B255" s="19">
        <v>44337.75</v>
      </c>
      <c r="C255" s="19" t="s">
        <v>927</v>
      </c>
      <c r="D255" s="19" t="s">
        <v>941</v>
      </c>
      <c r="E255" s="19"/>
      <c r="F255" s="19" t="s">
        <v>936</v>
      </c>
      <c r="G255" s="9" t="s">
        <v>949</v>
      </c>
      <c r="H255" s="9" t="s">
        <v>952</v>
      </c>
      <c r="I255" s="9" t="s">
        <v>1089</v>
      </c>
      <c r="J255" s="9" t="str">
        <f t="shared" si="3"/>
        <v>Sub Junior 3</v>
      </c>
      <c r="K255" s="25" t="s">
        <v>958</v>
      </c>
      <c r="L255" s="13" t="s">
        <v>742</v>
      </c>
      <c r="M255" s="9"/>
    </row>
    <row r="256" spans="1:13" ht="17" x14ac:dyDescent="0.2">
      <c r="A256">
        <v>255</v>
      </c>
      <c r="B256" s="19">
        <v>44337.75</v>
      </c>
      <c r="C256" s="19" t="s">
        <v>927</v>
      </c>
      <c r="D256" s="19" t="s">
        <v>941</v>
      </c>
      <c r="E256" s="19"/>
      <c r="F256" s="19" t="s">
        <v>936</v>
      </c>
      <c r="G256" s="9" t="s">
        <v>949</v>
      </c>
      <c r="H256" s="9" t="s">
        <v>1000</v>
      </c>
      <c r="I256" s="9" t="s">
        <v>1089</v>
      </c>
      <c r="J256" s="9" t="str">
        <f t="shared" si="3"/>
        <v>Sub Junior 2</v>
      </c>
      <c r="K256" s="25" t="s">
        <v>1005</v>
      </c>
      <c r="L256" s="13" t="s">
        <v>743</v>
      </c>
      <c r="M256" s="9"/>
    </row>
    <row r="257" spans="1:13" ht="17" x14ac:dyDescent="0.2">
      <c r="A257">
        <v>256</v>
      </c>
      <c r="B257" s="19">
        <v>44337.75</v>
      </c>
      <c r="C257" s="19" t="s">
        <v>927</v>
      </c>
      <c r="D257" s="19" t="s">
        <v>941</v>
      </c>
      <c r="E257" s="19"/>
      <c r="F257" s="19" t="s">
        <v>936</v>
      </c>
      <c r="G257" s="9" t="s">
        <v>949</v>
      </c>
      <c r="H257" s="9" t="s">
        <v>1031</v>
      </c>
      <c r="I257" s="9" t="s">
        <v>145</v>
      </c>
      <c r="J257" s="9" t="str">
        <f t="shared" si="3"/>
        <v>Sub Junior 2</v>
      </c>
      <c r="K257" s="25" t="s">
        <v>1037</v>
      </c>
      <c r="L257" s="13" t="s">
        <v>744</v>
      </c>
      <c r="M257" s="9"/>
    </row>
    <row r="258" spans="1:13" ht="17" x14ac:dyDescent="0.2">
      <c r="A258">
        <v>257</v>
      </c>
      <c r="B258" s="19">
        <v>44337.75</v>
      </c>
      <c r="C258" s="19" t="s">
        <v>927</v>
      </c>
      <c r="D258" s="19" t="s">
        <v>941</v>
      </c>
      <c r="E258" s="19"/>
      <c r="F258" s="19" t="s">
        <v>936</v>
      </c>
      <c r="G258" s="9" t="s">
        <v>949</v>
      </c>
      <c r="H258" s="9" t="s">
        <v>1056</v>
      </c>
      <c r="I258" s="9" t="s">
        <v>1088</v>
      </c>
      <c r="J258" s="9" t="str">
        <f t="shared" ref="J258:J321" si="4">SUBSTITUTE(SUBSTITUTE(K258,I258&amp;" ",""),I258,"")</f>
        <v>Sub Junior 2</v>
      </c>
      <c r="K258" s="25" t="s">
        <v>1034</v>
      </c>
      <c r="L258" s="13" t="s">
        <v>745</v>
      </c>
      <c r="M258" s="9"/>
    </row>
    <row r="259" spans="1:13" ht="17" x14ac:dyDescent="0.2">
      <c r="A259">
        <v>258</v>
      </c>
      <c r="B259" s="19">
        <v>44337.75</v>
      </c>
      <c r="C259" s="19" t="s">
        <v>927</v>
      </c>
      <c r="D259" s="19" t="s">
        <v>942</v>
      </c>
      <c r="E259" s="19" t="s">
        <v>943</v>
      </c>
      <c r="F259" s="19" t="s">
        <v>936</v>
      </c>
      <c r="G259" s="9" t="s">
        <v>949</v>
      </c>
      <c r="H259" s="9" t="s">
        <v>952</v>
      </c>
      <c r="I259" s="9" t="s">
        <v>1089</v>
      </c>
      <c r="J259" s="9" t="str">
        <f t="shared" si="4"/>
        <v>Sub Junior 3</v>
      </c>
      <c r="K259" s="25" t="s">
        <v>958</v>
      </c>
      <c r="L259" s="14" t="s">
        <v>742</v>
      </c>
      <c r="M259" s="14" t="s">
        <v>747</v>
      </c>
    </row>
    <row r="260" spans="1:13" ht="17" x14ac:dyDescent="0.2">
      <c r="A260">
        <v>259</v>
      </c>
      <c r="B260" s="19">
        <v>44337.75</v>
      </c>
      <c r="C260" s="19" t="s">
        <v>927</v>
      </c>
      <c r="D260" s="19" t="s">
        <v>942</v>
      </c>
      <c r="E260" s="19" t="s">
        <v>943</v>
      </c>
      <c r="F260" s="19" t="s">
        <v>936</v>
      </c>
      <c r="G260" s="9" t="s">
        <v>949</v>
      </c>
      <c r="H260" s="9" t="s">
        <v>1000</v>
      </c>
      <c r="I260" s="9" t="s">
        <v>1089</v>
      </c>
      <c r="J260" s="9" t="str">
        <f t="shared" si="4"/>
        <v>Sub Junior 2</v>
      </c>
      <c r="K260" s="25" t="s">
        <v>1005</v>
      </c>
      <c r="L260" s="14" t="s">
        <v>743</v>
      </c>
      <c r="M260" s="14" t="s">
        <v>748</v>
      </c>
    </row>
    <row r="261" spans="1:13" ht="17" x14ac:dyDescent="0.2">
      <c r="A261">
        <v>260</v>
      </c>
      <c r="B261" s="19">
        <v>44337.75</v>
      </c>
      <c r="C261" s="19" t="s">
        <v>927</v>
      </c>
      <c r="D261" s="19" t="s">
        <v>942</v>
      </c>
      <c r="E261" s="19" t="s">
        <v>943</v>
      </c>
      <c r="F261" s="19" t="s">
        <v>936</v>
      </c>
      <c r="G261" s="9" t="s">
        <v>949</v>
      </c>
      <c r="H261" s="9" t="s">
        <v>1031</v>
      </c>
      <c r="I261" s="9" t="s">
        <v>1088</v>
      </c>
      <c r="J261" s="9" t="str">
        <f t="shared" si="4"/>
        <v>Sub Junior 2</v>
      </c>
      <c r="K261" s="25" t="s">
        <v>1034</v>
      </c>
      <c r="L261" s="14" t="s">
        <v>746</v>
      </c>
      <c r="M261" s="14" t="s">
        <v>749</v>
      </c>
    </row>
    <row r="262" spans="1:13" ht="17" x14ac:dyDescent="0.2">
      <c r="A262">
        <v>261</v>
      </c>
      <c r="B262" s="19">
        <v>44337.8125</v>
      </c>
      <c r="C262" s="19" t="s">
        <v>927</v>
      </c>
      <c r="D262" s="19" t="s">
        <v>934</v>
      </c>
      <c r="E262" s="19"/>
      <c r="F262" s="19" t="s">
        <v>936</v>
      </c>
      <c r="G262" s="9" t="s">
        <v>945</v>
      </c>
      <c r="H262" s="9" t="s">
        <v>952</v>
      </c>
      <c r="I262" s="9" t="s">
        <v>127</v>
      </c>
      <c r="J262" s="9" t="str">
        <f t="shared" si="4"/>
        <v>Sub Junior</v>
      </c>
      <c r="K262" s="25" t="s">
        <v>972</v>
      </c>
      <c r="L262" s="13" t="s">
        <v>750</v>
      </c>
      <c r="M262" s="9"/>
    </row>
    <row r="263" spans="1:13" ht="17" x14ac:dyDescent="0.2">
      <c r="A263">
        <v>262</v>
      </c>
      <c r="B263" s="19">
        <v>44337.8125</v>
      </c>
      <c r="C263" s="19" t="s">
        <v>927</v>
      </c>
      <c r="D263" s="19" t="s">
        <v>934</v>
      </c>
      <c r="E263" s="19"/>
      <c r="F263" s="19" t="s">
        <v>936</v>
      </c>
      <c r="G263" s="9" t="s">
        <v>945</v>
      </c>
      <c r="H263" s="9" t="s">
        <v>1000</v>
      </c>
      <c r="I263" s="9" t="s">
        <v>1088</v>
      </c>
      <c r="J263" s="9" t="str">
        <f t="shared" si="4"/>
        <v>Sub Junior</v>
      </c>
      <c r="K263" s="25" t="s">
        <v>1006</v>
      </c>
      <c r="L263" s="13" t="s">
        <v>751</v>
      </c>
      <c r="M263" s="9"/>
    </row>
    <row r="264" spans="1:13" ht="17" x14ac:dyDescent="0.2">
      <c r="A264">
        <v>263</v>
      </c>
      <c r="B264" s="19">
        <v>44337.8125</v>
      </c>
      <c r="C264" s="19" t="s">
        <v>927</v>
      </c>
      <c r="D264" s="19" t="s">
        <v>934</v>
      </c>
      <c r="E264" s="19"/>
      <c r="F264" s="19" t="s">
        <v>936</v>
      </c>
      <c r="G264" s="9" t="s">
        <v>945</v>
      </c>
      <c r="H264" s="9" t="s">
        <v>1031</v>
      </c>
      <c r="I264" s="9" t="s">
        <v>1018</v>
      </c>
      <c r="J264" s="9" t="str">
        <f t="shared" si="4"/>
        <v/>
      </c>
      <c r="K264" s="9" t="s">
        <v>1018</v>
      </c>
      <c r="L264" s="13" t="s">
        <v>1097</v>
      </c>
      <c r="M264" s="9"/>
    </row>
    <row r="265" spans="1:13" ht="17" x14ac:dyDescent="0.2">
      <c r="A265">
        <v>264</v>
      </c>
      <c r="B265" s="19">
        <v>44337.8125</v>
      </c>
      <c r="C265" s="19" t="s">
        <v>927</v>
      </c>
      <c r="D265" s="19" t="s">
        <v>934</v>
      </c>
      <c r="E265" s="19"/>
      <c r="F265" s="19" t="s">
        <v>936</v>
      </c>
      <c r="G265" s="9" t="s">
        <v>945</v>
      </c>
      <c r="H265" s="9" t="s">
        <v>1056</v>
      </c>
      <c r="I265" s="9" t="s">
        <v>149</v>
      </c>
      <c r="J265" s="9" t="str">
        <f t="shared" si="4"/>
        <v>Sub Junior</v>
      </c>
      <c r="K265" s="9" t="s">
        <v>1069</v>
      </c>
      <c r="L265" s="13" t="s">
        <v>753</v>
      </c>
      <c r="M265" s="9"/>
    </row>
    <row r="266" spans="1:13" ht="17" x14ac:dyDescent="0.2">
      <c r="A266">
        <v>265</v>
      </c>
      <c r="B266" s="19">
        <v>44337.8125</v>
      </c>
      <c r="C266" s="19" t="s">
        <v>927</v>
      </c>
      <c r="D266" s="19" t="s">
        <v>934</v>
      </c>
      <c r="E266" s="19"/>
      <c r="F266" s="19" t="s">
        <v>936</v>
      </c>
      <c r="G266" s="9" t="s">
        <v>945</v>
      </c>
      <c r="H266" s="9" t="s">
        <v>1071</v>
      </c>
      <c r="I266" s="9" t="s">
        <v>145</v>
      </c>
      <c r="J266" s="9" t="str">
        <f t="shared" si="4"/>
        <v>Sub Junior</v>
      </c>
      <c r="K266" s="25" t="s">
        <v>1036</v>
      </c>
      <c r="L266" s="13" t="s">
        <v>754</v>
      </c>
      <c r="M266" s="9"/>
    </row>
    <row r="267" spans="1:13" ht="17" x14ac:dyDescent="0.2">
      <c r="A267">
        <v>266</v>
      </c>
      <c r="B267" s="19">
        <v>44337.8125</v>
      </c>
      <c r="C267" s="19" t="s">
        <v>927</v>
      </c>
      <c r="D267" s="19" t="s">
        <v>934</v>
      </c>
      <c r="E267" s="19"/>
      <c r="F267" s="19" t="s">
        <v>936</v>
      </c>
      <c r="G267" s="9" t="s">
        <v>945</v>
      </c>
      <c r="H267" s="9" t="s">
        <v>1081</v>
      </c>
      <c r="I267" s="9" t="s">
        <v>1089</v>
      </c>
      <c r="J267" s="9" t="str">
        <f t="shared" si="4"/>
        <v>Sub Junior</v>
      </c>
      <c r="K267" s="25" t="s">
        <v>957</v>
      </c>
      <c r="L267" s="13" t="s">
        <v>755</v>
      </c>
      <c r="M267" s="9"/>
    </row>
    <row r="268" spans="1:13" ht="17" x14ac:dyDescent="0.2">
      <c r="A268">
        <v>267</v>
      </c>
      <c r="B268" s="19">
        <v>44337.8125</v>
      </c>
      <c r="C268" s="19" t="s">
        <v>927</v>
      </c>
      <c r="D268" s="19" t="s">
        <v>941</v>
      </c>
      <c r="E268" s="19"/>
      <c r="F268" s="19" t="s">
        <v>936</v>
      </c>
      <c r="G268" s="9" t="s">
        <v>945</v>
      </c>
      <c r="H268" s="9" t="s">
        <v>952</v>
      </c>
      <c r="I268" s="9" t="s">
        <v>1018</v>
      </c>
      <c r="J268" s="9" t="str">
        <f t="shared" si="4"/>
        <v/>
      </c>
      <c r="K268" s="9" t="s">
        <v>1018</v>
      </c>
      <c r="L268" s="13" t="s">
        <v>1098</v>
      </c>
      <c r="M268" s="9"/>
    </row>
    <row r="269" spans="1:13" ht="17" x14ac:dyDescent="0.2">
      <c r="A269">
        <v>268</v>
      </c>
      <c r="B269" s="19">
        <v>44337.8125</v>
      </c>
      <c r="C269" s="19" t="s">
        <v>927</v>
      </c>
      <c r="D269" s="19" t="s">
        <v>941</v>
      </c>
      <c r="E269" s="19"/>
      <c r="F269" s="19" t="s">
        <v>936</v>
      </c>
      <c r="G269" s="9" t="s">
        <v>945</v>
      </c>
      <c r="H269" s="9" t="s">
        <v>1000</v>
      </c>
      <c r="I269" s="9" t="s">
        <v>1088</v>
      </c>
      <c r="J269" s="9" t="str">
        <f t="shared" si="4"/>
        <v>Sub Junior</v>
      </c>
      <c r="K269" s="25" t="s">
        <v>1006</v>
      </c>
      <c r="L269" s="13" t="s">
        <v>751</v>
      </c>
      <c r="M269" s="9"/>
    </row>
    <row r="270" spans="1:13" ht="17" x14ac:dyDescent="0.2">
      <c r="A270">
        <v>269</v>
      </c>
      <c r="B270" s="19">
        <v>44337.8125</v>
      </c>
      <c r="C270" s="19" t="s">
        <v>927</v>
      </c>
      <c r="D270" s="19" t="s">
        <v>941</v>
      </c>
      <c r="E270" s="19"/>
      <c r="F270" s="19" t="s">
        <v>936</v>
      </c>
      <c r="G270" s="9" t="s">
        <v>945</v>
      </c>
      <c r="H270" s="9" t="s">
        <v>1031</v>
      </c>
      <c r="I270" s="9" t="s">
        <v>145</v>
      </c>
      <c r="J270" s="9" t="str">
        <f t="shared" si="4"/>
        <v>Sub Junior</v>
      </c>
      <c r="K270" s="25" t="s">
        <v>1036</v>
      </c>
      <c r="L270" s="13" t="s">
        <v>757</v>
      </c>
      <c r="M270" s="9"/>
    </row>
    <row r="271" spans="1:13" ht="17" x14ac:dyDescent="0.2">
      <c r="A271">
        <v>270</v>
      </c>
      <c r="B271" s="19">
        <v>44337.8125</v>
      </c>
      <c r="C271" s="19" t="s">
        <v>927</v>
      </c>
      <c r="D271" s="19" t="s">
        <v>941</v>
      </c>
      <c r="E271" s="19"/>
      <c r="F271" s="19" t="s">
        <v>936</v>
      </c>
      <c r="G271" s="9" t="s">
        <v>945</v>
      </c>
      <c r="H271" s="9" t="s">
        <v>1056</v>
      </c>
      <c r="I271" s="9" t="s">
        <v>1089</v>
      </c>
      <c r="J271" s="9" t="str">
        <f t="shared" si="4"/>
        <v>Sub Junior</v>
      </c>
      <c r="K271" s="25" t="s">
        <v>957</v>
      </c>
      <c r="L271" s="13" t="s">
        <v>758</v>
      </c>
      <c r="M271" s="9"/>
    </row>
    <row r="272" spans="1:13" ht="17" x14ac:dyDescent="0.2">
      <c r="A272">
        <v>271</v>
      </c>
      <c r="B272" s="19">
        <v>44337.8125</v>
      </c>
      <c r="C272" s="19" t="s">
        <v>927</v>
      </c>
      <c r="D272" s="19" t="s">
        <v>941</v>
      </c>
      <c r="E272" s="19"/>
      <c r="F272" s="19" t="s">
        <v>936</v>
      </c>
      <c r="G272" s="9" t="s">
        <v>945</v>
      </c>
      <c r="H272" s="9" t="s">
        <v>1071</v>
      </c>
      <c r="I272" s="9" t="s">
        <v>127</v>
      </c>
      <c r="J272" s="9" t="str">
        <f t="shared" si="4"/>
        <v>Sub Junior</v>
      </c>
      <c r="K272" s="25" t="s">
        <v>972</v>
      </c>
      <c r="L272" s="13" t="s">
        <v>759</v>
      </c>
      <c r="M272" s="9"/>
    </row>
    <row r="273" spans="1:13" ht="17" x14ac:dyDescent="0.2">
      <c r="A273">
        <v>272</v>
      </c>
      <c r="B273" s="19">
        <v>44337.8125</v>
      </c>
      <c r="C273" s="19" t="s">
        <v>927</v>
      </c>
      <c r="D273" s="19" t="s">
        <v>941</v>
      </c>
      <c r="E273" s="19"/>
      <c r="F273" s="19" t="s">
        <v>936</v>
      </c>
      <c r="G273" s="9" t="s">
        <v>945</v>
      </c>
      <c r="H273" s="9" t="s">
        <v>1081</v>
      </c>
      <c r="I273" s="9" t="s">
        <v>149</v>
      </c>
      <c r="J273" s="9" t="str">
        <f t="shared" si="4"/>
        <v>Sub Junior</v>
      </c>
      <c r="K273" s="9" t="s">
        <v>1069</v>
      </c>
      <c r="L273" s="13" t="s">
        <v>760</v>
      </c>
      <c r="M273" s="9"/>
    </row>
    <row r="274" spans="1:13" ht="17" x14ac:dyDescent="0.2">
      <c r="A274">
        <v>273</v>
      </c>
      <c r="B274" s="19">
        <v>44337.8125</v>
      </c>
      <c r="C274" s="19" t="s">
        <v>927</v>
      </c>
      <c r="D274" s="19" t="s">
        <v>942</v>
      </c>
      <c r="E274" s="19" t="s">
        <v>943</v>
      </c>
      <c r="F274" s="19" t="s">
        <v>936</v>
      </c>
      <c r="G274" s="9" t="s">
        <v>945</v>
      </c>
      <c r="H274" s="9" t="s">
        <v>952</v>
      </c>
      <c r="I274" s="9" t="s">
        <v>1089</v>
      </c>
      <c r="J274" s="9" t="str">
        <f t="shared" si="4"/>
        <v>Sub Junior</v>
      </c>
      <c r="K274" s="25" t="s">
        <v>957</v>
      </c>
      <c r="L274" s="14" t="s">
        <v>761</v>
      </c>
      <c r="M274" s="14" t="s">
        <v>765</v>
      </c>
    </row>
    <row r="275" spans="1:13" ht="17" x14ac:dyDescent="0.2">
      <c r="A275">
        <v>274</v>
      </c>
      <c r="B275" s="19">
        <v>44337.8125</v>
      </c>
      <c r="C275" s="19" t="s">
        <v>927</v>
      </c>
      <c r="D275" s="19" t="s">
        <v>942</v>
      </c>
      <c r="E275" s="19" t="s">
        <v>943</v>
      </c>
      <c r="F275" s="19" t="s">
        <v>936</v>
      </c>
      <c r="G275" s="9" t="s">
        <v>945</v>
      </c>
      <c r="H275" s="9" t="s">
        <v>1000</v>
      </c>
      <c r="I275" s="9" t="s">
        <v>127</v>
      </c>
      <c r="J275" s="9" t="str">
        <f t="shared" si="4"/>
        <v>Sub Junior</v>
      </c>
      <c r="K275" s="25" t="s">
        <v>972</v>
      </c>
      <c r="L275" s="14" t="s">
        <v>762</v>
      </c>
      <c r="M275" s="14" t="s">
        <v>766</v>
      </c>
    </row>
    <row r="276" spans="1:13" ht="17" x14ac:dyDescent="0.2">
      <c r="A276">
        <v>275</v>
      </c>
      <c r="B276" s="19">
        <v>44337.8125</v>
      </c>
      <c r="C276" s="19" t="s">
        <v>927</v>
      </c>
      <c r="D276" s="19" t="s">
        <v>942</v>
      </c>
      <c r="E276" s="19" t="s">
        <v>943</v>
      </c>
      <c r="F276" s="19" t="s">
        <v>936</v>
      </c>
      <c r="G276" s="9" t="s">
        <v>945</v>
      </c>
      <c r="H276" s="9" t="s">
        <v>1031</v>
      </c>
      <c r="I276" s="9" t="s">
        <v>1088</v>
      </c>
      <c r="J276" s="9" t="str">
        <f t="shared" si="4"/>
        <v>Sub Junior</v>
      </c>
      <c r="K276" s="25" t="s">
        <v>1006</v>
      </c>
      <c r="L276" s="16" t="s">
        <v>763</v>
      </c>
      <c r="M276" s="17"/>
    </row>
    <row r="277" spans="1:13" ht="17" x14ac:dyDescent="0.2">
      <c r="A277">
        <v>276</v>
      </c>
      <c r="B277" s="19">
        <v>44337.8125</v>
      </c>
      <c r="C277" s="19" t="s">
        <v>927</v>
      </c>
      <c r="D277" s="19" t="s">
        <v>942</v>
      </c>
      <c r="E277" s="19" t="s">
        <v>943</v>
      </c>
      <c r="F277" s="19" t="s">
        <v>936</v>
      </c>
      <c r="G277" s="9" t="s">
        <v>945</v>
      </c>
      <c r="H277" s="9" t="s">
        <v>1056</v>
      </c>
      <c r="I277" s="9" t="s">
        <v>145</v>
      </c>
      <c r="J277" s="9" t="str">
        <f t="shared" si="4"/>
        <v>Sub Junior</v>
      </c>
      <c r="K277" s="25" t="s">
        <v>1036</v>
      </c>
      <c r="L277" s="14" t="s">
        <v>764</v>
      </c>
      <c r="M277" s="14" t="s">
        <v>767</v>
      </c>
    </row>
    <row r="278" spans="1:13" ht="17" x14ac:dyDescent="0.2">
      <c r="A278">
        <v>277</v>
      </c>
      <c r="B278" s="19">
        <v>44337.8125</v>
      </c>
      <c r="C278" s="19" t="s">
        <v>927</v>
      </c>
      <c r="D278" s="19" t="s">
        <v>942</v>
      </c>
      <c r="E278" s="19" t="s">
        <v>943</v>
      </c>
      <c r="F278" s="19" t="s">
        <v>936</v>
      </c>
      <c r="G278" s="9" t="s">
        <v>945</v>
      </c>
      <c r="H278" s="9" t="s">
        <v>1071</v>
      </c>
      <c r="I278" s="9" t="s">
        <v>1018</v>
      </c>
      <c r="J278" s="9" t="str">
        <f t="shared" si="4"/>
        <v/>
      </c>
      <c r="K278" s="9" t="s">
        <v>1018</v>
      </c>
      <c r="L278" s="14" t="s">
        <v>735</v>
      </c>
      <c r="M278" s="14" t="s">
        <v>768</v>
      </c>
    </row>
    <row r="279" spans="1:13" ht="17" x14ac:dyDescent="0.2">
      <c r="A279">
        <v>278</v>
      </c>
      <c r="B279" s="19">
        <v>44337.8125</v>
      </c>
      <c r="C279" s="19" t="s">
        <v>927</v>
      </c>
      <c r="D279" s="19" t="s">
        <v>942</v>
      </c>
      <c r="E279" s="19" t="s">
        <v>943</v>
      </c>
      <c r="F279" s="19" t="s">
        <v>936</v>
      </c>
      <c r="G279" s="9" t="s">
        <v>945</v>
      </c>
      <c r="H279" s="9" t="s">
        <v>1081</v>
      </c>
      <c r="I279" s="9" t="s">
        <v>149</v>
      </c>
      <c r="J279" s="9" t="str">
        <f t="shared" si="4"/>
        <v>Sub Junior</v>
      </c>
      <c r="K279" s="9" t="s">
        <v>1069</v>
      </c>
      <c r="L279" s="14" t="s">
        <v>760</v>
      </c>
      <c r="M279" s="14" t="s">
        <v>769</v>
      </c>
    </row>
    <row r="280" spans="1:13" ht="17" x14ac:dyDescent="0.2">
      <c r="A280">
        <v>279</v>
      </c>
      <c r="B280" s="19">
        <v>44340.75</v>
      </c>
      <c r="C280" s="19" t="s">
        <v>925</v>
      </c>
      <c r="D280" s="19" t="s">
        <v>929</v>
      </c>
      <c r="E280" s="19"/>
      <c r="F280" s="9" t="s">
        <v>932</v>
      </c>
      <c r="G280" s="9"/>
      <c r="H280" s="9" t="s">
        <v>952</v>
      </c>
      <c r="I280" s="9" t="s">
        <v>93</v>
      </c>
      <c r="J280" s="9" t="str">
        <f t="shared" si="4"/>
        <v>Juniors</v>
      </c>
      <c r="K280" s="25" t="s">
        <v>965</v>
      </c>
      <c r="L280" s="13" t="s">
        <v>770</v>
      </c>
      <c r="M280" s="9"/>
    </row>
    <row r="281" spans="1:13" ht="17" x14ac:dyDescent="0.2">
      <c r="A281">
        <v>280</v>
      </c>
      <c r="B281" s="19">
        <v>44340.75</v>
      </c>
      <c r="C281" s="19" t="s">
        <v>925</v>
      </c>
      <c r="D281" s="19" t="s">
        <v>929</v>
      </c>
      <c r="E281" s="19"/>
      <c r="F281" s="9" t="s">
        <v>932</v>
      </c>
      <c r="G281" s="9"/>
      <c r="H281" s="9" t="s">
        <v>1000</v>
      </c>
      <c r="I281" s="9" t="s">
        <v>140</v>
      </c>
      <c r="J281" s="9" t="str">
        <f t="shared" si="4"/>
        <v>Junior</v>
      </c>
      <c r="K281" s="25" t="s">
        <v>966</v>
      </c>
      <c r="L281" s="13" t="s">
        <v>771</v>
      </c>
      <c r="M281" s="9"/>
    </row>
    <row r="282" spans="1:13" ht="17" x14ac:dyDescent="0.2">
      <c r="A282">
        <v>281</v>
      </c>
      <c r="B282" s="19">
        <v>44340.75</v>
      </c>
      <c r="C282" s="19" t="s">
        <v>925</v>
      </c>
      <c r="D282" s="19" t="s">
        <v>929</v>
      </c>
      <c r="E282" s="19"/>
      <c r="F282" s="9" t="s">
        <v>932</v>
      </c>
      <c r="G282" s="9"/>
      <c r="H282" s="9" t="s">
        <v>1031</v>
      </c>
      <c r="I282" s="9" t="s">
        <v>1020</v>
      </c>
      <c r="J282" s="9" t="str">
        <f t="shared" si="4"/>
        <v/>
      </c>
      <c r="K282" s="9" t="s">
        <v>1020</v>
      </c>
      <c r="L282" s="13" t="s">
        <v>518</v>
      </c>
      <c r="M282" s="9"/>
    </row>
    <row r="283" spans="1:13" ht="17" x14ac:dyDescent="0.2">
      <c r="A283">
        <v>282</v>
      </c>
      <c r="B283" s="19">
        <v>44340.75</v>
      </c>
      <c r="C283" s="19" t="s">
        <v>925</v>
      </c>
      <c r="D283" s="19" t="s">
        <v>929</v>
      </c>
      <c r="E283" s="19"/>
      <c r="F283" s="9" t="s">
        <v>932</v>
      </c>
      <c r="G283" s="9"/>
      <c r="H283" s="9" t="s">
        <v>1056</v>
      </c>
      <c r="I283" s="9" t="s">
        <v>96</v>
      </c>
      <c r="J283" s="9" t="str">
        <f t="shared" si="4"/>
        <v>Junior</v>
      </c>
      <c r="K283" s="25" t="s">
        <v>1038</v>
      </c>
      <c r="L283" s="13" t="s">
        <v>772</v>
      </c>
      <c r="M283" s="9"/>
    </row>
    <row r="284" spans="1:13" ht="17" x14ac:dyDescent="0.2">
      <c r="A284">
        <v>283</v>
      </c>
      <c r="B284" s="19">
        <v>44340.75</v>
      </c>
      <c r="C284" s="19" t="s">
        <v>925</v>
      </c>
      <c r="D284" s="19" t="s">
        <v>929</v>
      </c>
      <c r="E284" s="19"/>
      <c r="F284" s="9" t="s">
        <v>932</v>
      </c>
      <c r="G284" s="9"/>
      <c r="H284" s="9" t="s">
        <v>1071</v>
      </c>
      <c r="I284" s="9" t="s">
        <v>1099</v>
      </c>
      <c r="J284" s="9" t="str">
        <f t="shared" si="4"/>
        <v>Juniors</v>
      </c>
      <c r="K284" s="9" t="s">
        <v>1077</v>
      </c>
      <c r="L284" s="13" t="s">
        <v>773</v>
      </c>
      <c r="M284" s="9"/>
    </row>
    <row r="285" spans="1:13" ht="17" x14ac:dyDescent="0.2">
      <c r="A285">
        <v>284</v>
      </c>
      <c r="B285" s="19">
        <v>44340.75</v>
      </c>
      <c r="C285" s="19" t="s">
        <v>925</v>
      </c>
      <c r="D285" s="19" t="s">
        <v>929</v>
      </c>
      <c r="E285" s="19"/>
      <c r="F285" s="9" t="s">
        <v>932</v>
      </c>
      <c r="G285" s="9"/>
      <c r="H285" s="9" t="s">
        <v>1081</v>
      </c>
      <c r="I285" s="9" t="s">
        <v>59</v>
      </c>
      <c r="J285" s="9" t="str">
        <f t="shared" si="4"/>
        <v>Junior</v>
      </c>
      <c r="K285" s="9" t="s">
        <v>1049</v>
      </c>
      <c r="L285" s="13" t="s">
        <v>774</v>
      </c>
      <c r="M285" s="9"/>
    </row>
    <row r="286" spans="1:13" ht="17" x14ac:dyDescent="0.2">
      <c r="A286">
        <v>285</v>
      </c>
      <c r="B286" s="19">
        <v>44340.75</v>
      </c>
      <c r="C286" s="19" t="s">
        <v>925</v>
      </c>
      <c r="D286" s="19" t="s">
        <v>937</v>
      </c>
      <c r="E286" s="19"/>
      <c r="F286" s="9" t="s">
        <v>932</v>
      </c>
      <c r="G286" s="9"/>
      <c r="H286" s="9" t="s">
        <v>952</v>
      </c>
      <c r="I286" s="9" t="s">
        <v>93</v>
      </c>
      <c r="J286" s="9" t="str">
        <f t="shared" si="4"/>
        <v>Juniors</v>
      </c>
      <c r="K286" s="25" t="s">
        <v>965</v>
      </c>
      <c r="L286" s="13" t="s">
        <v>770</v>
      </c>
      <c r="M286" s="9"/>
    </row>
    <row r="287" spans="1:13" ht="17" x14ac:dyDescent="0.2">
      <c r="A287">
        <v>286</v>
      </c>
      <c r="B287" s="19">
        <v>44340.75</v>
      </c>
      <c r="C287" s="19" t="s">
        <v>925</v>
      </c>
      <c r="D287" s="19" t="s">
        <v>937</v>
      </c>
      <c r="E287" s="19"/>
      <c r="F287" s="9" t="s">
        <v>932</v>
      </c>
      <c r="G287" s="9"/>
      <c r="H287" s="9" t="s">
        <v>1000</v>
      </c>
      <c r="I287" s="9" t="s">
        <v>140</v>
      </c>
      <c r="J287" s="9" t="str">
        <f t="shared" si="4"/>
        <v>Junior</v>
      </c>
      <c r="K287" s="25" t="s">
        <v>966</v>
      </c>
      <c r="L287" s="13" t="s">
        <v>771</v>
      </c>
      <c r="M287" s="9"/>
    </row>
    <row r="288" spans="1:13" ht="17" x14ac:dyDescent="0.2">
      <c r="A288">
        <v>287</v>
      </c>
      <c r="B288" s="19">
        <v>44340.75</v>
      </c>
      <c r="C288" s="19" t="s">
        <v>925</v>
      </c>
      <c r="D288" s="19" t="s">
        <v>937</v>
      </c>
      <c r="E288" s="19"/>
      <c r="F288" s="9" t="s">
        <v>932</v>
      </c>
      <c r="G288" s="9"/>
      <c r="H288" s="9" t="s">
        <v>1031</v>
      </c>
      <c r="I288" s="9" t="s">
        <v>96</v>
      </c>
      <c r="J288" s="9" t="str">
        <f t="shared" si="4"/>
        <v>Junior</v>
      </c>
      <c r="K288" s="25" t="s">
        <v>1038</v>
      </c>
      <c r="L288" s="13" t="s">
        <v>775</v>
      </c>
      <c r="M288" s="9"/>
    </row>
    <row r="289" spans="1:13" ht="17" x14ac:dyDescent="0.2">
      <c r="A289">
        <v>288</v>
      </c>
      <c r="B289" s="19">
        <v>44340.75</v>
      </c>
      <c r="C289" s="19" t="s">
        <v>925</v>
      </c>
      <c r="D289" s="19" t="s">
        <v>937</v>
      </c>
      <c r="E289" s="19"/>
      <c r="F289" s="9" t="s">
        <v>932</v>
      </c>
      <c r="G289" s="9"/>
      <c r="H289" s="9" t="s">
        <v>1056</v>
      </c>
      <c r="I289" s="9" t="s">
        <v>59</v>
      </c>
      <c r="J289" s="9" t="str">
        <f t="shared" si="4"/>
        <v>Junior</v>
      </c>
      <c r="K289" s="9" t="s">
        <v>1049</v>
      </c>
      <c r="L289" s="13" t="s">
        <v>776</v>
      </c>
      <c r="M289" s="9"/>
    </row>
    <row r="290" spans="1:13" ht="17" x14ac:dyDescent="0.2">
      <c r="A290">
        <v>289</v>
      </c>
      <c r="B290" s="19">
        <v>44340.75</v>
      </c>
      <c r="C290" s="19" t="s">
        <v>925</v>
      </c>
      <c r="D290" s="19" t="s">
        <v>937</v>
      </c>
      <c r="E290" s="19"/>
      <c r="F290" s="9" t="s">
        <v>932</v>
      </c>
      <c r="G290" s="9"/>
      <c r="H290" s="9" t="s">
        <v>1071</v>
      </c>
      <c r="I290" s="9" t="s">
        <v>1099</v>
      </c>
      <c r="J290" s="9" t="str">
        <f t="shared" si="4"/>
        <v>Juniors</v>
      </c>
      <c r="K290" s="9" t="s">
        <v>1077</v>
      </c>
      <c r="L290" s="13" t="s">
        <v>773</v>
      </c>
      <c r="M290" s="9"/>
    </row>
    <row r="291" spans="1:13" ht="17" x14ac:dyDescent="0.2">
      <c r="A291">
        <v>290</v>
      </c>
      <c r="B291" s="19">
        <v>44340.75</v>
      </c>
      <c r="C291" s="19" t="s">
        <v>925</v>
      </c>
      <c r="D291" s="19" t="s">
        <v>937</v>
      </c>
      <c r="E291" s="19"/>
      <c r="F291" s="9" t="s">
        <v>932</v>
      </c>
      <c r="G291" s="9"/>
      <c r="H291" s="9" t="s">
        <v>1081</v>
      </c>
      <c r="I291" s="9" t="s">
        <v>1020</v>
      </c>
      <c r="J291" s="9" t="str">
        <f t="shared" si="4"/>
        <v/>
      </c>
      <c r="K291" s="9" t="s">
        <v>1020</v>
      </c>
      <c r="L291" s="13" t="s">
        <v>510</v>
      </c>
      <c r="M291" s="9"/>
    </row>
    <row r="292" spans="1:13" ht="17" x14ac:dyDescent="0.2">
      <c r="A292">
        <v>291</v>
      </c>
      <c r="B292" s="19">
        <v>44340.75</v>
      </c>
      <c r="C292" s="19" t="s">
        <v>925</v>
      </c>
      <c r="D292" s="19" t="s">
        <v>933</v>
      </c>
      <c r="E292" s="19" t="s">
        <v>943</v>
      </c>
      <c r="F292" s="9" t="s">
        <v>932</v>
      </c>
      <c r="G292" s="9"/>
      <c r="H292" s="9" t="s">
        <v>952</v>
      </c>
      <c r="I292" s="9" t="s">
        <v>140</v>
      </c>
      <c r="J292" s="9" t="str">
        <f t="shared" si="4"/>
        <v>Junior</v>
      </c>
      <c r="K292" s="25" t="s">
        <v>966</v>
      </c>
      <c r="L292" s="14" t="s">
        <v>777</v>
      </c>
      <c r="M292" s="14" t="s">
        <v>782</v>
      </c>
    </row>
    <row r="293" spans="1:13" ht="17" x14ac:dyDescent="0.2">
      <c r="A293">
        <v>292</v>
      </c>
      <c r="B293" s="19">
        <v>44340.75</v>
      </c>
      <c r="C293" s="19" t="s">
        <v>925</v>
      </c>
      <c r="D293" s="19" t="s">
        <v>933</v>
      </c>
      <c r="E293" s="19" t="s">
        <v>943</v>
      </c>
      <c r="F293" s="9" t="s">
        <v>932</v>
      </c>
      <c r="G293" s="9"/>
      <c r="H293" s="9" t="s">
        <v>1000</v>
      </c>
      <c r="I293" s="9" t="s">
        <v>93</v>
      </c>
      <c r="J293" s="9" t="str">
        <f t="shared" si="4"/>
        <v>Juniors</v>
      </c>
      <c r="K293" s="25" t="s">
        <v>965</v>
      </c>
      <c r="L293" s="14" t="s">
        <v>778</v>
      </c>
      <c r="M293" s="14" t="s">
        <v>783</v>
      </c>
    </row>
    <row r="294" spans="1:13" ht="17" x14ac:dyDescent="0.2">
      <c r="A294">
        <v>293</v>
      </c>
      <c r="B294" s="19">
        <v>44340.75</v>
      </c>
      <c r="C294" s="19" t="s">
        <v>925</v>
      </c>
      <c r="D294" s="19" t="s">
        <v>933</v>
      </c>
      <c r="E294" s="19" t="s">
        <v>943</v>
      </c>
      <c r="F294" s="9" t="s">
        <v>932</v>
      </c>
      <c r="G294" s="9"/>
      <c r="H294" s="9" t="s">
        <v>1031</v>
      </c>
      <c r="I294" s="9" t="s">
        <v>59</v>
      </c>
      <c r="J294" s="9" t="str">
        <f t="shared" si="4"/>
        <v>Junior</v>
      </c>
      <c r="K294" s="9" t="s">
        <v>1049</v>
      </c>
      <c r="L294" s="14" t="s">
        <v>779</v>
      </c>
      <c r="M294" s="14" t="s">
        <v>784</v>
      </c>
    </row>
    <row r="295" spans="1:13" ht="17" x14ac:dyDescent="0.2">
      <c r="A295">
        <v>294</v>
      </c>
      <c r="B295" s="19">
        <v>44340.75</v>
      </c>
      <c r="C295" s="19" t="s">
        <v>925</v>
      </c>
      <c r="D295" s="19" t="s">
        <v>933</v>
      </c>
      <c r="E295" s="19" t="s">
        <v>943</v>
      </c>
      <c r="F295" s="9" t="s">
        <v>932</v>
      </c>
      <c r="G295" s="9"/>
      <c r="H295" s="9" t="s">
        <v>1056</v>
      </c>
      <c r="I295" s="9" t="s">
        <v>1020</v>
      </c>
      <c r="J295" s="9" t="str">
        <f t="shared" si="4"/>
        <v/>
      </c>
      <c r="K295" s="9" t="s">
        <v>1020</v>
      </c>
      <c r="L295" s="14" t="s">
        <v>515</v>
      </c>
      <c r="M295" s="14" t="s">
        <v>785</v>
      </c>
    </row>
    <row r="296" spans="1:13" ht="17" x14ac:dyDescent="0.2">
      <c r="A296">
        <v>295</v>
      </c>
      <c r="B296" s="19">
        <v>44340.75</v>
      </c>
      <c r="C296" s="19" t="s">
        <v>925</v>
      </c>
      <c r="D296" s="19" t="s">
        <v>933</v>
      </c>
      <c r="E296" s="19" t="s">
        <v>943</v>
      </c>
      <c r="F296" s="9" t="s">
        <v>932</v>
      </c>
      <c r="G296" s="9"/>
      <c r="H296" s="9" t="s">
        <v>1071</v>
      </c>
      <c r="I296" s="9" t="s">
        <v>96</v>
      </c>
      <c r="J296" s="9" t="str">
        <f t="shared" si="4"/>
        <v>Junior</v>
      </c>
      <c r="K296" s="25" t="s">
        <v>1038</v>
      </c>
      <c r="L296" s="14" t="s">
        <v>780</v>
      </c>
      <c r="M296" s="14" t="s">
        <v>635</v>
      </c>
    </row>
    <row r="297" spans="1:13" ht="17" x14ac:dyDescent="0.2">
      <c r="A297">
        <v>296</v>
      </c>
      <c r="B297" s="19">
        <v>44340.75</v>
      </c>
      <c r="C297" s="19" t="s">
        <v>925</v>
      </c>
      <c r="D297" s="19" t="s">
        <v>933</v>
      </c>
      <c r="E297" s="19" t="s">
        <v>943</v>
      </c>
      <c r="F297" s="9" t="s">
        <v>932</v>
      </c>
      <c r="G297" s="9"/>
      <c r="H297" s="9" t="s">
        <v>1081</v>
      </c>
      <c r="I297" s="9" t="s">
        <v>1099</v>
      </c>
      <c r="J297" s="9" t="str">
        <f t="shared" si="4"/>
        <v>Juniors</v>
      </c>
      <c r="K297" s="9" t="s">
        <v>1077</v>
      </c>
      <c r="L297" s="14" t="s">
        <v>781</v>
      </c>
      <c r="M297" s="14" t="s">
        <v>786</v>
      </c>
    </row>
    <row r="298" spans="1:13" ht="17" x14ac:dyDescent="0.2">
      <c r="A298">
        <v>297</v>
      </c>
      <c r="B298" s="19">
        <v>44340.8125</v>
      </c>
      <c r="C298" s="19" t="s">
        <v>926</v>
      </c>
      <c r="D298" s="19" t="s">
        <v>934</v>
      </c>
      <c r="E298" s="19"/>
      <c r="F298" s="19" t="s">
        <v>930</v>
      </c>
      <c r="G298" s="9"/>
      <c r="H298" s="9" t="s">
        <v>952</v>
      </c>
      <c r="I298" s="9" t="s">
        <v>102</v>
      </c>
      <c r="J298" s="9" t="str">
        <f t="shared" si="4"/>
        <v>Seniors</v>
      </c>
      <c r="K298" s="25" t="s">
        <v>971</v>
      </c>
      <c r="L298" s="13" t="s">
        <v>787</v>
      </c>
      <c r="M298" s="9"/>
    </row>
    <row r="299" spans="1:13" ht="17" x14ac:dyDescent="0.2">
      <c r="A299">
        <v>298</v>
      </c>
      <c r="B299" s="19">
        <v>44340.8125</v>
      </c>
      <c r="C299" s="19" t="s">
        <v>926</v>
      </c>
      <c r="D299" s="19" t="s">
        <v>934</v>
      </c>
      <c r="E299" s="19"/>
      <c r="F299" s="19" t="s">
        <v>930</v>
      </c>
      <c r="G299" s="9"/>
      <c r="H299" s="9" t="s">
        <v>1000</v>
      </c>
      <c r="I299" s="9" t="s">
        <v>98</v>
      </c>
      <c r="J299" s="9" t="str">
        <f t="shared" si="4"/>
        <v>Seniors</v>
      </c>
      <c r="K299" s="25" t="s">
        <v>1013</v>
      </c>
      <c r="L299" s="13" t="s">
        <v>788</v>
      </c>
      <c r="M299" s="9"/>
    </row>
    <row r="300" spans="1:13" ht="17" x14ac:dyDescent="0.2">
      <c r="A300">
        <v>299</v>
      </c>
      <c r="B300" s="19">
        <v>44340.8125</v>
      </c>
      <c r="C300" s="19" t="s">
        <v>926</v>
      </c>
      <c r="D300" s="19" t="s">
        <v>934</v>
      </c>
      <c r="E300" s="19"/>
      <c r="F300" s="19" t="s">
        <v>930</v>
      </c>
      <c r="G300" s="9"/>
      <c r="H300" s="9" t="s">
        <v>1031</v>
      </c>
      <c r="I300" s="9" t="s">
        <v>59</v>
      </c>
      <c r="J300" s="9" t="str">
        <f t="shared" si="4"/>
        <v>Seniors</v>
      </c>
      <c r="K300" s="9" t="s">
        <v>979</v>
      </c>
      <c r="L300" s="13" t="s">
        <v>789</v>
      </c>
      <c r="M300" s="9"/>
    </row>
    <row r="301" spans="1:13" ht="17" x14ac:dyDescent="0.2">
      <c r="A301">
        <v>300</v>
      </c>
      <c r="B301" s="19">
        <v>44340.8125</v>
      </c>
      <c r="C301" s="19" t="s">
        <v>926</v>
      </c>
      <c r="D301" s="19" t="s">
        <v>934</v>
      </c>
      <c r="E301" s="19"/>
      <c r="F301" s="19" t="s">
        <v>930</v>
      </c>
      <c r="G301" s="9"/>
      <c r="H301" s="9" t="s">
        <v>1056</v>
      </c>
      <c r="I301" s="9" t="s">
        <v>1101</v>
      </c>
      <c r="J301" s="9" t="str">
        <f t="shared" si="4"/>
        <v>Seniors</v>
      </c>
      <c r="K301" s="9" t="s">
        <v>997</v>
      </c>
      <c r="L301" s="13" t="s">
        <v>790</v>
      </c>
      <c r="M301" s="9"/>
    </row>
    <row r="302" spans="1:13" ht="17" x14ac:dyDescent="0.2">
      <c r="A302">
        <v>301</v>
      </c>
      <c r="B302" s="19">
        <v>44340.8125</v>
      </c>
      <c r="C302" s="19" t="s">
        <v>926</v>
      </c>
      <c r="D302" s="19" t="s">
        <v>934</v>
      </c>
      <c r="E302" s="19"/>
      <c r="F302" s="19" t="s">
        <v>930</v>
      </c>
      <c r="G302" s="9"/>
      <c r="H302" s="9" t="s">
        <v>1071</v>
      </c>
      <c r="I302" s="9" t="s">
        <v>1100</v>
      </c>
      <c r="J302" s="9" t="str">
        <f t="shared" si="4"/>
        <v>Seniors</v>
      </c>
      <c r="K302" s="9" t="s">
        <v>1078</v>
      </c>
      <c r="L302" s="13" t="s">
        <v>791</v>
      </c>
      <c r="M302" s="9"/>
    </row>
    <row r="303" spans="1:13" ht="17" x14ac:dyDescent="0.2">
      <c r="A303">
        <v>302</v>
      </c>
      <c r="B303" s="19">
        <v>44340.8125</v>
      </c>
      <c r="C303" s="19" t="s">
        <v>926</v>
      </c>
      <c r="D303" s="19" t="s">
        <v>934</v>
      </c>
      <c r="E303" s="19"/>
      <c r="F303" s="19" t="s">
        <v>930</v>
      </c>
      <c r="G303" s="9"/>
      <c r="H303" s="9" t="s">
        <v>1081</v>
      </c>
      <c r="I303" s="9" t="s">
        <v>134</v>
      </c>
      <c r="J303" s="9" t="str">
        <f t="shared" si="4"/>
        <v>Seniors</v>
      </c>
      <c r="K303" s="9" t="s">
        <v>1080</v>
      </c>
      <c r="L303" s="13" t="s">
        <v>792</v>
      </c>
      <c r="M303" s="9"/>
    </row>
    <row r="304" spans="1:13" ht="17" x14ac:dyDescent="0.2">
      <c r="A304">
        <v>303</v>
      </c>
      <c r="B304" s="19">
        <v>44340.8125</v>
      </c>
      <c r="C304" s="19" t="s">
        <v>926</v>
      </c>
      <c r="D304" s="19" t="s">
        <v>929</v>
      </c>
      <c r="E304" s="19"/>
      <c r="F304" s="19" t="s">
        <v>930</v>
      </c>
      <c r="G304" s="9"/>
      <c r="H304" s="9" t="s">
        <v>952</v>
      </c>
      <c r="I304" s="9" t="s">
        <v>1101</v>
      </c>
      <c r="J304" s="9" t="str">
        <f t="shared" si="4"/>
        <v>Seniors</v>
      </c>
      <c r="K304" s="9" t="s">
        <v>997</v>
      </c>
      <c r="L304" s="13" t="s">
        <v>793</v>
      </c>
      <c r="M304" s="9"/>
    </row>
    <row r="305" spans="1:13" ht="17" x14ac:dyDescent="0.2">
      <c r="A305">
        <v>304</v>
      </c>
      <c r="B305" s="19">
        <v>44340.8125</v>
      </c>
      <c r="C305" s="19" t="s">
        <v>926</v>
      </c>
      <c r="D305" s="19" t="s">
        <v>929</v>
      </c>
      <c r="E305" s="19"/>
      <c r="F305" s="19" t="s">
        <v>930</v>
      </c>
      <c r="G305" s="9"/>
      <c r="H305" s="9" t="s">
        <v>1000</v>
      </c>
      <c r="I305" s="9" t="s">
        <v>59</v>
      </c>
      <c r="J305" s="9" t="str">
        <f t="shared" si="4"/>
        <v>Seniors</v>
      </c>
      <c r="K305" s="9" t="s">
        <v>979</v>
      </c>
      <c r="L305" s="13" t="s">
        <v>794</v>
      </c>
      <c r="M305" s="9"/>
    </row>
    <row r="306" spans="1:13" ht="17" x14ac:dyDescent="0.2">
      <c r="A306">
        <v>305</v>
      </c>
      <c r="B306" s="19">
        <v>44340.8125</v>
      </c>
      <c r="C306" s="19" t="s">
        <v>926</v>
      </c>
      <c r="D306" s="19" t="s">
        <v>929</v>
      </c>
      <c r="E306" s="19"/>
      <c r="F306" s="19" t="s">
        <v>930</v>
      </c>
      <c r="G306" s="9"/>
      <c r="H306" s="9" t="s">
        <v>1031</v>
      </c>
      <c r="I306" s="9" t="s">
        <v>98</v>
      </c>
      <c r="J306" s="9" t="str">
        <f t="shared" si="4"/>
        <v>Seniors</v>
      </c>
      <c r="K306" s="25" t="s">
        <v>1013</v>
      </c>
      <c r="L306" s="13" t="s">
        <v>795</v>
      </c>
      <c r="M306" s="9"/>
    </row>
    <row r="307" spans="1:13" ht="17" x14ac:dyDescent="0.2">
      <c r="A307">
        <v>306</v>
      </c>
      <c r="B307" s="19">
        <v>44340.8125</v>
      </c>
      <c r="C307" s="19" t="s">
        <v>926</v>
      </c>
      <c r="D307" s="19" t="s">
        <v>929</v>
      </c>
      <c r="E307" s="19"/>
      <c r="F307" s="19" t="s">
        <v>930</v>
      </c>
      <c r="G307" s="9"/>
      <c r="H307" s="9" t="s">
        <v>1056</v>
      </c>
      <c r="I307" s="9" t="s">
        <v>102</v>
      </c>
      <c r="J307" s="9" t="str">
        <f t="shared" si="4"/>
        <v>Seniors</v>
      </c>
      <c r="K307" s="25" t="s">
        <v>971</v>
      </c>
      <c r="L307" s="13" t="s">
        <v>796</v>
      </c>
      <c r="M307" s="9"/>
    </row>
    <row r="308" spans="1:13" ht="17" x14ac:dyDescent="0.2">
      <c r="A308">
        <v>307</v>
      </c>
      <c r="B308" s="19">
        <v>44340.8125</v>
      </c>
      <c r="C308" s="19" t="s">
        <v>926</v>
      </c>
      <c r="D308" s="19" t="s">
        <v>929</v>
      </c>
      <c r="E308" s="19"/>
      <c r="F308" s="19" t="s">
        <v>930</v>
      </c>
      <c r="G308" s="9"/>
      <c r="H308" s="9" t="s">
        <v>1071</v>
      </c>
      <c r="I308" s="9" t="s">
        <v>134</v>
      </c>
      <c r="J308" s="9" t="str">
        <f t="shared" si="4"/>
        <v>Seniors</v>
      </c>
      <c r="K308" s="9" t="s">
        <v>1080</v>
      </c>
      <c r="L308" s="13" t="s">
        <v>797</v>
      </c>
      <c r="M308" s="9"/>
    </row>
    <row r="309" spans="1:13" ht="17" x14ac:dyDescent="0.2">
      <c r="A309">
        <v>308</v>
      </c>
      <c r="B309" s="19">
        <v>44340.8125</v>
      </c>
      <c r="C309" s="19" t="s">
        <v>926</v>
      </c>
      <c r="D309" s="19" t="s">
        <v>929</v>
      </c>
      <c r="E309" s="19"/>
      <c r="F309" s="19" t="s">
        <v>930</v>
      </c>
      <c r="G309" s="9"/>
      <c r="H309" s="9" t="s">
        <v>1081</v>
      </c>
      <c r="I309" s="9" t="s">
        <v>1100</v>
      </c>
      <c r="J309" s="9" t="str">
        <f t="shared" si="4"/>
        <v>Seniors</v>
      </c>
      <c r="K309" s="9" t="s">
        <v>1078</v>
      </c>
      <c r="L309" s="13" t="s">
        <v>798</v>
      </c>
      <c r="M309" s="9"/>
    </row>
    <row r="310" spans="1:13" ht="17" x14ac:dyDescent="0.2">
      <c r="A310">
        <v>309</v>
      </c>
      <c r="B310" s="19">
        <v>44340.8125</v>
      </c>
      <c r="C310" s="19" t="s">
        <v>926</v>
      </c>
      <c r="D310" s="19" t="s">
        <v>940</v>
      </c>
      <c r="E310" s="19" t="s">
        <v>943</v>
      </c>
      <c r="F310" s="19" t="s">
        <v>930</v>
      </c>
      <c r="G310" s="9"/>
      <c r="H310" s="9" t="s">
        <v>952</v>
      </c>
      <c r="I310" s="9" t="s">
        <v>59</v>
      </c>
      <c r="J310" s="9" t="str">
        <f t="shared" si="4"/>
        <v>Seniors</v>
      </c>
      <c r="K310" s="9" t="s">
        <v>979</v>
      </c>
      <c r="L310" s="14" t="s">
        <v>799</v>
      </c>
      <c r="M310" s="14" t="s">
        <v>803</v>
      </c>
    </row>
    <row r="311" spans="1:13" ht="17" x14ac:dyDescent="0.2">
      <c r="A311">
        <v>310</v>
      </c>
      <c r="B311" s="19">
        <v>44340.8125</v>
      </c>
      <c r="C311" s="19" t="s">
        <v>926</v>
      </c>
      <c r="D311" s="19" t="s">
        <v>940</v>
      </c>
      <c r="E311" s="19" t="s">
        <v>943</v>
      </c>
      <c r="F311" s="19" t="s">
        <v>930</v>
      </c>
      <c r="G311" s="9"/>
      <c r="H311" s="9" t="s">
        <v>1000</v>
      </c>
      <c r="I311" s="9" t="s">
        <v>1101</v>
      </c>
      <c r="J311" s="9" t="str">
        <f t="shared" si="4"/>
        <v>Seniors</v>
      </c>
      <c r="K311" s="9" t="s">
        <v>997</v>
      </c>
      <c r="L311" s="14" t="s">
        <v>800</v>
      </c>
      <c r="M311" s="14" t="s">
        <v>804</v>
      </c>
    </row>
    <row r="312" spans="1:13" ht="17" x14ac:dyDescent="0.2">
      <c r="A312">
        <v>311</v>
      </c>
      <c r="B312" s="19">
        <v>44340.8125</v>
      </c>
      <c r="C312" s="19" t="s">
        <v>926</v>
      </c>
      <c r="D312" s="19" t="s">
        <v>940</v>
      </c>
      <c r="E312" s="19" t="s">
        <v>943</v>
      </c>
      <c r="F312" s="19" t="s">
        <v>930</v>
      </c>
      <c r="G312" s="9"/>
      <c r="H312" s="9" t="s">
        <v>1031</v>
      </c>
      <c r="I312" s="9" t="s">
        <v>102</v>
      </c>
      <c r="J312" s="9" t="str">
        <f t="shared" si="4"/>
        <v>Seniors</v>
      </c>
      <c r="K312" s="25" t="s">
        <v>971</v>
      </c>
      <c r="L312" s="14" t="s">
        <v>801</v>
      </c>
      <c r="M312" s="14" t="s">
        <v>805</v>
      </c>
    </row>
    <row r="313" spans="1:13" ht="17" x14ac:dyDescent="0.2">
      <c r="A313">
        <v>312</v>
      </c>
      <c r="B313" s="19">
        <v>44340.8125</v>
      </c>
      <c r="C313" s="19" t="s">
        <v>926</v>
      </c>
      <c r="D313" s="19" t="s">
        <v>940</v>
      </c>
      <c r="E313" s="19" t="s">
        <v>943</v>
      </c>
      <c r="F313" s="19" t="s">
        <v>930</v>
      </c>
      <c r="G313" s="9"/>
      <c r="H313" s="9" t="s">
        <v>1056</v>
      </c>
      <c r="I313" s="9" t="s">
        <v>98</v>
      </c>
      <c r="J313" s="9" t="str">
        <f t="shared" si="4"/>
        <v>Seniors</v>
      </c>
      <c r="K313" s="25" t="s">
        <v>1013</v>
      </c>
      <c r="L313" s="14" t="s">
        <v>802</v>
      </c>
      <c r="M313" s="14" t="s">
        <v>806</v>
      </c>
    </row>
    <row r="314" spans="1:13" ht="17" x14ac:dyDescent="0.2">
      <c r="A314">
        <v>313</v>
      </c>
      <c r="B314" s="19">
        <v>44340.8125</v>
      </c>
      <c r="C314" s="19" t="s">
        <v>926</v>
      </c>
      <c r="D314" s="19" t="s">
        <v>940</v>
      </c>
      <c r="E314" s="19" t="s">
        <v>943</v>
      </c>
      <c r="F314" s="19" t="s">
        <v>930</v>
      </c>
      <c r="G314" s="9"/>
      <c r="H314" s="9" t="s">
        <v>1071</v>
      </c>
      <c r="I314" s="9" t="s">
        <v>134</v>
      </c>
      <c r="J314" s="9" t="str">
        <f t="shared" si="4"/>
        <v>Seniors</v>
      </c>
      <c r="K314" s="9" t="s">
        <v>1080</v>
      </c>
      <c r="L314" s="14" t="s">
        <v>797</v>
      </c>
      <c r="M314" s="14" t="s">
        <v>806</v>
      </c>
    </row>
    <row r="315" spans="1:13" ht="17" x14ac:dyDescent="0.2">
      <c r="A315">
        <v>314</v>
      </c>
      <c r="B315" s="19">
        <v>44340.8125</v>
      </c>
      <c r="C315" s="19" t="s">
        <v>926</v>
      </c>
      <c r="D315" s="19" t="s">
        <v>940</v>
      </c>
      <c r="E315" s="19" t="s">
        <v>943</v>
      </c>
      <c r="F315" s="19" t="s">
        <v>930</v>
      </c>
      <c r="G315" s="9"/>
      <c r="H315" s="9" t="s">
        <v>1081</v>
      </c>
      <c r="I315" s="9" t="s">
        <v>1100</v>
      </c>
      <c r="J315" s="9" t="str">
        <f t="shared" si="4"/>
        <v>Seniors</v>
      </c>
      <c r="K315" s="9" t="s">
        <v>1078</v>
      </c>
      <c r="L315" s="14" t="s">
        <v>798</v>
      </c>
      <c r="M315" s="14" t="s">
        <v>807</v>
      </c>
    </row>
    <row r="316" spans="1:13" ht="17" x14ac:dyDescent="0.2">
      <c r="A316">
        <v>315</v>
      </c>
      <c r="B316" s="19">
        <v>44341.75</v>
      </c>
      <c r="C316" s="19" t="s">
        <v>925</v>
      </c>
      <c r="D316" s="19" t="s">
        <v>929</v>
      </c>
      <c r="E316" s="19"/>
      <c r="F316" s="19" t="s">
        <v>935</v>
      </c>
      <c r="G316" s="9" t="s">
        <v>948</v>
      </c>
      <c r="H316" s="9" t="s">
        <v>952</v>
      </c>
      <c r="I316" s="9" t="s">
        <v>49</v>
      </c>
      <c r="J316" s="9" t="str">
        <f t="shared" si="4"/>
        <v>Junior 4</v>
      </c>
      <c r="K316" s="9" t="s">
        <v>985</v>
      </c>
      <c r="L316" s="13" t="s">
        <v>808</v>
      </c>
      <c r="M316" s="9"/>
    </row>
    <row r="317" spans="1:13" ht="17" x14ac:dyDescent="0.2">
      <c r="A317">
        <v>316</v>
      </c>
      <c r="B317" s="19">
        <v>44341.75</v>
      </c>
      <c r="C317" s="19" t="s">
        <v>925</v>
      </c>
      <c r="D317" s="19" t="s">
        <v>929</v>
      </c>
      <c r="E317" s="19"/>
      <c r="F317" s="19" t="s">
        <v>935</v>
      </c>
      <c r="G317" s="9" t="s">
        <v>948</v>
      </c>
      <c r="H317" s="9" t="s">
        <v>1000</v>
      </c>
      <c r="I317" s="9" t="s">
        <v>1093</v>
      </c>
      <c r="J317" s="9" t="str">
        <f t="shared" si="4"/>
        <v>Junior 3</v>
      </c>
      <c r="K317" s="25" t="s">
        <v>974</v>
      </c>
      <c r="L317" s="13" t="s">
        <v>809</v>
      </c>
      <c r="M317" s="9"/>
    </row>
    <row r="318" spans="1:13" ht="17" x14ac:dyDescent="0.2">
      <c r="A318">
        <v>317</v>
      </c>
      <c r="B318" s="19">
        <v>44341.75</v>
      </c>
      <c r="C318" s="19" t="s">
        <v>925</v>
      </c>
      <c r="D318" s="19" t="s">
        <v>929</v>
      </c>
      <c r="E318" s="19"/>
      <c r="F318" s="19" t="s">
        <v>935</v>
      </c>
      <c r="G318" s="9" t="s">
        <v>948</v>
      </c>
      <c r="H318" s="9" t="s">
        <v>1031</v>
      </c>
      <c r="I318" s="9" t="s">
        <v>49</v>
      </c>
      <c r="J318" s="9" t="str">
        <f t="shared" si="4"/>
        <v>Junior 3</v>
      </c>
      <c r="K318" s="9" t="s">
        <v>984</v>
      </c>
      <c r="L318" s="13" t="s">
        <v>810</v>
      </c>
      <c r="M318" s="9"/>
    </row>
    <row r="319" spans="1:13" ht="17" x14ac:dyDescent="0.2">
      <c r="A319">
        <v>318</v>
      </c>
      <c r="B319" s="19">
        <v>44341.75</v>
      </c>
      <c r="C319" s="19" t="s">
        <v>925</v>
      </c>
      <c r="D319" s="19" t="s">
        <v>929</v>
      </c>
      <c r="E319" s="19"/>
      <c r="F319" s="19" t="s">
        <v>935</v>
      </c>
      <c r="G319" s="9" t="s">
        <v>948</v>
      </c>
      <c r="H319" s="9" t="s">
        <v>1056</v>
      </c>
      <c r="I319" s="9" t="s">
        <v>980</v>
      </c>
      <c r="J319" s="9" t="str">
        <f t="shared" si="4"/>
        <v>3</v>
      </c>
      <c r="K319" s="9" t="s">
        <v>1050</v>
      </c>
      <c r="L319" s="13" t="s">
        <v>500</v>
      </c>
      <c r="M319" s="9"/>
    </row>
    <row r="320" spans="1:13" ht="17" x14ac:dyDescent="0.2">
      <c r="A320">
        <v>319</v>
      </c>
      <c r="B320" s="19">
        <v>44341.75</v>
      </c>
      <c r="C320" s="19" t="s">
        <v>925</v>
      </c>
      <c r="D320" s="19" t="s">
        <v>937</v>
      </c>
      <c r="E320" s="19"/>
      <c r="F320" s="19" t="s">
        <v>935</v>
      </c>
      <c r="G320" s="9" t="s">
        <v>948</v>
      </c>
      <c r="H320" s="9" t="s">
        <v>952</v>
      </c>
      <c r="I320" s="9" t="s">
        <v>1093</v>
      </c>
      <c r="J320" s="9" t="str">
        <f t="shared" si="4"/>
        <v>Junior 3</v>
      </c>
      <c r="K320" s="25" t="s">
        <v>974</v>
      </c>
      <c r="L320" s="13" t="s">
        <v>811</v>
      </c>
      <c r="M320" s="9"/>
    </row>
    <row r="321" spans="1:13" ht="17" x14ac:dyDescent="0.2">
      <c r="A321">
        <v>320</v>
      </c>
      <c r="B321" s="19">
        <v>44341.75</v>
      </c>
      <c r="C321" s="19" t="s">
        <v>925</v>
      </c>
      <c r="D321" s="19" t="s">
        <v>937</v>
      </c>
      <c r="E321" s="19"/>
      <c r="F321" s="19" t="s">
        <v>935</v>
      </c>
      <c r="G321" s="9" t="s">
        <v>948</v>
      </c>
      <c r="H321" s="9" t="s">
        <v>1000</v>
      </c>
      <c r="I321" s="9" t="s">
        <v>49</v>
      </c>
      <c r="J321" s="9" t="str">
        <f t="shared" si="4"/>
        <v>Junior 3</v>
      </c>
      <c r="K321" s="9" t="s">
        <v>984</v>
      </c>
      <c r="L321" s="13" t="s">
        <v>812</v>
      </c>
      <c r="M321" s="9"/>
    </row>
    <row r="322" spans="1:13" ht="17" x14ac:dyDescent="0.2">
      <c r="A322">
        <v>321</v>
      </c>
      <c r="B322" s="19">
        <v>44341.75</v>
      </c>
      <c r="C322" s="19" t="s">
        <v>925</v>
      </c>
      <c r="D322" s="19" t="s">
        <v>937</v>
      </c>
      <c r="E322" s="19"/>
      <c r="F322" s="19" t="s">
        <v>935</v>
      </c>
      <c r="G322" s="9" t="s">
        <v>948</v>
      </c>
      <c r="H322" s="9" t="s">
        <v>1031</v>
      </c>
      <c r="I322" s="9" t="s">
        <v>980</v>
      </c>
      <c r="J322" s="9" t="str">
        <f t="shared" ref="J322:J385" si="5">SUBSTITUTE(SUBSTITUTE(K322,I322&amp;" ",""),I322,"")</f>
        <v>3</v>
      </c>
      <c r="K322" s="9" t="s">
        <v>1050</v>
      </c>
      <c r="L322" s="13" t="s">
        <v>494</v>
      </c>
      <c r="M322" s="9"/>
    </row>
    <row r="323" spans="1:13" ht="17" x14ac:dyDescent="0.2">
      <c r="A323">
        <v>322</v>
      </c>
      <c r="B323" s="19">
        <v>44341.75</v>
      </c>
      <c r="C323" s="19" t="s">
        <v>925</v>
      </c>
      <c r="D323" s="19" t="s">
        <v>933</v>
      </c>
      <c r="E323" s="19" t="s">
        <v>943</v>
      </c>
      <c r="F323" s="19" t="s">
        <v>935</v>
      </c>
      <c r="G323" s="9" t="s">
        <v>948</v>
      </c>
      <c r="H323" s="9" t="s">
        <v>952</v>
      </c>
      <c r="I323" s="9" t="s">
        <v>49</v>
      </c>
      <c r="J323" s="9" t="str">
        <f t="shared" si="5"/>
        <v>Junior 3</v>
      </c>
      <c r="K323" s="9" t="s">
        <v>984</v>
      </c>
      <c r="L323" s="14" t="s">
        <v>813</v>
      </c>
      <c r="M323" s="14" t="s">
        <v>814</v>
      </c>
    </row>
    <row r="324" spans="1:13" ht="17" x14ac:dyDescent="0.2">
      <c r="A324">
        <v>323</v>
      </c>
      <c r="B324" s="19">
        <v>44341.75</v>
      </c>
      <c r="C324" s="19" t="s">
        <v>925</v>
      </c>
      <c r="D324" s="19" t="s">
        <v>933</v>
      </c>
      <c r="E324" s="19" t="s">
        <v>943</v>
      </c>
      <c r="F324" s="19" t="s">
        <v>935</v>
      </c>
      <c r="G324" s="9" t="s">
        <v>948</v>
      </c>
      <c r="H324" s="9" t="s">
        <v>1000</v>
      </c>
      <c r="I324" s="9" t="s">
        <v>1093</v>
      </c>
      <c r="J324" s="9" t="str">
        <f t="shared" si="5"/>
        <v>Junior 3</v>
      </c>
      <c r="K324" s="25" t="s">
        <v>974</v>
      </c>
      <c r="L324" s="14" t="s">
        <v>809</v>
      </c>
      <c r="M324" s="14" t="s">
        <v>815</v>
      </c>
    </row>
    <row r="325" spans="1:13" ht="17" x14ac:dyDescent="0.2">
      <c r="A325">
        <v>324</v>
      </c>
      <c r="B325" s="19">
        <v>44341.8125</v>
      </c>
      <c r="C325" s="19" t="s">
        <v>926</v>
      </c>
      <c r="D325" s="19" t="s">
        <v>934</v>
      </c>
      <c r="E325" s="19"/>
      <c r="F325" s="19" t="s">
        <v>936</v>
      </c>
      <c r="G325" s="9"/>
      <c r="H325" s="9" t="s">
        <v>952</v>
      </c>
      <c r="I325" s="9" t="s">
        <v>49</v>
      </c>
      <c r="J325" s="9" t="str">
        <f t="shared" si="5"/>
        <v>Seniors</v>
      </c>
      <c r="K325" s="9" t="s">
        <v>986</v>
      </c>
      <c r="L325" s="13" t="s">
        <v>816</v>
      </c>
      <c r="M325" s="9"/>
    </row>
    <row r="326" spans="1:13" ht="17" x14ac:dyDescent="0.2">
      <c r="A326">
        <v>325</v>
      </c>
      <c r="B326" s="19">
        <v>44341.8125</v>
      </c>
      <c r="C326" s="19" t="s">
        <v>926</v>
      </c>
      <c r="D326" s="19" t="s">
        <v>934</v>
      </c>
      <c r="E326" s="19"/>
      <c r="F326" s="19" t="s">
        <v>936</v>
      </c>
      <c r="G326" s="9"/>
      <c r="H326" s="9" t="s">
        <v>1000</v>
      </c>
      <c r="I326" s="9" t="s">
        <v>131</v>
      </c>
      <c r="J326" s="9" t="str">
        <f t="shared" si="5"/>
        <v/>
      </c>
      <c r="K326" s="9" t="s">
        <v>131</v>
      </c>
      <c r="L326" s="13" t="s">
        <v>663</v>
      </c>
      <c r="M326" s="9"/>
    </row>
    <row r="327" spans="1:13" ht="17" x14ac:dyDescent="0.2">
      <c r="A327">
        <v>326</v>
      </c>
      <c r="B327" s="19">
        <v>44341.8125</v>
      </c>
      <c r="C327" s="19" t="s">
        <v>926</v>
      </c>
      <c r="D327" s="19" t="s">
        <v>934</v>
      </c>
      <c r="E327" s="19"/>
      <c r="F327" s="19" t="s">
        <v>936</v>
      </c>
      <c r="G327" s="9"/>
      <c r="H327" s="9" t="s">
        <v>1031</v>
      </c>
      <c r="I327" s="9" t="s">
        <v>1088</v>
      </c>
      <c r="J327" s="9" t="str">
        <f t="shared" si="5"/>
        <v>Seniors</v>
      </c>
      <c r="K327" s="25" t="s">
        <v>1033</v>
      </c>
      <c r="L327" s="13" t="s">
        <v>817</v>
      </c>
      <c r="M327" s="9"/>
    </row>
    <row r="328" spans="1:13" ht="17" x14ac:dyDescent="0.2">
      <c r="A328">
        <v>327</v>
      </c>
      <c r="B328" s="19">
        <v>44341.8125</v>
      </c>
      <c r="C328" s="19" t="s">
        <v>926</v>
      </c>
      <c r="D328" s="19" t="s">
        <v>934</v>
      </c>
      <c r="E328" s="19"/>
      <c r="F328" s="19" t="s">
        <v>936</v>
      </c>
      <c r="G328" s="9"/>
      <c r="H328" s="9" t="s">
        <v>1056</v>
      </c>
      <c r="I328" s="9" t="s">
        <v>127</v>
      </c>
      <c r="J328" s="9" t="str">
        <f t="shared" si="5"/>
        <v>Seniors</v>
      </c>
      <c r="K328" s="25" t="s">
        <v>1063</v>
      </c>
      <c r="L328" s="13" t="s">
        <v>818</v>
      </c>
      <c r="M328" s="9"/>
    </row>
    <row r="329" spans="1:13" ht="17" x14ac:dyDescent="0.2">
      <c r="A329">
        <v>328</v>
      </c>
      <c r="B329" s="19">
        <v>44341.8125</v>
      </c>
      <c r="C329" s="19" t="s">
        <v>926</v>
      </c>
      <c r="D329" s="19" t="s">
        <v>934</v>
      </c>
      <c r="E329" s="19"/>
      <c r="F329" s="19" t="s">
        <v>936</v>
      </c>
      <c r="G329" s="9"/>
      <c r="H329" s="9" t="s">
        <v>1071</v>
      </c>
      <c r="I329" s="9" t="s">
        <v>988</v>
      </c>
      <c r="J329" s="9" t="str">
        <f t="shared" si="5"/>
        <v/>
      </c>
      <c r="K329" s="9" t="s">
        <v>988</v>
      </c>
      <c r="L329" s="13" t="s">
        <v>661</v>
      </c>
      <c r="M329" s="9"/>
    </row>
    <row r="330" spans="1:13" ht="17" x14ac:dyDescent="0.2">
      <c r="A330">
        <v>329</v>
      </c>
      <c r="B330" s="19">
        <v>44341.8125</v>
      </c>
      <c r="C330" s="19" t="s">
        <v>926</v>
      </c>
      <c r="D330" s="19" t="s">
        <v>934</v>
      </c>
      <c r="E330" s="19"/>
      <c r="F330" s="19" t="s">
        <v>936</v>
      </c>
      <c r="G330" s="9"/>
      <c r="H330" s="9" t="s">
        <v>1081</v>
      </c>
      <c r="I330" s="9" t="s">
        <v>149</v>
      </c>
      <c r="J330" s="9" t="str">
        <f t="shared" si="5"/>
        <v>Seniors</v>
      </c>
      <c r="K330" s="9" t="s">
        <v>1083</v>
      </c>
      <c r="L330" s="13" t="s">
        <v>819</v>
      </c>
      <c r="M330" s="9"/>
    </row>
    <row r="331" spans="1:13" ht="17" x14ac:dyDescent="0.2">
      <c r="A331">
        <v>330</v>
      </c>
      <c r="B331" s="19">
        <v>44341.8125</v>
      </c>
      <c r="C331" s="19" t="s">
        <v>926</v>
      </c>
      <c r="D331" s="19" t="s">
        <v>929</v>
      </c>
      <c r="E331" s="19"/>
      <c r="F331" s="19" t="s">
        <v>936</v>
      </c>
      <c r="G331" s="9" t="s">
        <v>946</v>
      </c>
      <c r="H331" s="9" t="s">
        <v>952</v>
      </c>
      <c r="I331" s="9" t="s">
        <v>1088</v>
      </c>
      <c r="J331" s="9" t="str">
        <f t="shared" si="5"/>
        <v>Seniors 2</v>
      </c>
      <c r="K331" s="25" t="s">
        <v>962</v>
      </c>
      <c r="L331" s="13" t="s">
        <v>820</v>
      </c>
      <c r="M331" s="9"/>
    </row>
    <row r="332" spans="1:13" ht="17" x14ac:dyDescent="0.2">
      <c r="A332">
        <v>331</v>
      </c>
      <c r="B332" s="19">
        <v>44341.8125</v>
      </c>
      <c r="C332" s="19" t="s">
        <v>926</v>
      </c>
      <c r="D332" s="19" t="s">
        <v>929</v>
      </c>
      <c r="E332" s="19"/>
      <c r="F332" s="19" t="s">
        <v>936</v>
      </c>
      <c r="G332" s="9" t="s">
        <v>946</v>
      </c>
      <c r="H332" s="9" t="s">
        <v>1000</v>
      </c>
      <c r="I332" s="9" t="s">
        <v>131</v>
      </c>
      <c r="J332" s="9" t="str">
        <f t="shared" si="5"/>
        <v>2</v>
      </c>
      <c r="K332" s="9" t="s">
        <v>990</v>
      </c>
      <c r="L332" s="13" t="s">
        <v>573</v>
      </c>
      <c r="M332" s="9"/>
    </row>
    <row r="333" spans="1:13" ht="17" x14ac:dyDescent="0.2">
      <c r="A333">
        <v>332</v>
      </c>
      <c r="B333" s="19">
        <v>44341.8125</v>
      </c>
      <c r="C333" s="19" t="s">
        <v>926</v>
      </c>
      <c r="D333" s="19" t="s">
        <v>929</v>
      </c>
      <c r="E333" s="19"/>
      <c r="F333" s="19" t="s">
        <v>936</v>
      </c>
      <c r="G333" s="9" t="s">
        <v>946</v>
      </c>
      <c r="H333" s="9" t="s">
        <v>1031</v>
      </c>
      <c r="I333" s="9" t="s">
        <v>1088</v>
      </c>
      <c r="J333" s="9" t="str">
        <f t="shared" si="5"/>
        <v>Seniors</v>
      </c>
      <c r="K333" s="25" t="s">
        <v>1033</v>
      </c>
      <c r="L333" s="13" t="s">
        <v>817</v>
      </c>
      <c r="M333" s="9"/>
    </row>
    <row r="334" spans="1:13" ht="17" x14ac:dyDescent="0.2">
      <c r="A334">
        <v>333</v>
      </c>
      <c r="B334" s="19">
        <v>44341.8125</v>
      </c>
      <c r="C334" s="19" t="s">
        <v>926</v>
      </c>
      <c r="D334" s="19" t="s">
        <v>929</v>
      </c>
      <c r="E334" s="19"/>
      <c r="F334" s="19" t="s">
        <v>936</v>
      </c>
      <c r="G334" s="9" t="s">
        <v>946</v>
      </c>
      <c r="H334" s="9" t="s">
        <v>1056</v>
      </c>
      <c r="I334" s="9" t="s">
        <v>131</v>
      </c>
      <c r="J334" s="9" t="str">
        <f t="shared" si="5"/>
        <v/>
      </c>
      <c r="K334" s="9" t="s">
        <v>131</v>
      </c>
      <c r="L334" s="13" t="s">
        <v>660</v>
      </c>
      <c r="M334" s="9"/>
    </row>
    <row r="335" spans="1:13" ht="17" x14ac:dyDescent="0.2">
      <c r="A335">
        <v>334</v>
      </c>
      <c r="B335" s="19">
        <v>44341.8125</v>
      </c>
      <c r="C335" s="19" t="s">
        <v>926</v>
      </c>
      <c r="D335" s="19" t="s">
        <v>929</v>
      </c>
      <c r="E335" s="19"/>
      <c r="F335" s="19" t="s">
        <v>936</v>
      </c>
      <c r="G335" s="9" t="s">
        <v>946</v>
      </c>
      <c r="H335" s="9" t="s">
        <v>1071</v>
      </c>
      <c r="I335" s="9" t="s">
        <v>49</v>
      </c>
      <c r="J335" s="9" t="str">
        <f t="shared" si="5"/>
        <v>Seniors</v>
      </c>
      <c r="K335" s="9" t="s">
        <v>986</v>
      </c>
      <c r="L335" s="13" t="s">
        <v>821</v>
      </c>
      <c r="M335" s="9"/>
    </row>
    <row r="336" spans="1:13" ht="17" x14ac:dyDescent="0.2">
      <c r="A336">
        <v>335</v>
      </c>
      <c r="B336" s="19">
        <v>44341.8125</v>
      </c>
      <c r="C336" s="19" t="s">
        <v>926</v>
      </c>
      <c r="D336" s="19" t="s">
        <v>929</v>
      </c>
      <c r="E336" s="19"/>
      <c r="F336" s="19" t="s">
        <v>936</v>
      </c>
      <c r="G336" s="9" t="s">
        <v>946</v>
      </c>
      <c r="H336" s="9" t="s">
        <v>1081</v>
      </c>
      <c r="I336" s="9" t="s">
        <v>988</v>
      </c>
      <c r="J336" s="9" t="str">
        <f t="shared" si="5"/>
        <v/>
      </c>
      <c r="K336" s="9" t="s">
        <v>988</v>
      </c>
      <c r="L336" s="13" t="s">
        <v>706</v>
      </c>
      <c r="M336" s="9"/>
    </row>
    <row r="337" spans="1:13" ht="17" x14ac:dyDescent="0.2">
      <c r="A337">
        <v>336</v>
      </c>
      <c r="B337" s="19">
        <v>44341.8125</v>
      </c>
      <c r="C337" s="19" t="s">
        <v>926</v>
      </c>
      <c r="D337" s="19" t="s">
        <v>929</v>
      </c>
      <c r="E337" s="19"/>
      <c r="F337" s="19" t="s">
        <v>936</v>
      </c>
      <c r="G337" s="9" t="s">
        <v>946</v>
      </c>
      <c r="H337" s="9" t="s">
        <v>1084</v>
      </c>
      <c r="I337" s="9" t="s">
        <v>127</v>
      </c>
      <c r="J337" s="9" t="str">
        <f t="shared" si="5"/>
        <v>Seniors</v>
      </c>
      <c r="K337" s="25" t="s">
        <v>1063</v>
      </c>
      <c r="L337" s="13" t="s">
        <v>822</v>
      </c>
      <c r="M337" s="9"/>
    </row>
    <row r="338" spans="1:13" ht="17" x14ac:dyDescent="0.2">
      <c r="A338">
        <v>337</v>
      </c>
      <c r="B338" s="19">
        <v>44341.8125</v>
      </c>
      <c r="C338" s="19" t="s">
        <v>926</v>
      </c>
      <c r="D338" s="19" t="s">
        <v>929</v>
      </c>
      <c r="E338" s="19"/>
      <c r="F338" s="19" t="s">
        <v>936</v>
      </c>
      <c r="G338" s="9" t="s">
        <v>946</v>
      </c>
      <c r="H338" s="9" t="s">
        <v>1085</v>
      </c>
      <c r="I338" s="9" t="s">
        <v>149</v>
      </c>
      <c r="J338" s="9" t="str">
        <f t="shared" si="5"/>
        <v>Seniors</v>
      </c>
      <c r="K338" s="9" t="s">
        <v>1083</v>
      </c>
      <c r="L338" s="13" t="s">
        <v>823</v>
      </c>
      <c r="M338" s="9"/>
    </row>
    <row r="339" spans="1:13" ht="17" x14ac:dyDescent="0.2">
      <c r="A339">
        <v>338</v>
      </c>
      <c r="B339" s="19">
        <v>44341.8125</v>
      </c>
      <c r="C339" s="19" t="s">
        <v>926</v>
      </c>
      <c r="D339" s="19" t="s">
        <v>940</v>
      </c>
      <c r="E339" s="19" t="s">
        <v>943</v>
      </c>
      <c r="F339" s="19" t="s">
        <v>936</v>
      </c>
      <c r="G339" s="9"/>
      <c r="H339" s="9" t="s">
        <v>952</v>
      </c>
      <c r="I339" s="9" t="s">
        <v>988</v>
      </c>
      <c r="J339" s="9" t="str">
        <f t="shared" si="5"/>
        <v/>
      </c>
      <c r="K339" s="9" t="s">
        <v>988</v>
      </c>
      <c r="L339" s="14" t="s">
        <v>824</v>
      </c>
      <c r="M339" s="14" t="s">
        <v>827</v>
      </c>
    </row>
    <row r="340" spans="1:13" ht="17" x14ac:dyDescent="0.2">
      <c r="A340">
        <v>339</v>
      </c>
      <c r="B340" s="19">
        <v>44341.8125</v>
      </c>
      <c r="C340" s="19" t="s">
        <v>926</v>
      </c>
      <c r="D340" s="19" t="s">
        <v>940</v>
      </c>
      <c r="E340" s="19" t="s">
        <v>943</v>
      </c>
      <c r="F340" s="19" t="s">
        <v>936</v>
      </c>
      <c r="G340" s="9"/>
      <c r="H340" s="9" t="s">
        <v>1000</v>
      </c>
      <c r="I340" s="9" t="s">
        <v>131</v>
      </c>
      <c r="J340" s="9" t="str">
        <f t="shared" si="5"/>
        <v/>
      </c>
      <c r="K340" s="9" t="s">
        <v>131</v>
      </c>
      <c r="L340" s="14" t="s">
        <v>663</v>
      </c>
      <c r="M340" s="14" t="s">
        <v>828</v>
      </c>
    </row>
    <row r="341" spans="1:13" ht="17" x14ac:dyDescent="0.2">
      <c r="A341">
        <v>340</v>
      </c>
      <c r="B341" s="19">
        <v>44341.8125</v>
      </c>
      <c r="C341" s="19" t="s">
        <v>926</v>
      </c>
      <c r="D341" s="19" t="s">
        <v>940</v>
      </c>
      <c r="E341" s="19" t="s">
        <v>943</v>
      </c>
      <c r="F341" s="19" t="s">
        <v>936</v>
      </c>
      <c r="G341" s="9"/>
      <c r="H341" s="9" t="s">
        <v>1031</v>
      </c>
      <c r="I341" s="9" t="s">
        <v>49</v>
      </c>
      <c r="J341" s="9" t="str">
        <f t="shared" si="5"/>
        <v>Seniors</v>
      </c>
      <c r="K341" s="9" t="s">
        <v>986</v>
      </c>
      <c r="L341" s="14" t="s">
        <v>825</v>
      </c>
      <c r="M341" s="14" t="s">
        <v>829</v>
      </c>
    </row>
    <row r="342" spans="1:13" ht="17" x14ac:dyDescent="0.2">
      <c r="A342">
        <v>341</v>
      </c>
      <c r="B342" s="19">
        <v>44341.8125</v>
      </c>
      <c r="C342" s="19" t="s">
        <v>926</v>
      </c>
      <c r="D342" s="19" t="s">
        <v>940</v>
      </c>
      <c r="E342" s="19" t="s">
        <v>943</v>
      </c>
      <c r="F342" s="19" t="s">
        <v>936</v>
      </c>
      <c r="G342" s="9"/>
      <c r="H342" s="9" t="s">
        <v>1056</v>
      </c>
      <c r="I342" s="9" t="s">
        <v>127</v>
      </c>
      <c r="J342" s="9" t="str">
        <f t="shared" si="5"/>
        <v>Seniors</v>
      </c>
      <c r="K342" s="25" t="s">
        <v>1063</v>
      </c>
      <c r="L342" s="14" t="s">
        <v>818</v>
      </c>
      <c r="M342" s="14" t="s">
        <v>605</v>
      </c>
    </row>
    <row r="343" spans="1:13" ht="17" x14ac:dyDescent="0.2">
      <c r="A343">
        <v>342</v>
      </c>
      <c r="B343" s="19">
        <v>44341.8125</v>
      </c>
      <c r="C343" s="19" t="s">
        <v>926</v>
      </c>
      <c r="D343" s="19" t="s">
        <v>940</v>
      </c>
      <c r="E343" s="19" t="s">
        <v>943</v>
      </c>
      <c r="F343" s="19" t="s">
        <v>936</v>
      </c>
      <c r="G343" s="9"/>
      <c r="H343" s="9" t="s">
        <v>1071</v>
      </c>
      <c r="I343" s="9" t="s">
        <v>1088</v>
      </c>
      <c r="J343" s="9" t="str">
        <f t="shared" si="5"/>
        <v>Seniors</v>
      </c>
      <c r="K343" s="25" t="s">
        <v>1033</v>
      </c>
      <c r="L343" s="16" t="s">
        <v>826</v>
      </c>
      <c r="M343" s="17"/>
    </row>
    <row r="344" spans="1:13" ht="17" x14ac:dyDescent="0.2">
      <c r="A344">
        <v>343</v>
      </c>
      <c r="B344" s="19">
        <v>44341.8125</v>
      </c>
      <c r="C344" s="19" t="s">
        <v>926</v>
      </c>
      <c r="D344" s="19" t="s">
        <v>940</v>
      </c>
      <c r="E344" s="19" t="s">
        <v>943</v>
      </c>
      <c r="F344" s="19" t="s">
        <v>936</v>
      </c>
      <c r="G344" s="9"/>
      <c r="H344" s="9" t="s">
        <v>1081</v>
      </c>
      <c r="I344" s="9" t="s">
        <v>149</v>
      </c>
      <c r="J344" s="9" t="str">
        <f t="shared" si="5"/>
        <v>Seniors</v>
      </c>
      <c r="K344" s="9" t="s">
        <v>1083</v>
      </c>
      <c r="L344" s="14" t="s">
        <v>819</v>
      </c>
      <c r="M344" s="14" t="s">
        <v>830</v>
      </c>
    </row>
    <row r="345" spans="1:13" ht="17" x14ac:dyDescent="0.2">
      <c r="A345">
        <v>344</v>
      </c>
      <c r="B345" s="19">
        <v>44342.75</v>
      </c>
      <c r="C345" s="19" t="s">
        <v>925</v>
      </c>
      <c r="D345" s="19" t="s">
        <v>929</v>
      </c>
      <c r="E345" s="19"/>
      <c r="F345" s="19" t="s">
        <v>930</v>
      </c>
      <c r="G345" s="9" t="s">
        <v>946</v>
      </c>
      <c r="H345" s="9" t="s">
        <v>952</v>
      </c>
      <c r="I345" s="9" t="s">
        <v>1100</v>
      </c>
      <c r="J345" s="9" t="str">
        <f t="shared" si="5"/>
        <v>Junior Team 2</v>
      </c>
      <c r="K345" s="9" t="s">
        <v>992</v>
      </c>
      <c r="L345" s="13" t="s">
        <v>831</v>
      </c>
      <c r="M345" s="9"/>
    </row>
    <row r="346" spans="1:13" ht="17" x14ac:dyDescent="0.2">
      <c r="A346">
        <v>345</v>
      </c>
      <c r="B346" s="19">
        <v>44342.75</v>
      </c>
      <c r="C346" s="19" t="s">
        <v>925</v>
      </c>
      <c r="D346" s="19" t="s">
        <v>929</v>
      </c>
      <c r="E346" s="19"/>
      <c r="F346" s="19" t="s">
        <v>930</v>
      </c>
      <c r="G346" s="9" t="s">
        <v>946</v>
      </c>
      <c r="H346" s="9" t="s">
        <v>1000</v>
      </c>
      <c r="I346" s="9" t="s">
        <v>134</v>
      </c>
      <c r="J346" s="9" t="str">
        <f t="shared" si="5"/>
        <v>Junior</v>
      </c>
      <c r="K346" s="9" t="s">
        <v>1029</v>
      </c>
      <c r="L346" s="13" t="s">
        <v>832</v>
      </c>
      <c r="M346" s="9"/>
    </row>
    <row r="347" spans="1:13" ht="17" x14ac:dyDescent="0.2">
      <c r="A347">
        <v>346</v>
      </c>
      <c r="B347" s="19">
        <v>44342.75</v>
      </c>
      <c r="C347" s="19" t="s">
        <v>925</v>
      </c>
      <c r="D347" s="19" t="s">
        <v>929</v>
      </c>
      <c r="E347" s="19"/>
      <c r="F347" s="19" t="s">
        <v>930</v>
      </c>
      <c r="G347" s="9" t="s">
        <v>946</v>
      </c>
      <c r="H347" s="9" t="s">
        <v>1031</v>
      </c>
      <c r="I347" s="9" t="s">
        <v>149</v>
      </c>
      <c r="J347" s="9" t="str">
        <f t="shared" si="5"/>
        <v>Juniors 1</v>
      </c>
      <c r="K347" s="9" t="s">
        <v>1055</v>
      </c>
      <c r="L347" s="13" t="s">
        <v>833</v>
      </c>
      <c r="M347" s="9"/>
    </row>
    <row r="348" spans="1:13" ht="17" x14ac:dyDescent="0.2">
      <c r="A348">
        <v>347</v>
      </c>
      <c r="B348" s="19">
        <v>44342.75</v>
      </c>
      <c r="C348" s="19" t="s">
        <v>925</v>
      </c>
      <c r="D348" s="19" t="s">
        <v>929</v>
      </c>
      <c r="E348" s="19"/>
      <c r="F348" s="19" t="s">
        <v>930</v>
      </c>
      <c r="G348" s="9" t="s">
        <v>946</v>
      </c>
      <c r="H348" s="9" t="s">
        <v>1056</v>
      </c>
      <c r="I348" s="9" t="s">
        <v>35</v>
      </c>
      <c r="J348" s="9" t="str">
        <f t="shared" si="5"/>
        <v>Juniors</v>
      </c>
      <c r="K348" s="25" t="s">
        <v>1042</v>
      </c>
      <c r="L348" s="13" t="s">
        <v>834</v>
      </c>
      <c r="M348" s="9"/>
    </row>
    <row r="349" spans="1:13" ht="17" x14ac:dyDescent="0.2">
      <c r="A349">
        <v>348</v>
      </c>
      <c r="B349" s="19">
        <v>44342.75</v>
      </c>
      <c r="C349" s="19" t="s">
        <v>925</v>
      </c>
      <c r="D349" s="19" t="s">
        <v>929</v>
      </c>
      <c r="E349" s="19"/>
      <c r="F349" s="19" t="s">
        <v>930</v>
      </c>
      <c r="G349" s="9" t="s">
        <v>946</v>
      </c>
      <c r="H349" s="9" t="s">
        <v>1071</v>
      </c>
      <c r="I349" s="9" t="s">
        <v>186</v>
      </c>
      <c r="J349" s="9" t="str">
        <f t="shared" si="5"/>
        <v>Junior</v>
      </c>
      <c r="K349" s="25" t="s">
        <v>1072</v>
      </c>
      <c r="L349" s="13" t="s">
        <v>835</v>
      </c>
      <c r="M349" s="9"/>
    </row>
    <row r="350" spans="1:13" ht="17" x14ac:dyDescent="0.2">
      <c r="A350">
        <v>349</v>
      </c>
      <c r="B350" s="19">
        <v>44342.75</v>
      </c>
      <c r="C350" s="19" t="s">
        <v>925</v>
      </c>
      <c r="D350" s="19" t="s">
        <v>929</v>
      </c>
      <c r="E350" s="19"/>
      <c r="F350" s="19" t="s">
        <v>930</v>
      </c>
      <c r="G350" s="9" t="s">
        <v>946</v>
      </c>
      <c r="H350" s="9" t="s">
        <v>1081</v>
      </c>
      <c r="I350" s="9" t="s">
        <v>98</v>
      </c>
      <c r="J350" s="9" t="str">
        <f t="shared" si="5"/>
        <v>Junior</v>
      </c>
      <c r="K350" s="25" t="s">
        <v>1012</v>
      </c>
      <c r="L350" s="13" t="s">
        <v>836</v>
      </c>
      <c r="M350" s="9"/>
    </row>
    <row r="351" spans="1:13" ht="17" x14ac:dyDescent="0.2">
      <c r="A351">
        <v>350</v>
      </c>
      <c r="B351" s="19">
        <v>44342.75</v>
      </c>
      <c r="C351" s="19" t="s">
        <v>925</v>
      </c>
      <c r="D351" s="19" t="s">
        <v>929</v>
      </c>
      <c r="E351" s="19"/>
      <c r="F351" s="19" t="s">
        <v>930</v>
      </c>
      <c r="G351" s="9" t="s">
        <v>946</v>
      </c>
      <c r="H351" s="9" t="s">
        <v>1084</v>
      </c>
      <c r="I351" s="9" t="s">
        <v>1100</v>
      </c>
      <c r="J351" s="9" t="str">
        <f t="shared" si="5"/>
        <v>Junior 1</v>
      </c>
      <c r="K351" s="9" t="s">
        <v>1067</v>
      </c>
      <c r="L351" s="13" t="s">
        <v>837</v>
      </c>
      <c r="M351" s="9"/>
    </row>
    <row r="352" spans="1:13" ht="17" x14ac:dyDescent="0.2">
      <c r="A352">
        <v>351</v>
      </c>
      <c r="B352" s="19">
        <v>44342.75</v>
      </c>
      <c r="C352" s="19" t="s">
        <v>925</v>
      </c>
      <c r="D352" s="19" t="s">
        <v>937</v>
      </c>
      <c r="E352" s="19"/>
      <c r="F352" s="19" t="s">
        <v>930</v>
      </c>
      <c r="G352" s="9" t="s">
        <v>946</v>
      </c>
      <c r="H352" s="9" t="s">
        <v>952</v>
      </c>
      <c r="I352" s="9" t="s">
        <v>1100</v>
      </c>
      <c r="J352" s="9" t="str">
        <f t="shared" si="5"/>
        <v>Junior Team 2</v>
      </c>
      <c r="K352" s="9" t="s">
        <v>992</v>
      </c>
      <c r="L352" s="13" t="s">
        <v>831</v>
      </c>
      <c r="M352" s="9"/>
    </row>
    <row r="353" spans="1:13" ht="17" x14ac:dyDescent="0.2">
      <c r="A353">
        <v>352</v>
      </c>
      <c r="B353" s="19">
        <v>44342.75</v>
      </c>
      <c r="C353" s="19" t="s">
        <v>925</v>
      </c>
      <c r="D353" s="19" t="s">
        <v>937</v>
      </c>
      <c r="E353" s="19"/>
      <c r="F353" s="19" t="s">
        <v>930</v>
      </c>
      <c r="G353" s="9" t="s">
        <v>946</v>
      </c>
      <c r="H353" s="9" t="s">
        <v>1000</v>
      </c>
      <c r="I353" s="9" t="s">
        <v>134</v>
      </c>
      <c r="J353" s="9" t="str">
        <f t="shared" si="5"/>
        <v>Junior</v>
      </c>
      <c r="K353" s="9" t="s">
        <v>1029</v>
      </c>
      <c r="L353" s="13" t="s">
        <v>832</v>
      </c>
      <c r="M353" s="9"/>
    </row>
    <row r="354" spans="1:13" ht="17" x14ac:dyDescent="0.2">
      <c r="A354">
        <v>353</v>
      </c>
      <c r="B354" s="19">
        <v>44342.75</v>
      </c>
      <c r="C354" s="19" t="s">
        <v>925</v>
      </c>
      <c r="D354" s="19" t="s">
        <v>937</v>
      </c>
      <c r="E354" s="19"/>
      <c r="F354" s="19" t="s">
        <v>930</v>
      </c>
      <c r="G354" s="9" t="s">
        <v>946</v>
      </c>
      <c r="H354" s="9" t="s">
        <v>1031</v>
      </c>
      <c r="I354" s="9" t="s">
        <v>35</v>
      </c>
      <c r="J354" s="9" t="str">
        <f t="shared" si="5"/>
        <v>Juniors</v>
      </c>
      <c r="K354" s="25" t="s">
        <v>1042</v>
      </c>
      <c r="L354" s="13" t="s">
        <v>838</v>
      </c>
      <c r="M354" s="9"/>
    </row>
    <row r="355" spans="1:13" ht="17" x14ac:dyDescent="0.2">
      <c r="A355">
        <v>354</v>
      </c>
      <c r="B355" s="19">
        <v>44342.75</v>
      </c>
      <c r="C355" s="19" t="s">
        <v>925</v>
      </c>
      <c r="D355" s="19" t="s">
        <v>937</v>
      </c>
      <c r="E355" s="19"/>
      <c r="F355" s="19" t="s">
        <v>930</v>
      </c>
      <c r="G355" s="9" t="s">
        <v>946</v>
      </c>
      <c r="H355" s="9" t="s">
        <v>1056</v>
      </c>
      <c r="I355" s="9" t="s">
        <v>1100</v>
      </c>
      <c r="J355" s="9" t="str">
        <f t="shared" si="5"/>
        <v>Junior 1</v>
      </c>
      <c r="K355" s="9" t="s">
        <v>1067</v>
      </c>
      <c r="L355" s="13" t="s">
        <v>839</v>
      </c>
      <c r="M355" s="9"/>
    </row>
    <row r="356" spans="1:13" ht="17" x14ac:dyDescent="0.2">
      <c r="A356">
        <v>355</v>
      </c>
      <c r="B356" s="19">
        <v>44342.75</v>
      </c>
      <c r="C356" s="19" t="s">
        <v>925</v>
      </c>
      <c r="D356" s="19" t="s">
        <v>937</v>
      </c>
      <c r="E356" s="19"/>
      <c r="F356" s="19" t="s">
        <v>930</v>
      </c>
      <c r="G356" s="9" t="s">
        <v>946</v>
      </c>
      <c r="H356" s="9" t="s">
        <v>1071</v>
      </c>
      <c r="I356" s="9" t="s">
        <v>149</v>
      </c>
      <c r="J356" s="9" t="str">
        <f t="shared" si="5"/>
        <v>Juniors 1</v>
      </c>
      <c r="K356" s="9" t="s">
        <v>1055</v>
      </c>
      <c r="L356" s="13" t="s">
        <v>840</v>
      </c>
      <c r="M356" s="9"/>
    </row>
    <row r="357" spans="1:13" ht="17" x14ac:dyDescent="0.2">
      <c r="A357">
        <v>356</v>
      </c>
      <c r="B357" s="19">
        <v>44342.75</v>
      </c>
      <c r="C357" s="19" t="s">
        <v>925</v>
      </c>
      <c r="D357" s="19" t="s">
        <v>937</v>
      </c>
      <c r="E357" s="19"/>
      <c r="F357" s="19" t="s">
        <v>930</v>
      </c>
      <c r="G357" s="9" t="s">
        <v>946</v>
      </c>
      <c r="H357" s="9" t="s">
        <v>1081</v>
      </c>
      <c r="I357" s="9" t="s">
        <v>98</v>
      </c>
      <c r="J357" s="9" t="str">
        <f t="shared" si="5"/>
        <v>Junior</v>
      </c>
      <c r="K357" s="25" t="s">
        <v>1012</v>
      </c>
      <c r="L357" s="13" t="s">
        <v>836</v>
      </c>
      <c r="M357" s="9"/>
    </row>
    <row r="358" spans="1:13" ht="17" x14ac:dyDescent="0.2">
      <c r="A358">
        <v>357</v>
      </c>
      <c r="B358" s="19">
        <v>44342.75</v>
      </c>
      <c r="C358" s="19" t="s">
        <v>925</v>
      </c>
      <c r="D358" s="19" t="s">
        <v>937</v>
      </c>
      <c r="E358" s="19"/>
      <c r="F358" s="19" t="s">
        <v>930</v>
      </c>
      <c r="G358" s="9" t="s">
        <v>946</v>
      </c>
      <c r="H358" s="9" t="s">
        <v>1084</v>
      </c>
      <c r="I358" s="9" t="s">
        <v>186</v>
      </c>
      <c r="J358" s="9" t="str">
        <f t="shared" si="5"/>
        <v>Junior</v>
      </c>
      <c r="K358" s="25" t="s">
        <v>1072</v>
      </c>
      <c r="L358" s="13" t="s">
        <v>841</v>
      </c>
      <c r="M358" s="9"/>
    </row>
    <row r="359" spans="1:13" ht="17" x14ac:dyDescent="0.2">
      <c r="A359">
        <v>358</v>
      </c>
      <c r="B359" s="19">
        <v>44342.75</v>
      </c>
      <c r="C359" s="19" t="s">
        <v>925</v>
      </c>
      <c r="D359" s="19" t="s">
        <v>933</v>
      </c>
      <c r="E359" s="19" t="s">
        <v>943</v>
      </c>
      <c r="F359" s="19" t="s">
        <v>930</v>
      </c>
      <c r="G359" s="9" t="s">
        <v>946</v>
      </c>
      <c r="H359" s="9" t="s">
        <v>952</v>
      </c>
      <c r="I359" s="9" t="s">
        <v>1100</v>
      </c>
      <c r="J359" s="9" t="str">
        <f t="shared" si="5"/>
        <v>Junior Team 2</v>
      </c>
      <c r="K359" s="9" t="s">
        <v>992</v>
      </c>
      <c r="L359" s="14" t="s">
        <v>831</v>
      </c>
      <c r="M359" s="14" t="s">
        <v>847</v>
      </c>
    </row>
    <row r="360" spans="1:13" ht="17" x14ac:dyDescent="0.2">
      <c r="A360">
        <v>359</v>
      </c>
      <c r="B360" s="19">
        <v>44342.75</v>
      </c>
      <c r="C360" s="19" t="s">
        <v>925</v>
      </c>
      <c r="D360" s="19" t="s">
        <v>933</v>
      </c>
      <c r="E360" s="19" t="s">
        <v>943</v>
      </c>
      <c r="F360" s="19" t="s">
        <v>930</v>
      </c>
      <c r="G360" s="9" t="s">
        <v>946</v>
      </c>
      <c r="H360" s="9" t="s">
        <v>1000</v>
      </c>
      <c r="I360" s="9" t="s">
        <v>98</v>
      </c>
      <c r="J360" s="9" t="str">
        <f t="shared" si="5"/>
        <v>Junior</v>
      </c>
      <c r="K360" s="25" t="s">
        <v>1012</v>
      </c>
      <c r="L360" s="14" t="s">
        <v>842</v>
      </c>
      <c r="M360" s="14" t="s">
        <v>848</v>
      </c>
    </row>
    <row r="361" spans="1:13" ht="17" x14ac:dyDescent="0.2">
      <c r="A361">
        <v>360</v>
      </c>
      <c r="B361" s="19">
        <v>44342.75</v>
      </c>
      <c r="C361" s="19" t="s">
        <v>925</v>
      </c>
      <c r="D361" s="19" t="s">
        <v>933</v>
      </c>
      <c r="E361" s="19" t="s">
        <v>943</v>
      </c>
      <c r="F361" s="19" t="s">
        <v>930</v>
      </c>
      <c r="G361" s="9" t="s">
        <v>946</v>
      </c>
      <c r="H361" s="9" t="s">
        <v>1031</v>
      </c>
      <c r="I361" s="9" t="s">
        <v>134</v>
      </c>
      <c r="J361" s="9" t="str">
        <f t="shared" si="5"/>
        <v>Junior</v>
      </c>
      <c r="K361" s="9" t="s">
        <v>1029</v>
      </c>
      <c r="L361" s="14" t="s">
        <v>843</v>
      </c>
      <c r="M361" s="14" t="s">
        <v>849</v>
      </c>
    </row>
    <row r="362" spans="1:13" ht="17" x14ac:dyDescent="0.2">
      <c r="A362">
        <v>361</v>
      </c>
      <c r="B362" s="19">
        <v>44342.75</v>
      </c>
      <c r="C362" s="19" t="s">
        <v>925</v>
      </c>
      <c r="D362" s="19" t="s">
        <v>933</v>
      </c>
      <c r="E362" s="19" t="s">
        <v>943</v>
      </c>
      <c r="F362" s="19" t="s">
        <v>930</v>
      </c>
      <c r="G362" s="9" t="s">
        <v>946</v>
      </c>
      <c r="H362" s="9" t="s">
        <v>1056</v>
      </c>
      <c r="I362" s="9" t="s">
        <v>1100</v>
      </c>
      <c r="J362" s="9" t="str">
        <f t="shared" si="5"/>
        <v>Junior 1</v>
      </c>
      <c r="K362" s="9" t="s">
        <v>1067</v>
      </c>
      <c r="L362" s="14" t="s">
        <v>839</v>
      </c>
      <c r="M362" s="14" t="s">
        <v>850</v>
      </c>
    </row>
    <row r="363" spans="1:13" ht="17" x14ac:dyDescent="0.2">
      <c r="A363">
        <v>362</v>
      </c>
      <c r="B363" s="19">
        <v>44342.75</v>
      </c>
      <c r="C363" s="19" t="s">
        <v>925</v>
      </c>
      <c r="D363" s="19" t="s">
        <v>933</v>
      </c>
      <c r="E363" s="19" t="s">
        <v>943</v>
      </c>
      <c r="F363" s="19" t="s">
        <v>930</v>
      </c>
      <c r="G363" s="9" t="s">
        <v>946</v>
      </c>
      <c r="H363" s="9" t="s">
        <v>1071</v>
      </c>
      <c r="I363" s="9" t="s">
        <v>35</v>
      </c>
      <c r="J363" s="9" t="str">
        <f t="shared" si="5"/>
        <v>Juniors</v>
      </c>
      <c r="K363" s="25" t="s">
        <v>1042</v>
      </c>
      <c r="L363" s="14" t="s">
        <v>844</v>
      </c>
      <c r="M363" s="14" t="s">
        <v>851</v>
      </c>
    </row>
    <row r="364" spans="1:13" ht="17" x14ac:dyDescent="0.2">
      <c r="A364">
        <v>363</v>
      </c>
      <c r="B364" s="19">
        <v>44342.75</v>
      </c>
      <c r="C364" s="19" t="s">
        <v>925</v>
      </c>
      <c r="D364" s="19" t="s">
        <v>933</v>
      </c>
      <c r="E364" s="19" t="s">
        <v>943</v>
      </c>
      <c r="F364" s="19" t="s">
        <v>930</v>
      </c>
      <c r="G364" s="9" t="s">
        <v>946</v>
      </c>
      <c r="H364" s="9" t="s">
        <v>1081</v>
      </c>
      <c r="I364" s="9" t="s">
        <v>186</v>
      </c>
      <c r="J364" s="9" t="str">
        <f t="shared" si="5"/>
        <v>Junior</v>
      </c>
      <c r="K364" s="25" t="s">
        <v>1072</v>
      </c>
      <c r="L364" s="14" t="s">
        <v>845</v>
      </c>
      <c r="M364" s="14" t="s">
        <v>852</v>
      </c>
    </row>
    <row r="365" spans="1:13" ht="17" x14ac:dyDescent="0.2">
      <c r="A365">
        <v>364</v>
      </c>
      <c r="B365" s="19">
        <v>44342.75</v>
      </c>
      <c r="C365" s="19" t="s">
        <v>925</v>
      </c>
      <c r="D365" s="19" t="s">
        <v>933</v>
      </c>
      <c r="E365" s="19" t="s">
        <v>943</v>
      </c>
      <c r="F365" s="19" t="s">
        <v>930</v>
      </c>
      <c r="G365" s="9" t="s">
        <v>946</v>
      </c>
      <c r="H365" s="9" t="s">
        <v>1084</v>
      </c>
      <c r="I365" s="9" t="s">
        <v>149</v>
      </c>
      <c r="J365" s="9" t="str">
        <f t="shared" si="5"/>
        <v>Juniors 1</v>
      </c>
      <c r="K365" s="9" t="s">
        <v>1055</v>
      </c>
      <c r="L365" s="14" t="s">
        <v>846</v>
      </c>
      <c r="M365" s="14" t="s">
        <v>853</v>
      </c>
    </row>
    <row r="366" spans="1:13" ht="17" x14ac:dyDescent="0.2">
      <c r="A366">
        <v>365</v>
      </c>
      <c r="B366" s="19">
        <v>44343.75</v>
      </c>
      <c r="C366" s="19" t="s">
        <v>925</v>
      </c>
      <c r="D366" s="19" t="s">
        <v>929</v>
      </c>
      <c r="E366" s="19"/>
      <c r="F366" s="19" t="s">
        <v>931</v>
      </c>
      <c r="G366" s="9"/>
      <c r="H366" s="9" t="s">
        <v>952</v>
      </c>
      <c r="I366" s="9" t="s">
        <v>89</v>
      </c>
      <c r="J366" s="9" t="str">
        <f t="shared" si="5"/>
        <v>Juniors</v>
      </c>
      <c r="K366" s="9" t="s">
        <v>998</v>
      </c>
      <c r="L366" s="13" t="s">
        <v>854</v>
      </c>
      <c r="M366" s="9"/>
    </row>
    <row r="367" spans="1:13" ht="17" x14ac:dyDescent="0.2">
      <c r="A367">
        <v>366</v>
      </c>
      <c r="B367" s="19">
        <v>44343.75</v>
      </c>
      <c r="C367" s="19" t="s">
        <v>925</v>
      </c>
      <c r="D367" s="19" t="s">
        <v>929</v>
      </c>
      <c r="E367" s="19"/>
      <c r="F367" s="19" t="s">
        <v>931</v>
      </c>
      <c r="G367" s="9"/>
      <c r="H367" s="9" t="s">
        <v>1000</v>
      </c>
      <c r="I367" s="9" t="s">
        <v>137</v>
      </c>
      <c r="J367" s="9" t="str">
        <f t="shared" si="5"/>
        <v>Juniors</v>
      </c>
      <c r="K367" s="9" t="s">
        <v>1026</v>
      </c>
      <c r="L367" s="13" t="s">
        <v>855</v>
      </c>
      <c r="M367" s="9"/>
    </row>
    <row r="368" spans="1:13" ht="17" x14ac:dyDescent="0.2">
      <c r="A368">
        <v>367</v>
      </c>
      <c r="B368" s="19">
        <v>44343.75</v>
      </c>
      <c r="C368" s="19" t="s">
        <v>925</v>
      </c>
      <c r="D368" s="19" t="s">
        <v>929</v>
      </c>
      <c r="E368" s="19"/>
      <c r="F368" s="19" t="s">
        <v>931</v>
      </c>
      <c r="G368" s="9"/>
      <c r="H368" s="9" t="s">
        <v>1031</v>
      </c>
      <c r="I368" s="9" t="s">
        <v>113</v>
      </c>
      <c r="J368" s="9" t="str">
        <f t="shared" si="5"/>
        <v>Juniors</v>
      </c>
      <c r="K368" s="9" t="s">
        <v>1051</v>
      </c>
      <c r="L368" s="13" t="s">
        <v>856</v>
      </c>
      <c r="M368" s="9"/>
    </row>
    <row r="369" spans="1:13" ht="17" x14ac:dyDescent="0.2">
      <c r="A369">
        <v>368</v>
      </c>
      <c r="B369" s="19">
        <v>44343.75</v>
      </c>
      <c r="C369" s="19" t="s">
        <v>925</v>
      </c>
      <c r="D369" s="19" t="s">
        <v>929</v>
      </c>
      <c r="E369" s="19"/>
      <c r="F369" s="19" t="s">
        <v>931</v>
      </c>
      <c r="G369" s="9"/>
      <c r="H369" s="9" t="s">
        <v>1056</v>
      </c>
      <c r="I369" s="9" t="s">
        <v>124</v>
      </c>
      <c r="J369" s="9" t="str">
        <f t="shared" si="5"/>
        <v>Junior</v>
      </c>
      <c r="K369" s="25" t="s">
        <v>1004</v>
      </c>
      <c r="L369" s="13" t="s">
        <v>857</v>
      </c>
      <c r="M369" s="9"/>
    </row>
    <row r="370" spans="1:13" ht="17" x14ac:dyDescent="0.2">
      <c r="A370">
        <v>369</v>
      </c>
      <c r="B370" s="19">
        <v>44343.75</v>
      </c>
      <c r="C370" s="19" t="s">
        <v>925</v>
      </c>
      <c r="D370" s="19" t="s">
        <v>929</v>
      </c>
      <c r="E370" s="19"/>
      <c r="F370" s="19" t="s">
        <v>931</v>
      </c>
      <c r="G370" s="9"/>
      <c r="H370" s="9" t="s">
        <v>1071</v>
      </c>
      <c r="I370" s="9" t="s">
        <v>102</v>
      </c>
      <c r="J370" s="9" t="str">
        <f t="shared" si="5"/>
        <v>Junior</v>
      </c>
      <c r="K370" s="25" t="s">
        <v>970</v>
      </c>
      <c r="L370" s="13" t="s">
        <v>858</v>
      </c>
      <c r="M370" s="9"/>
    </row>
    <row r="371" spans="1:13" ht="17" x14ac:dyDescent="0.2">
      <c r="A371">
        <v>370</v>
      </c>
      <c r="B371" s="19">
        <v>44343.75</v>
      </c>
      <c r="C371" s="19" t="s">
        <v>925</v>
      </c>
      <c r="D371" s="19" t="s">
        <v>937</v>
      </c>
      <c r="E371" s="19"/>
      <c r="F371" s="19" t="s">
        <v>931</v>
      </c>
      <c r="G371" s="9"/>
      <c r="H371" s="9" t="s">
        <v>952</v>
      </c>
      <c r="I371" s="9" t="s">
        <v>89</v>
      </c>
      <c r="J371" s="9" t="str">
        <f t="shared" si="5"/>
        <v>Juniors</v>
      </c>
      <c r="K371" s="9" t="s">
        <v>998</v>
      </c>
      <c r="L371" s="13" t="s">
        <v>854</v>
      </c>
      <c r="M371" s="9"/>
    </row>
    <row r="372" spans="1:13" ht="17" x14ac:dyDescent="0.2">
      <c r="A372">
        <v>371</v>
      </c>
      <c r="B372" s="19">
        <v>44343.75</v>
      </c>
      <c r="C372" s="19" t="s">
        <v>925</v>
      </c>
      <c r="D372" s="19" t="s">
        <v>937</v>
      </c>
      <c r="E372" s="19"/>
      <c r="F372" s="19" t="s">
        <v>931</v>
      </c>
      <c r="G372" s="9"/>
      <c r="H372" s="9" t="s">
        <v>1000</v>
      </c>
      <c r="I372" s="9" t="s">
        <v>124</v>
      </c>
      <c r="J372" s="9" t="str">
        <f t="shared" si="5"/>
        <v>Junior</v>
      </c>
      <c r="K372" s="25" t="s">
        <v>1004</v>
      </c>
      <c r="L372" s="13" t="s">
        <v>859</v>
      </c>
      <c r="M372" s="9"/>
    </row>
    <row r="373" spans="1:13" ht="17" x14ac:dyDescent="0.2">
      <c r="A373">
        <v>372</v>
      </c>
      <c r="B373" s="19">
        <v>44343.75</v>
      </c>
      <c r="C373" s="19" t="s">
        <v>925</v>
      </c>
      <c r="D373" s="19" t="s">
        <v>937</v>
      </c>
      <c r="E373" s="19"/>
      <c r="F373" s="19" t="s">
        <v>931</v>
      </c>
      <c r="G373" s="9"/>
      <c r="H373" s="9" t="s">
        <v>1031</v>
      </c>
      <c r="I373" s="9" t="s">
        <v>102</v>
      </c>
      <c r="J373" s="9" t="str">
        <f t="shared" si="5"/>
        <v>Junior</v>
      </c>
      <c r="K373" s="25" t="s">
        <v>970</v>
      </c>
      <c r="L373" s="13" t="s">
        <v>860</v>
      </c>
      <c r="M373" s="9"/>
    </row>
    <row r="374" spans="1:13" ht="17" x14ac:dyDescent="0.2">
      <c r="A374">
        <v>373</v>
      </c>
      <c r="B374" s="19">
        <v>44343.75</v>
      </c>
      <c r="C374" s="19" t="s">
        <v>925</v>
      </c>
      <c r="D374" s="19" t="s">
        <v>937</v>
      </c>
      <c r="E374" s="19"/>
      <c r="F374" s="19" t="s">
        <v>931</v>
      </c>
      <c r="G374" s="9"/>
      <c r="H374" s="9" t="s">
        <v>1056</v>
      </c>
      <c r="I374" s="9" t="s">
        <v>113</v>
      </c>
      <c r="J374" s="9" t="str">
        <f t="shared" si="5"/>
        <v>Juniors</v>
      </c>
      <c r="K374" s="9" t="s">
        <v>1051</v>
      </c>
      <c r="L374" s="13" t="s">
        <v>861</v>
      </c>
      <c r="M374" s="9"/>
    </row>
    <row r="375" spans="1:13" ht="17" x14ac:dyDescent="0.2">
      <c r="A375">
        <v>374</v>
      </c>
      <c r="B375" s="19">
        <v>44343.75</v>
      </c>
      <c r="C375" s="19" t="s">
        <v>925</v>
      </c>
      <c r="D375" s="19" t="s">
        <v>937</v>
      </c>
      <c r="E375" s="19"/>
      <c r="F375" s="19" t="s">
        <v>931</v>
      </c>
      <c r="G375" s="9"/>
      <c r="H375" s="9" t="s">
        <v>1071</v>
      </c>
      <c r="I375" s="9" t="s">
        <v>137</v>
      </c>
      <c r="J375" s="9" t="str">
        <f t="shared" si="5"/>
        <v>Juniors</v>
      </c>
      <c r="K375" s="9" t="s">
        <v>1026</v>
      </c>
      <c r="L375" s="13" t="s">
        <v>862</v>
      </c>
      <c r="M375" s="9"/>
    </row>
    <row r="376" spans="1:13" ht="17" x14ac:dyDescent="0.2">
      <c r="A376">
        <v>375</v>
      </c>
      <c r="B376" s="19">
        <v>44343.75</v>
      </c>
      <c r="C376" s="19" t="s">
        <v>925</v>
      </c>
      <c r="D376" s="19" t="s">
        <v>933</v>
      </c>
      <c r="E376" s="19" t="s">
        <v>943</v>
      </c>
      <c r="F376" s="19" t="s">
        <v>931</v>
      </c>
      <c r="G376" s="9"/>
      <c r="H376" s="9" t="s">
        <v>952</v>
      </c>
      <c r="I376" s="9" t="s">
        <v>102</v>
      </c>
      <c r="J376" s="9" t="str">
        <f t="shared" si="5"/>
        <v>Junior</v>
      </c>
      <c r="K376" s="25" t="s">
        <v>970</v>
      </c>
      <c r="L376" s="14" t="s">
        <v>863</v>
      </c>
      <c r="M376" s="14" t="s">
        <v>867</v>
      </c>
    </row>
    <row r="377" spans="1:13" ht="17" x14ac:dyDescent="0.2">
      <c r="A377">
        <v>376</v>
      </c>
      <c r="B377" s="19">
        <v>44343.75</v>
      </c>
      <c r="C377" s="19" t="s">
        <v>925</v>
      </c>
      <c r="D377" s="19" t="s">
        <v>933</v>
      </c>
      <c r="E377" s="19" t="s">
        <v>943</v>
      </c>
      <c r="F377" s="19" t="s">
        <v>931</v>
      </c>
      <c r="G377" s="9"/>
      <c r="H377" s="9" t="s">
        <v>1000</v>
      </c>
      <c r="I377" s="9" t="s">
        <v>89</v>
      </c>
      <c r="J377" s="9" t="str">
        <f t="shared" si="5"/>
        <v>Juniors</v>
      </c>
      <c r="K377" s="9" t="s">
        <v>998</v>
      </c>
      <c r="L377" s="14" t="s">
        <v>864</v>
      </c>
      <c r="M377" s="14" t="s">
        <v>868</v>
      </c>
    </row>
    <row r="378" spans="1:13" ht="17" x14ac:dyDescent="0.2">
      <c r="A378">
        <v>377</v>
      </c>
      <c r="B378" s="19">
        <v>44343.75</v>
      </c>
      <c r="C378" s="19" t="s">
        <v>925</v>
      </c>
      <c r="D378" s="19" t="s">
        <v>933</v>
      </c>
      <c r="E378" s="19" t="s">
        <v>943</v>
      </c>
      <c r="F378" s="19" t="s">
        <v>931</v>
      </c>
      <c r="G378" s="9"/>
      <c r="H378" s="9" t="s">
        <v>1031</v>
      </c>
      <c r="I378" s="9" t="s">
        <v>137</v>
      </c>
      <c r="J378" s="9" t="str">
        <f t="shared" si="5"/>
        <v>Juniors</v>
      </c>
      <c r="K378" s="9" t="s">
        <v>1026</v>
      </c>
      <c r="L378" s="14" t="s">
        <v>865</v>
      </c>
      <c r="M378" s="14" t="s">
        <v>869</v>
      </c>
    </row>
    <row r="379" spans="1:13" ht="17" x14ac:dyDescent="0.2">
      <c r="A379">
        <v>378</v>
      </c>
      <c r="B379" s="19">
        <v>44343.75</v>
      </c>
      <c r="C379" s="19" t="s">
        <v>925</v>
      </c>
      <c r="D379" s="19" t="s">
        <v>933</v>
      </c>
      <c r="E379" s="19" t="s">
        <v>943</v>
      </c>
      <c r="F379" s="19" t="s">
        <v>931</v>
      </c>
      <c r="G379" s="9"/>
      <c r="H379" s="9" t="s">
        <v>1056</v>
      </c>
      <c r="I379" s="9" t="s">
        <v>113</v>
      </c>
      <c r="J379" s="9" t="str">
        <f t="shared" si="5"/>
        <v>Juniors</v>
      </c>
      <c r="K379" s="9" t="s">
        <v>1051</v>
      </c>
      <c r="L379" s="14" t="s">
        <v>861</v>
      </c>
      <c r="M379" s="14" t="s">
        <v>870</v>
      </c>
    </row>
    <row r="380" spans="1:13" ht="17" x14ac:dyDescent="0.2">
      <c r="A380">
        <v>379</v>
      </c>
      <c r="B380" s="19">
        <v>44343.75</v>
      </c>
      <c r="C380" s="19" t="s">
        <v>925</v>
      </c>
      <c r="D380" s="19" t="s">
        <v>933</v>
      </c>
      <c r="E380" s="19" t="s">
        <v>943</v>
      </c>
      <c r="F380" s="19" t="s">
        <v>931</v>
      </c>
      <c r="G380" s="9"/>
      <c r="H380" s="9" t="s">
        <v>1071</v>
      </c>
      <c r="I380" s="9" t="s">
        <v>124</v>
      </c>
      <c r="J380" s="9" t="str">
        <f t="shared" si="5"/>
        <v>Junior</v>
      </c>
      <c r="K380" s="25" t="s">
        <v>1004</v>
      </c>
      <c r="L380" s="14" t="s">
        <v>866</v>
      </c>
      <c r="M380" s="14" t="s">
        <v>850</v>
      </c>
    </row>
    <row r="381" spans="1:13" ht="17" x14ac:dyDescent="0.2">
      <c r="A381">
        <v>380</v>
      </c>
      <c r="B381" s="19">
        <v>44343.8125</v>
      </c>
      <c r="C381" s="19" t="s">
        <v>925</v>
      </c>
      <c r="D381" s="19" t="s">
        <v>929</v>
      </c>
      <c r="E381" s="19"/>
      <c r="F381" s="19" t="s">
        <v>936</v>
      </c>
      <c r="G381" s="9" t="s">
        <v>946</v>
      </c>
      <c r="H381" s="9" t="s">
        <v>952</v>
      </c>
      <c r="I381" s="9" t="s">
        <v>1088</v>
      </c>
      <c r="J381" s="9" t="str">
        <f t="shared" si="5"/>
        <v>Junior 2 2</v>
      </c>
      <c r="K381" s="25" t="s">
        <v>961</v>
      </c>
      <c r="L381" s="13" t="s">
        <v>871</v>
      </c>
      <c r="M381" s="9"/>
    </row>
    <row r="382" spans="1:13" ht="17" x14ac:dyDescent="0.2">
      <c r="A382">
        <v>381</v>
      </c>
      <c r="B382" s="19">
        <v>44343.8125</v>
      </c>
      <c r="C382" s="19" t="s">
        <v>925</v>
      </c>
      <c r="D382" s="19" t="s">
        <v>929</v>
      </c>
      <c r="E382" s="19"/>
      <c r="F382" s="19" t="s">
        <v>936</v>
      </c>
      <c r="G382" s="9" t="s">
        <v>946</v>
      </c>
      <c r="H382" s="9" t="s">
        <v>1000</v>
      </c>
      <c r="I382" s="9" t="s">
        <v>145</v>
      </c>
      <c r="J382" s="9" t="str">
        <f t="shared" si="5"/>
        <v>Junior 2</v>
      </c>
      <c r="K382" s="25" t="s">
        <v>967</v>
      </c>
      <c r="L382" s="13" t="s">
        <v>872</v>
      </c>
      <c r="M382" s="9"/>
    </row>
    <row r="383" spans="1:13" ht="17" x14ac:dyDescent="0.2">
      <c r="A383">
        <v>382</v>
      </c>
      <c r="B383" s="19">
        <v>44343.8125</v>
      </c>
      <c r="C383" s="19" t="s">
        <v>925</v>
      </c>
      <c r="D383" s="19" t="s">
        <v>929</v>
      </c>
      <c r="E383" s="19"/>
      <c r="F383" s="19" t="s">
        <v>936</v>
      </c>
      <c r="G383" s="9" t="s">
        <v>946</v>
      </c>
      <c r="H383" s="9" t="s">
        <v>1031</v>
      </c>
      <c r="I383" s="9" t="s">
        <v>1089</v>
      </c>
      <c r="J383" s="9" t="str">
        <f t="shared" si="5"/>
        <v>Junior</v>
      </c>
      <c r="K383" s="25" t="s">
        <v>1092</v>
      </c>
      <c r="L383" s="13" t="s">
        <v>873</v>
      </c>
      <c r="M383" s="9"/>
    </row>
    <row r="384" spans="1:13" ht="17" x14ac:dyDescent="0.2">
      <c r="A384">
        <v>383</v>
      </c>
      <c r="B384" s="19">
        <v>44343.8125</v>
      </c>
      <c r="C384" s="19" t="s">
        <v>925</v>
      </c>
      <c r="D384" s="19" t="s">
        <v>929</v>
      </c>
      <c r="E384" s="19"/>
      <c r="F384" s="19" t="s">
        <v>936</v>
      </c>
      <c r="G384" s="9" t="s">
        <v>946</v>
      </c>
      <c r="H384" s="9" t="s">
        <v>1056</v>
      </c>
      <c r="I384" s="9" t="s">
        <v>145</v>
      </c>
      <c r="J384" s="9" t="str">
        <f t="shared" si="5"/>
        <v>Junior</v>
      </c>
      <c r="K384" s="25" t="s">
        <v>1059</v>
      </c>
      <c r="L384" s="13" t="s">
        <v>874</v>
      </c>
      <c r="M384" s="9"/>
    </row>
    <row r="385" spans="1:13" ht="17" x14ac:dyDescent="0.2">
      <c r="A385">
        <v>384</v>
      </c>
      <c r="B385" s="19">
        <v>44343.8125</v>
      </c>
      <c r="C385" s="19" t="s">
        <v>925</v>
      </c>
      <c r="D385" s="19" t="s">
        <v>929</v>
      </c>
      <c r="E385" s="19"/>
      <c r="F385" s="19" t="s">
        <v>936</v>
      </c>
      <c r="G385" s="9" t="s">
        <v>946</v>
      </c>
      <c r="H385" s="9" t="s">
        <v>1071</v>
      </c>
      <c r="I385" s="9" t="s">
        <v>1018</v>
      </c>
      <c r="J385" s="9" t="str">
        <f t="shared" si="5"/>
        <v/>
      </c>
      <c r="K385" s="9" t="s">
        <v>1018</v>
      </c>
      <c r="L385" s="13" t="s">
        <v>735</v>
      </c>
      <c r="M385" s="9"/>
    </row>
    <row r="386" spans="1:13" ht="17" x14ac:dyDescent="0.2">
      <c r="A386">
        <v>385</v>
      </c>
      <c r="B386" s="19">
        <v>44343.8125</v>
      </c>
      <c r="C386" s="19" t="s">
        <v>925</v>
      </c>
      <c r="D386" s="19" t="s">
        <v>929</v>
      </c>
      <c r="E386" s="19"/>
      <c r="F386" s="19" t="s">
        <v>936</v>
      </c>
      <c r="G386" s="9" t="s">
        <v>946</v>
      </c>
      <c r="H386" s="9" t="s">
        <v>1081</v>
      </c>
      <c r="I386" s="9" t="s">
        <v>127</v>
      </c>
      <c r="J386" s="9" t="str">
        <f t="shared" ref="J386:J435" si="6">SUBSTITUTE(SUBSTITUTE(K386,I386&amp;" ",""),I386,"")</f>
        <v>Junior</v>
      </c>
      <c r="K386" s="25" t="s">
        <v>1074</v>
      </c>
      <c r="L386" s="13" t="s">
        <v>875</v>
      </c>
      <c r="M386" s="9"/>
    </row>
    <row r="387" spans="1:13" ht="17" x14ac:dyDescent="0.2">
      <c r="A387">
        <v>386</v>
      </c>
      <c r="B387" s="19">
        <v>44343.8125</v>
      </c>
      <c r="C387" s="19" t="s">
        <v>925</v>
      </c>
      <c r="D387" s="19" t="s">
        <v>929</v>
      </c>
      <c r="E387" s="19"/>
      <c r="F387" s="19" t="s">
        <v>936</v>
      </c>
      <c r="G387" s="9" t="s">
        <v>946</v>
      </c>
      <c r="H387" s="9" t="s">
        <v>1084</v>
      </c>
      <c r="I387" s="9" t="s">
        <v>1088</v>
      </c>
      <c r="J387" s="9" t="str">
        <f t="shared" si="6"/>
        <v>Junior 1</v>
      </c>
      <c r="K387" s="25" t="s">
        <v>1032</v>
      </c>
      <c r="L387" s="13" t="s">
        <v>876</v>
      </c>
      <c r="M387" s="9"/>
    </row>
    <row r="388" spans="1:13" ht="17" x14ac:dyDescent="0.2">
      <c r="A388">
        <v>387</v>
      </c>
      <c r="B388" s="19">
        <v>44343.8125</v>
      </c>
      <c r="C388" s="19" t="s">
        <v>925</v>
      </c>
      <c r="D388" s="19" t="s">
        <v>929</v>
      </c>
      <c r="E388" s="19"/>
      <c r="F388" s="19" t="s">
        <v>936</v>
      </c>
      <c r="G388" s="9" t="s">
        <v>946</v>
      </c>
      <c r="H388" s="9" t="s">
        <v>1085</v>
      </c>
      <c r="I388" s="9" t="s">
        <v>16</v>
      </c>
      <c r="J388" s="9" t="str">
        <f t="shared" si="6"/>
        <v>Juniors</v>
      </c>
      <c r="K388" s="25" t="s">
        <v>1060</v>
      </c>
      <c r="L388" s="13" t="s">
        <v>877</v>
      </c>
      <c r="M388" s="9"/>
    </row>
    <row r="389" spans="1:13" ht="17" x14ac:dyDescent="0.2">
      <c r="A389">
        <v>388</v>
      </c>
      <c r="B389" s="19">
        <v>44343.8125</v>
      </c>
      <c r="C389" s="19" t="s">
        <v>925</v>
      </c>
      <c r="D389" s="19" t="s">
        <v>937</v>
      </c>
      <c r="E389" s="19"/>
      <c r="F389" s="19" t="s">
        <v>936</v>
      </c>
      <c r="G389" s="9" t="s">
        <v>946</v>
      </c>
      <c r="H389" s="9" t="s">
        <v>952</v>
      </c>
      <c r="I389" s="9" t="s">
        <v>145</v>
      </c>
      <c r="J389" s="9" t="str">
        <f t="shared" si="6"/>
        <v>Junior 2</v>
      </c>
      <c r="K389" s="25" t="s">
        <v>967</v>
      </c>
      <c r="L389" s="13" t="s">
        <v>878</v>
      </c>
      <c r="M389" s="9"/>
    </row>
    <row r="390" spans="1:13" ht="17" x14ac:dyDescent="0.2">
      <c r="A390">
        <v>389</v>
      </c>
      <c r="B390" s="19">
        <v>44343.8125</v>
      </c>
      <c r="C390" s="19" t="s">
        <v>925</v>
      </c>
      <c r="D390" s="19" t="s">
        <v>937</v>
      </c>
      <c r="E390" s="19"/>
      <c r="F390" s="19" t="s">
        <v>936</v>
      </c>
      <c r="G390" s="9" t="s">
        <v>946</v>
      </c>
      <c r="H390" s="9" t="s">
        <v>1000</v>
      </c>
      <c r="I390" s="9" t="s">
        <v>1088</v>
      </c>
      <c r="J390" s="9" t="str">
        <f t="shared" si="6"/>
        <v>Junior 2</v>
      </c>
      <c r="K390" s="25" t="s">
        <v>960</v>
      </c>
      <c r="L390" s="13" t="s">
        <v>879</v>
      </c>
      <c r="M390" s="9"/>
    </row>
    <row r="391" spans="1:13" ht="17" x14ac:dyDescent="0.2">
      <c r="A391">
        <v>390</v>
      </c>
      <c r="B391" s="19">
        <v>44343.8125</v>
      </c>
      <c r="C391" s="19" t="s">
        <v>925</v>
      </c>
      <c r="D391" s="19" t="s">
        <v>937</v>
      </c>
      <c r="E391" s="19"/>
      <c r="F391" s="19" t="s">
        <v>936</v>
      </c>
      <c r="G391" s="9" t="s">
        <v>946</v>
      </c>
      <c r="H391" s="9" t="s">
        <v>1031</v>
      </c>
      <c r="I391" s="9" t="s">
        <v>1018</v>
      </c>
      <c r="J391" s="9" t="str">
        <f t="shared" si="6"/>
        <v/>
      </c>
      <c r="K391" s="9" t="s">
        <v>1018</v>
      </c>
      <c r="L391" s="13" t="s">
        <v>1097</v>
      </c>
      <c r="M391" s="9"/>
    </row>
    <row r="392" spans="1:13" ht="17" x14ac:dyDescent="0.2">
      <c r="A392">
        <v>391</v>
      </c>
      <c r="B392" s="19">
        <v>44343.8125</v>
      </c>
      <c r="C392" s="19" t="s">
        <v>925</v>
      </c>
      <c r="D392" s="19" t="s">
        <v>937</v>
      </c>
      <c r="E392" s="19"/>
      <c r="F392" s="19" t="s">
        <v>936</v>
      </c>
      <c r="G392" s="9" t="s">
        <v>946</v>
      </c>
      <c r="H392" s="9" t="s">
        <v>1056</v>
      </c>
      <c r="I392" s="9" t="s">
        <v>16</v>
      </c>
      <c r="J392" s="9" t="str">
        <f t="shared" si="6"/>
        <v>Juniors</v>
      </c>
      <c r="K392" s="25" t="s">
        <v>1060</v>
      </c>
      <c r="L392" s="13" t="s">
        <v>880</v>
      </c>
      <c r="M392" s="9"/>
    </row>
    <row r="393" spans="1:13" ht="17" x14ac:dyDescent="0.2">
      <c r="A393">
        <v>392</v>
      </c>
      <c r="B393" s="19">
        <v>44343.8125</v>
      </c>
      <c r="C393" s="19" t="s">
        <v>925</v>
      </c>
      <c r="D393" s="19" t="s">
        <v>937</v>
      </c>
      <c r="E393" s="19"/>
      <c r="F393" s="19" t="s">
        <v>936</v>
      </c>
      <c r="G393" s="9" t="s">
        <v>946</v>
      </c>
      <c r="H393" s="9" t="s">
        <v>1071</v>
      </c>
      <c r="I393" s="9" t="s">
        <v>127</v>
      </c>
      <c r="J393" s="9" t="str">
        <f t="shared" si="6"/>
        <v>Junior</v>
      </c>
      <c r="K393" s="25" t="s">
        <v>1074</v>
      </c>
      <c r="L393" s="13" t="s">
        <v>881</v>
      </c>
      <c r="M393" s="9"/>
    </row>
    <row r="394" spans="1:13" ht="17" x14ac:dyDescent="0.2">
      <c r="A394">
        <v>393</v>
      </c>
      <c r="B394" s="19">
        <v>44343.8125</v>
      </c>
      <c r="C394" s="19" t="s">
        <v>925</v>
      </c>
      <c r="D394" s="19" t="s">
        <v>937</v>
      </c>
      <c r="E394" s="19"/>
      <c r="F394" s="19" t="s">
        <v>936</v>
      </c>
      <c r="G394" s="9" t="s">
        <v>946</v>
      </c>
      <c r="H394" s="9" t="s">
        <v>1081</v>
      </c>
      <c r="I394" s="9" t="s">
        <v>1088</v>
      </c>
      <c r="J394" s="9" t="str">
        <f t="shared" si="6"/>
        <v>Junior 1</v>
      </c>
      <c r="K394" s="25" t="s">
        <v>1032</v>
      </c>
      <c r="L394" s="13" t="s">
        <v>882</v>
      </c>
      <c r="M394" s="9"/>
    </row>
    <row r="395" spans="1:13" ht="17" x14ac:dyDescent="0.2">
      <c r="A395">
        <v>394</v>
      </c>
      <c r="B395" s="19">
        <v>44343.8125</v>
      </c>
      <c r="C395" s="19" t="s">
        <v>925</v>
      </c>
      <c r="D395" s="19" t="s">
        <v>937</v>
      </c>
      <c r="E395" s="19"/>
      <c r="F395" s="19" t="s">
        <v>936</v>
      </c>
      <c r="G395" s="9" t="s">
        <v>946</v>
      </c>
      <c r="H395" s="9" t="s">
        <v>1084</v>
      </c>
      <c r="I395" s="9" t="s">
        <v>1089</v>
      </c>
      <c r="J395" s="9" t="str">
        <f t="shared" si="6"/>
        <v>Junior</v>
      </c>
      <c r="K395" s="25" t="s">
        <v>1092</v>
      </c>
      <c r="L395" s="13" t="s">
        <v>883</v>
      </c>
      <c r="M395" s="9"/>
    </row>
    <row r="396" spans="1:13" ht="17" x14ac:dyDescent="0.2">
      <c r="A396">
        <v>395</v>
      </c>
      <c r="B396" s="19">
        <v>44343.8125</v>
      </c>
      <c r="C396" s="19" t="s">
        <v>925</v>
      </c>
      <c r="D396" s="19" t="s">
        <v>937</v>
      </c>
      <c r="E396" s="19"/>
      <c r="F396" s="19" t="s">
        <v>936</v>
      </c>
      <c r="G396" s="9" t="s">
        <v>946</v>
      </c>
      <c r="H396" s="9" t="s">
        <v>1085</v>
      </c>
      <c r="I396" s="9" t="s">
        <v>145</v>
      </c>
      <c r="J396" s="9" t="str">
        <f t="shared" si="6"/>
        <v>Junior</v>
      </c>
      <c r="K396" s="25" t="s">
        <v>1059</v>
      </c>
      <c r="L396" s="13" t="s">
        <v>884</v>
      </c>
      <c r="M396" s="9"/>
    </row>
    <row r="397" spans="1:13" ht="17" x14ac:dyDescent="0.2">
      <c r="A397">
        <v>396</v>
      </c>
      <c r="B397" s="19">
        <v>44343.8125</v>
      </c>
      <c r="C397" s="19" t="s">
        <v>925</v>
      </c>
      <c r="D397" s="19" t="s">
        <v>933</v>
      </c>
      <c r="E397" s="19" t="s">
        <v>943</v>
      </c>
      <c r="F397" s="19" t="s">
        <v>936</v>
      </c>
      <c r="G397" s="9" t="s">
        <v>946</v>
      </c>
      <c r="H397" s="9" t="s">
        <v>952</v>
      </c>
      <c r="I397" s="9" t="s">
        <v>1088</v>
      </c>
      <c r="J397" s="9" t="str">
        <f t="shared" si="6"/>
        <v>Junior 2</v>
      </c>
      <c r="K397" s="25" t="s">
        <v>960</v>
      </c>
      <c r="L397" s="14" t="s">
        <v>885</v>
      </c>
      <c r="M397" s="14" t="s">
        <v>890</v>
      </c>
    </row>
    <row r="398" spans="1:13" ht="17" x14ac:dyDescent="0.2">
      <c r="A398">
        <v>397</v>
      </c>
      <c r="B398" s="19">
        <v>44343.8125</v>
      </c>
      <c r="C398" s="19" t="s">
        <v>925</v>
      </c>
      <c r="D398" s="19" t="s">
        <v>933</v>
      </c>
      <c r="E398" s="19" t="s">
        <v>943</v>
      </c>
      <c r="F398" s="19" t="s">
        <v>936</v>
      </c>
      <c r="G398" s="9" t="s">
        <v>946</v>
      </c>
      <c r="H398" s="9" t="s">
        <v>1000</v>
      </c>
      <c r="I398" s="9" t="s">
        <v>1018</v>
      </c>
      <c r="J398" s="9" t="str">
        <f t="shared" si="6"/>
        <v/>
      </c>
      <c r="K398" s="9" t="s">
        <v>1018</v>
      </c>
      <c r="L398" s="14" t="s">
        <v>730</v>
      </c>
      <c r="M398" s="14" t="s">
        <v>891</v>
      </c>
    </row>
    <row r="399" spans="1:13" ht="17" x14ac:dyDescent="0.2">
      <c r="A399">
        <v>398</v>
      </c>
      <c r="B399" s="19">
        <v>44343.8125</v>
      </c>
      <c r="C399" s="19" t="s">
        <v>925</v>
      </c>
      <c r="D399" s="19" t="s">
        <v>933</v>
      </c>
      <c r="E399" s="19" t="s">
        <v>943</v>
      </c>
      <c r="F399" s="19" t="s">
        <v>936</v>
      </c>
      <c r="G399" s="9" t="s">
        <v>946</v>
      </c>
      <c r="H399" s="9" t="s">
        <v>1031</v>
      </c>
      <c r="I399" s="9" t="s">
        <v>1088</v>
      </c>
      <c r="J399" s="9" t="str">
        <f t="shared" si="6"/>
        <v>Junior 1</v>
      </c>
      <c r="K399" s="25" t="s">
        <v>1032</v>
      </c>
      <c r="L399" s="16" t="s">
        <v>887</v>
      </c>
      <c r="M399" s="17"/>
    </row>
    <row r="400" spans="1:13" ht="17" x14ac:dyDescent="0.2">
      <c r="A400">
        <v>399</v>
      </c>
      <c r="B400" s="19">
        <v>44343.8125</v>
      </c>
      <c r="C400" s="19" t="s">
        <v>925</v>
      </c>
      <c r="D400" s="19" t="s">
        <v>933</v>
      </c>
      <c r="E400" s="19" t="s">
        <v>943</v>
      </c>
      <c r="F400" s="19" t="s">
        <v>936</v>
      </c>
      <c r="G400" s="9" t="s">
        <v>946</v>
      </c>
      <c r="H400" s="9" t="s">
        <v>1056</v>
      </c>
      <c r="I400" s="9" t="s">
        <v>145</v>
      </c>
      <c r="J400" s="9" t="str">
        <f t="shared" si="6"/>
        <v>Junior</v>
      </c>
      <c r="K400" s="25" t="s">
        <v>1059</v>
      </c>
      <c r="L400" s="16" t="s">
        <v>874</v>
      </c>
      <c r="M400" s="17"/>
    </row>
    <row r="401" spans="1:13" ht="17" x14ac:dyDescent="0.2">
      <c r="A401">
        <v>400</v>
      </c>
      <c r="B401" s="19">
        <v>44343.8125</v>
      </c>
      <c r="C401" s="19" t="s">
        <v>925</v>
      </c>
      <c r="D401" s="19" t="s">
        <v>933</v>
      </c>
      <c r="E401" s="19" t="s">
        <v>943</v>
      </c>
      <c r="F401" s="19" t="s">
        <v>936</v>
      </c>
      <c r="G401" s="9" t="s">
        <v>946</v>
      </c>
      <c r="H401" s="9" t="s">
        <v>1071</v>
      </c>
      <c r="I401" s="9" t="s">
        <v>1089</v>
      </c>
      <c r="J401" s="9" t="str">
        <f t="shared" si="6"/>
        <v>Junior</v>
      </c>
      <c r="K401" s="25" t="s">
        <v>1092</v>
      </c>
      <c r="L401" s="14" t="s">
        <v>888</v>
      </c>
      <c r="M401" s="14" t="s">
        <v>892</v>
      </c>
    </row>
    <row r="402" spans="1:13" ht="17" x14ac:dyDescent="0.2">
      <c r="A402">
        <v>401</v>
      </c>
      <c r="B402" s="19">
        <v>44343.8125</v>
      </c>
      <c r="C402" s="19" t="s">
        <v>925</v>
      </c>
      <c r="D402" s="19" t="s">
        <v>933</v>
      </c>
      <c r="E402" s="19" t="s">
        <v>943</v>
      </c>
      <c r="F402" s="19" t="s">
        <v>936</v>
      </c>
      <c r="G402" s="9" t="s">
        <v>946</v>
      </c>
      <c r="H402" s="9" t="s">
        <v>1081</v>
      </c>
      <c r="I402" s="9" t="s">
        <v>127</v>
      </c>
      <c r="J402" s="9" t="str">
        <f t="shared" si="6"/>
        <v>Junior</v>
      </c>
      <c r="K402" s="25" t="s">
        <v>1074</v>
      </c>
      <c r="L402" s="14" t="s">
        <v>875</v>
      </c>
      <c r="M402" s="14" t="s">
        <v>893</v>
      </c>
    </row>
    <row r="403" spans="1:13" ht="17" x14ac:dyDescent="0.2">
      <c r="A403">
        <v>402</v>
      </c>
      <c r="B403" s="19">
        <v>44343.8125</v>
      </c>
      <c r="C403" s="19" t="s">
        <v>925</v>
      </c>
      <c r="D403" s="19" t="s">
        <v>933</v>
      </c>
      <c r="E403" s="19" t="s">
        <v>943</v>
      </c>
      <c r="F403" s="19" t="s">
        <v>936</v>
      </c>
      <c r="G403" s="9" t="s">
        <v>946</v>
      </c>
      <c r="H403" s="9" t="s">
        <v>1084</v>
      </c>
      <c r="I403" s="9" t="s">
        <v>16</v>
      </c>
      <c r="J403" s="9" t="str">
        <f t="shared" si="6"/>
        <v>Juniors</v>
      </c>
      <c r="K403" s="25" t="s">
        <v>1060</v>
      </c>
      <c r="L403" s="14" t="s">
        <v>889</v>
      </c>
      <c r="M403" s="14" t="s">
        <v>894</v>
      </c>
    </row>
    <row r="404" spans="1:13" ht="17" x14ac:dyDescent="0.2">
      <c r="A404">
        <v>403</v>
      </c>
      <c r="B404" s="19">
        <v>44344.75</v>
      </c>
      <c r="C404" s="19" t="s">
        <v>925</v>
      </c>
      <c r="D404" s="19" t="s">
        <v>929</v>
      </c>
      <c r="E404" s="19"/>
      <c r="F404" s="19" t="s">
        <v>935</v>
      </c>
      <c r="G404" s="9" t="s">
        <v>947</v>
      </c>
      <c r="H404" s="9" t="s">
        <v>952</v>
      </c>
      <c r="I404" s="9" t="s">
        <v>131</v>
      </c>
      <c r="J404" s="9" t="str">
        <f t="shared" si="6"/>
        <v>3</v>
      </c>
      <c r="K404" s="9" t="s">
        <v>991</v>
      </c>
      <c r="L404" s="13" t="s">
        <v>895</v>
      </c>
      <c r="M404" s="9"/>
    </row>
    <row r="405" spans="1:13" ht="17" x14ac:dyDescent="0.2">
      <c r="A405">
        <v>404</v>
      </c>
      <c r="B405" s="19">
        <v>44344.75</v>
      </c>
      <c r="C405" s="19" t="s">
        <v>925</v>
      </c>
      <c r="D405" s="19" t="s">
        <v>929</v>
      </c>
      <c r="E405" s="19"/>
      <c r="F405" s="19" t="s">
        <v>935</v>
      </c>
      <c r="G405" s="9" t="s">
        <v>947</v>
      </c>
      <c r="H405" s="9" t="s">
        <v>1000</v>
      </c>
      <c r="I405" s="9" t="s">
        <v>1093</v>
      </c>
      <c r="J405" s="9" t="str">
        <f t="shared" si="6"/>
        <v>Junior 2</v>
      </c>
      <c r="K405" s="25" t="s">
        <v>973</v>
      </c>
      <c r="L405" s="13" t="s">
        <v>896</v>
      </c>
      <c r="M405" s="9"/>
    </row>
    <row r="406" spans="1:13" ht="17" x14ac:dyDescent="0.2">
      <c r="A406">
        <v>405</v>
      </c>
      <c r="B406" s="19">
        <v>44344.75</v>
      </c>
      <c r="C406" s="19" t="s">
        <v>925</v>
      </c>
      <c r="D406" s="19" t="s">
        <v>929</v>
      </c>
      <c r="E406" s="19"/>
      <c r="F406" s="19" t="s">
        <v>935</v>
      </c>
      <c r="G406" s="9" t="s">
        <v>947</v>
      </c>
      <c r="H406" s="9" t="s">
        <v>1031</v>
      </c>
      <c r="I406" s="9" t="s">
        <v>131</v>
      </c>
      <c r="J406" s="9" t="str">
        <f t="shared" si="6"/>
        <v>2</v>
      </c>
      <c r="K406" s="9" t="s">
        <v>990</v>
      </c>
      <c r="L406" s="13" t="s">
        <v>897</v>
      </c>
      <c r="M406" s="9"/>
    </row>
    <row r="407" spans="1:13" ht="17" x14ac:dyDescent="0.2">
      <c r="A407">
        <v>406</v>
      </c>
      <c r="B407" s="19">
        <v>44344.75</v>
      </c>
      <c r="C407" s="19" t="s">
        <v>925</v>
      </c>
      <c r="D407" s="19" t="s">
        <v>929</v>
      </c>
      <c r="E407" s="19"/>
      <c r="F407" s="19" t="s">
        <v>935</v>
      </c>
      <c r="G407" s="9" t="s">
        <v>947</v>
      </c>
      <c r="H407" s="9" t="s">
        <v>1056</v>
      </c>
      <c r="I407" s="9" t="s">
        <v>988</v>
      </c>
      <c r="J407" s="9" t="str">
        <f t="shared" si="6"/>
        <v>2</v>
      </c>
      <c r="K407" s="9" t="s">
        <v>989</v>
      </c>
      <c r="L407" s="13" t="s">
        <v>898</v>
      </c>
      <c r="M407" s="9"/>
    </row>
    <row r="408" spans="1:13" ht="17" x14ac:dyDescent="0.2">
      <c r="A408">
        <v>407</v>
      </c>
      <c r="B408" s="19">
        <v>44344.75</v>
      </c>
      <c r="C408" s="19" t="s">
        <v>925</v>
      </c>
      <c r="D408" s="19" t="s">
        <v>929</v>
      </c>
      <c r="E408" s="19"/>
      <c r="F408" s="19" t="s">
        <v>935</v>
      </c>
      <c r="G408" s="9" t="s">
        <v>947</v>
      </c>
      <c r="H408" s="9" t="s">
        <v>1071</v>
      </c>
      <c r="I408" s="9" t="s">
        <v>980</v>
      </c>
      <c r="J408" s="9" t="str">
        <f t="shared" si="6"/>
        <v>2</v>
      </c>
      <c r="K408" s="9" t="s">
        <v>981</v>
      </c>
      <c r="L408" s="13" t="s">
        <v>899</v>
      </c>
      <c r="M408" s="9"/>
    </row>
    <row r="409" spans="1:13" ht="17" x14ac:dyDescent="0.2">
      <c r="A409">
        <v>408</v>
      </c>
      <c r="B409" s="19">
        <v>44344.75</v>
      </c>
      <c r="C409" s="19" t="s">
        <v>925</v>
      </c>
      <c r="D409" s="19" t="s">
        <v>929</v>
      </c>
      <c r="E409" s="19"/>
      <c r="F409" s="19" t="s">
        <v>935</v>
      </c>
      <c r="G409" s="9" t="s">
        <v>947</v>
      </c>
      <c r="H409" s="9" t="s">
        <v>1081</v>
      </c>
      <c r="I409" s="9" t="s">
        <v>49</v>
      </c>
      <c r="J409" s="9" t="str">
        <f t="shared" si="6"/>
        <v>Junior 2</v>
      </c>
      <c r="K409" s="9" t="s">
        <v>1022</v>
      </c>
      <c r="L409" s="13" t="s">
        <v>900</v>
      </c>
      <c r="M409" s="9"/>
    </row>
    <row r="410" spans="1:13" ht="17" x14ac:dyDescent="0.2">
      <c r="A410">
        <v>409</v>
      </c>
      <c r="B410" s="19">
        <v>44344.75</v>
      </c>
      <c r="C410" s="19" t="s">
        <v>925</v>
      </c>
      <c r="D410" s="19" t="s">
        <v>937</v>
      </c>
      <c r="E410" s="19"/>
      <c r="F410" s="19" t="s">
        <v>935</v>
      </c>
      <c r="G410" s="9" t="s">
        <v>947</v>
      </c>
      <c r="H410" s="9" t="s">
        <v>952</v>
      </c>
      <c r="I410" s="9" t="s">
        <v>1093</v>
      </c>
      <c r="J410" s="9" t="str">
        <f t="shared" si="6"/>
        <v>Junior 2</v>
      </c>
      <c r="K410" s="25" t="s">
        <v>973</v>
      </c>
      <c r="L410" s="13" t="s">
        <v>901</v>
      </c>
      <c r="M410" s="9"/>
    </row>
    <row r="411" spans="1:13" ht="17" x14ac:dyDescent="0.2">
      <c r="A411">
        <v>410</v>
      </c>
      <c r="B411" s="19">
        <v>44344.75</v>
      </c>
      <c r="C411" s="19" t="s">
        <v>925</v>
      </c>
      <c r="D411" s="19" t="s">
        <v>937</v>
      </c>
      <c r="E411" s="19"/>
      <c r="F411" s="19" t="s">
        <v>935</v>
      </c>
      <c r="G411" s="9" t="s">
        <v>947</v>
      </c>
      <c r="H411" s="9" t="s">
        <v>1000</v>
      </c>
      <c r="I411" s="9" t="s">
        <v>131</v>
      </c>
      <c r="J411" s="9" t="str">
        <f t="shared" si="6"/>
        <v>2</v>
      </c>
      <c r="K411" s="9" t="s">
        <v>990</v>
      </c>
      <c r="L411" s="13" t="s">
        <v>573</v>
      </c>
      <c r="M411" s="9"/>
    </row>
    <row r="412" spans="1:13" ht="17" x14ac:dyDescent="0.2">
      <c r="A412">
        <v>411</v>
      </c>
      <c r="B412" s="19">
        <v>44344.75</v>
      </c>
      <c r="C412" s="19" t="s">
        <v>925</v>
      </c>
      <c r="D412" s="19" t="s">
        <v>937</v>
      </c>
      <c r="E412" s="19"/>
      <c r="F412" s="19" t="s">
        <v>935</v>
      </c>
      <c r="G412" s="9" t="s">
        <v>947</v>
      </c>
      <c r="H412" s="9" t="s">
        <v>1031</v>
      </c>
      <c r="I412" s="9" t="s">
        <v>980</v>
      </c>
      <c r="J412" s="9" t="str">
        <f t="shared" si="6"/>
        <v>2</v>
      </c>
      <c r="K412" s="9" t="s">
        <v>981</v>
      </c>
      <c r="L412" s="13" t="s">
        <v>574</v>
      </c>
      <c r="M412" s="9"/>
    </row>
    <row r="413" spans="1:13" ht="17" x14ac:dyDescent="0.2">
      <c r="A413">
        <v>412</v>
      </c>
      <c r="B413" s="19">
        <v>44344.75</v>
      </c>
      <c r="C413" s="19" t="s">
        <v>925</v>
      </c>
      <c r="D413" s="19" t="s">
        <v>937</v>
      </c>
      <c r="E413" s="19"/>
      <c r="F413" s="19" t="s">
        <v>935</v>
      </c>
      <c r="G413" s="9" t="s">
        <v>947</v>
      </c>
      <c r="H413" s="9" t="s">
        <v>1056</v>
      </c>
      <c r="I413" s="9" t="s">
        <v>49</v>
      </c>
      <c r="J413" s="9" t="str">
        <f t="shared" si="6"/>
        <v>Junior 2</v>
      </c>
      <c r="K413" s="9" t="s">
        <v>1022</v>
      </c>
      <c r="L413" s="13" t="s">
        <v>902</v>
      </c>
      <c r="M413" s="9"/>
    </row>
    <row r="414" spans="1:13" ht="17" x14ac:dyDescent="0.2">
      <c r="A414">
        <v>413</v>
      </c>
      <c r="B414" s="19">
        <v>44344.75</v>
      </c>
      <c r="C414" s="19" t="s">
        <v>925</v>
      </c>
      <c r="D414" s="19" t="s">
        <v>937</v>
      </c>
      <c r="E414" s="19"/>
      <c r="F414" s="19" t="s">
        <v>935</v>
      </c>
      <c r="G414" s="9" t="s">
        <v>947</v>
      </c>
      <c r="H414" s="9" t="s">
        <v>1071</v>
      </c>
      <c r="I414" s="9" t="s">
        <v>988</v>
      </c>
      <c r="J414" s="9" t="str">
        <f t="shared" si="6"/>
        <v>2</v>
      </c>
      <c r="K414" s="9" t="s">
        <v>989</v>
      </c>
      <c r="L414" s="13" t="s">
        <v>903</v>
      </c>
      <c r="M414" s="9"/>
    </row>
    <row r="415" spans="1:13" ht="17" x14ac:dyDescent="0.2">
      <c r="A415">
        <v>414</v>
      </c>
      <c r="B415" s="19">
        <v>44344.75</v>
      </c>
      <c r="C415" s="19" t="s">
        <v>925</v>
      </c>
      <c r="D415" s="19" t="s">
        <v>933</v>
      </c>
      <c r="E415" s="19" t="s">
        <v>943</v>
      </c>
      <c r="F415" s="19" t="s">
        <v>935</v>
      </c>
      <c r="G415" s="9" t="s">
        <v>947</v>
      </c>
      <c r="H415" s="9" t="s">
        <v>952</v>
      </c>
      <c r="I415" s="9" t="s">
        <v>1093</v>
      </c>
      <c r="J415" s="9" t="str">
        <f t="shared" si="6"/>
        <v>Junior 2</v>
      </c>
      <c r="K415" s="25" t="s">
        <v>973</v>
      </c>
      <c r="L415" s="14" t="s">
        <v>901</v>
      </c>
      <c r="M415" s="14" t="s">
        <v>906</v>
      </c>
    </row>
    <row r="416" spans="1:13" ht="17" x14ac:dyDescent="0.2">
      <c r="A416">
        <v>415</v>
      </c>
      <c r="B416" s="19">
        <v>44344.75</v>
      </c>
      <c r="C416" s="19" t="s">
        <v>925</v>
      </c>
      <c r="D416" s="19" t="s">
        <v>933</v>
      </c>
      <c r="E416" s="19" t="s">
        <v>943</v>
      </c>
      <c r="F416" s="19" t="s">
        <v>935</v>
      </c>
      <c r="G416" s="9" t="s">
        <v>947</v>
      </c>
      <c r="H416" s="9" t="s">
        <v>1000</v>
      </c>
      <c r="I416" s="9" t="s">
        <v>49</v>
      </c>
      <c r="J416" s="9" t="str">
        <f t="shared" si="6"/>
        <v>Junior 2</v>
      </c>
      <c r="K416" s="9" t="s">
        <v>1022</v>
      </c>
      <c r="L416" s="14" t="s">
        <v>904</v>
      </c>
      <c r="M416" s="14" t="s">
        <v>907</v>
      </c>
    </row>
    <row r="417" spans="1:13" ht="17" x14ac:dyDescent="0.2">
      <c r="A417">
        <v>416</v>
      </c>
      <c r="B417" s="19">
        <v>44344.75</v>
      </c>
      <c r="C417" s="19" t="s">
        <v>925</v>
      </c>
      <c r="D417" s="19" t="s">
        <v>933</v>
      </c>
      <c r="E417" s="19" t="s">
        <v>943</v>
      </c>
      <c r="F417" s="19" t="s">
        <v>935</v>
      </c>
      <c r="G417" s="9" t="s">
        <v>947</v>
      </c>
      <c r="H417" s="9" t="s">
        <v>1031</v>
      </c>
      <c r="I417" s="9" t="s">
        <v>988</v>
      </c>
      <c r="J417" s="9" t="str">
        <f t="shared" si="6"/>
        <v>2</v>
      </c>
      <c r="K417" s="9" t="s">
        <v>989</v>
      </c>
      <c r="L417" s="14" t="s">
        <v>905</v>
      </c>
      <c r="M417" s="14" t="s">
        <v>635</v>
      </c>
    </row>
    <row r="418" spans="1:13" ht="17" x14ac:dyDescent="0.2">
      <c r="A418">
        <v>417</v>
      </c>
      <c r="B418" s="19">
        <v>44344.8125</v>
      </c>
      <c r="C418" s="19" t="s">
        <v>925</v>
      </c>
      <c r="D418" s="19" t="s">
        <v>929</v>
      </c>
      <c r="E418" s="19"/>
      <c r="F418" s="19" t="s">
        <v>935</v>
      </c>
      <c r="G418" s="9" t="s">
        <v>945</v>
      </c>
      <c r="H418" s="9" t="s">
        <v>952</v>
      </c>
      <c r="I418" s="9" t="s">
        <v>963</v>
      </c>
      <c r="J418" s="9" t="str">
        <f t="shared" si="6"/>
        <v>Junior</v>
      </c>
      <c r="K418" s="25" t="s">
        <v>964</v>
      </c>
      <c r="L418" s="13" t="s">
        <v>908</v>
      </c>
      <c r="M418" s="9"/>
    </row>
    <row r="419" spans="1:13" ht="17" x14ac:dyDescent="0.2">
      <c r="A419">
        <v>418</v>
      </c>
      <c r="B419" s="19">
        <v>44344.8125</v>
      </c>
      <c r="C419" s="19" t="s">
        <v>925</v>
      </c>
      <c r="D419" s="19" t="s">
        <v>929</v>
      </c>
      <c r="E419" s="19"/>
      <c r="F419" s="19" t="s">
        <v>935</v>
      </c>
      <c r="G419" s="9" t="s">
        <v>945</v>
      </c>
      <c r="H419" s="9" t="s">
        <v>1000</v>
      </c>
      <c r="I419" s="9" t="s">
        <v>980</v>
      </c>
      <c r="J419" s="9" t="str">
        <f t="shared" si="6"/>
        <v/>
      </c>
      <c r="K419" s="9" t="s">
        <v>980</v>
      </c>
      <c r="L419" s="13" t="s">
        <v>725</v>
      </c>
      <c r="M419" s="9"/>
    </row>
    <row r="420" spans="1:13" ht="17" x14ac:dyDescent="0.2">
      <c r="A420">
        <v>419</v>
      </c>
      <c r="B420" s="19">
        <v>44344.8125</v>
      </c>
      <c r="C420" s="19" t="s">
        <v>925</v>
      </c>
      <c r="D420" s="19" t="s">
        <v>929</v>
      </c>
      <c r="E420" s="19"/>
      <c r="F420" s="19" t="s">
        <v>935</v>
      </c>
      <c r="G420" s="9" t="s">
        <v>945</v>
      </c>
      <c r="H420" s="9" t="s">
        <v>1031</v>
      </c>
      <c r="I420" s="9" t="s">
        <v>131</v>
      </c>
      <c r="J420" s="9" t="str">
        <f t="shared" si="6"/>
        <v/>
      </c>
      <c r="K420" s="9" t="s">
        <v>131</v>
      </c>
      <c r="L420" s="13" t="s">
        <v>909</v>
      </c>
      <c r="M420" s="9"/>
    </row>
    <row r="421" spans="1:13" ht="17" x14ac:dyDescent="0.2">
      <c r="A421">
        <v>420</v>
      </c>
      <c r="B421" s="19">
        <v>44344.8125</v>
      </c>
      <c r="C421" s="19" t="s">
        <v>925</v>
      </c>
      <c r="D421" s="19" t="s">
        <v>929</v>
      </c>
      <c r="E421" s="19"/>
      <c r="F421" s="19" t="s">
        <v>935</v>
      </c>
      <c r="G421" s="9" t="s">
        <v>945</v>
      </c>
      <c r="H421" s="9" t="s">
        <v>1056</v>
      </c>
      <c r="I421" s="9" t="s">
        <v>988</v>
      </c>
      <c r="J421" s="9" t="str">
        <f t="shared" si="6"/>
        <v/>
      </c>
      <c r="K421" s="9" t="s">
        <v>988</v>
      </c>
      <c r="L421" s="13" t="s">
        <v>699</v>
      </c>
      <c r="M421" s="9"/>
    </row>
    <row r="422" spans="1:13" ht="17" x14ac:dyDescent="0.2">
      <c r="A422">
        <v>421</v>
      </c>
      <c r="B422" s="19">
        <v>44344.8125</v>
      </c>
      <c r="C422" s="19" t="s">
        <v>925</v>
      </c>
      <c r="D422" s="19" t="s">
        <v>929</v>
      </c>
      <c r="E422" s="19"/>
      <c r="F422" s="19" t="s">
        <v>935</v>
      </c>
      <c r="G422" s="9" t="s">
        <v>945</v>
      </c>
      <c r="H422" s="9" t="s">
        <v>1071</v>
      </c>
      <c r="I422" s="9" t="s">
        <v>49</v>
      </c>
      <c r="J422" s="9" t="str">
        <f t="shared" si="6"/>
        <v>Junior</v>
      </c>
      <c r="K422" s="9" t="s">
        <v>1075</v>
      </c>
      <c r="L422" s="13" t="s">
        <v>910</v>
      </c>
      <c r="M422" s="9"/>
    </row>
    <row r="423" spans="1:13" ht="17" x14ac:dyDescent="0.2">
      <c r="A423">
        <v>422</v>
      </c>
      <c r="B423" s="19">
        <v>44344.8125</v>
      </c>
      <c r="C423" s="19" t="s">
        <v>925</v>
      </c>
      <c r="D423" s="19" t="s">
        <v>929</v>
      </c>
      <c r="E423" s="19"/>
      <c r="F423" s="19" t="s">
        <v>935</v>
      </c>
      <c r="G423" s="9" t="s">
        <v>945</v>
      </c>
      <c r="H423" s="9" t="s">
        <v>1081</v>
      </c>
      <c r="I423" s="9" t="s">
        <v>1093</v>
      </c>
      <c r="J423" s="9" t="str">
        <f t="shared" si="6"/>
        <v>Junior 1</v>
      </c>
      <c r="K423" s="25" t="s">
        <v>1082</v>
      </c>
      <c r="L423" s="13" t="s">
        <v>911</v>
      </c>
      <c r="M423" s="9"/>
    </row>
    <row r="424" spans="1:13" ht="17" x14ac:dyDescent="0.2">
      <c r="A424">
        <v>423</v>
      </c>
      <c r="B424" s="19">
        <v>44344.8125</v>
      </c>
      <c r="C424" s="19" t="s">
        <v>925</v>
      </c>
      <c r="D424" s="19" t="s">
        <v>937</v>
      </c>
      <c r="E424" s="19"/>
      <c r="F424" s="19" t="s">
        <v>935</v>
      </c>
      <c r="G424" s="9" t="s">
        <v>945</v>
      </c>
      <c r="H424" s="9" t="s">
        <v>952</v>
      </c>
      <c r="I424" s="9" t="s">
        <v>980</v>
      </c>
      <c r="J424" s="9" t="str">
        <f t="shared" si="6"/>
        <v/>
      </c>
      <c r="K424" s="9" t="s">
        <v>980</v>
      </c>
      <c r="L424" s="13" t="s">
        <v>374</v>
      </c>
      <c r="M424" s="9"/>
    </row>
    <row r="425" spans="1:13" ht="17" x14ac:dyDescent="0.2">
      <c r="A425">
        <v>424</v>
      </c>
      <c r="B425" s="19">
        <v>44344.8125</v>
      </c>
      <c r="C425" s="19" t="s">
        <v>925</v>
      </c>
      <c r="D425" s="19" t="s">
        <v>937</v>
      </c>
      <c r="E425" s="19"/>
      <c r="F425" s="19" t="s">
        <v>935</v>
      </c>
      <c r="G425" s="9" t="s">
        <v>945</v>
      </c>
      <c r="H425" s="9" t="s">
        <v>1000</v>
      </c>
      <c r="I425" s="9" t="s">
        <v>988</v>
      </c>
      <c r="J425" s="9" t="str">
        <f t="shared" si="6"/>
        <v/>
      </c>
      <c r="K425" s="9" t="s">
        <v>988</v>
      </c>
      <c r="L425" s="13" t="s">
        <v>912</v>
      </c>
      <c r="M425" s="9"/>
    </row>
    <row r="426" spans="1:13" ht="17" x14ac:dyDescent="0.2">
      <c r="A426">
        <v>425</v>
      </c>
      <c r="B426" s="19">
        <v>44344.8125</v>
      </c>
      <c r="C426" s="19" t="s">
        <v>925</v>
      </c>
      <c r="D426" s="19" t="s">
        <v>937</v>
      </c>
      <c r="E426" s="19"/>
      <c r="F426" s="19" t="s">
        <v>935</v>
      </c>
      <c r="G426" s="9" t="s">
        <v>945</v>
      </c>
      <c r="H426" s="9" t="s">
        <v>1031</v>
      </c>
      <c r="I426" s="9" t="s">
        <v>963</v>
      </c>
      <c r="J426" s="9" t="str">
        <f t="shared" si="6"/>
        <v>Junior</v>
      </c>
      <c r="K426" s="25" t="s">
        <v>964</v>
      </c>
      <c r="L426" s="13" t="s">
        <v>913</v>
      </c>
      <c r="M426" s="9"/>
    </row>
    <row r="427" spans="1:13" ht="17" x14ac:dyDescent="0.2">
      <c r="A427">
        <v>426</v>
      </c>
      <c r="B427" s="19">
        <v>44344.8125</v>
      </c>
      <c r="C427" s="19" t="s">
        <v>925</v>
      </c>
      <c r="D427" s="19" t="s">
        <v>937</v>
      </c>
      <c r="E427" s="19"/>
      <c r="F427" s="19" t="s">
        <v>935</v>
      </c>
      <c r="G427" s="9" t="s">
        <v>945</v>
      </c>
      <c r="H427" s="9" t="s">
        <v>1056</v>
      </c>
      <c r="I427" s="9" t="s">
        <v>131</v>
      </c>
      <c r="J427" s="9" t="str">
        <f t="shared" si="6"/>
        <v/>
      </c>
      <c r="K427" s="9" t="s">
        <v>131</v>
      </c>
      <c r="L427" s="13" t="s">
        <v>660</v>
      </c>
      <c r="M427" s="9"/>
    </row>
    <row r="428" spans="1:13" ht="17" x14ac:dyDescent="0.2">
      <c r="A428">
        <v>427</v>
      </c>
      <c r="B428" s="19">
        <v>44344.8125</v>
      </c>
      <c r="C428" s="19" t="s">
        <v>925</v>
      </c>
      <c r="D428" s="19" t="s">
        <v>937</v>
      </c>
      <c r="E428" s="19"/>
      <c r="F428" s="19" t="s">
        <v>935</v>
      </c>
      <c r="G428" s="9" t="s">
        <v>945</v>
      </c>
      <c r="H428" s="9" t="s">
        <v>1071</v>
      </c>
      <c r="I428" s="9" t="s">
        <v>49</v>
      </c>
      <c r="J428" s="9" t="str">
        <f t="shared" si="6"/>
        <v>Junior</v>
      </c>
      <c r="K428" s="9" t="s">
        <v>1075</v>
      </c>
      <c r="L428" s="13" t="s">
        <v>910</v>
      </c>
      <c r="M428" s="9"/>
    </row>
    <row r="429" spans="1:13" ht="17" x14ac:dyDescent="0.2">
      <c r="A429">
        <v>428</v>
      </c>
      <c r="B429" s="19">
        <v>44344.8125</v>
      </c>
      <c r="C429" s="19" t="s">
        <v>925</v>
      </c>
      <c r="D429" s="19" t="s">
        <v>937</v>
      </c>
      <c r="E429" s="19"/>
      <c r="F429" s="19" t="s">
        <v>935</v>
      </c>
      <c r="G429" s="9" t="s">
        <v>945</v>
      </c>
      <c r="H429" s="9" t="s">
        <v>1081</v>
      </c>
      <c r="I429" s="9" t="s">
        <v>1093</v>
      </c>
      <c r="J429" s="9" t="str">
        <f t="shared" si="6"/>
        <v>Junior 1</v>
      </c>
      <c r="K429" s="25" t="s">
        <v>1082</v>
      </c>
      <c r="L429" s="13" t="s">
        <v>911</v>
      </c>
      <c r="M429" s="9"/>
    </row>
    <row r="430" spans="1:13" ht="17" x14ac:dyDescent="0.2">
      <c r="A430">
        <v>429</v>
      </c>
      <c r="B430" s="19">
        <v>44344.8125</v>
      </c>
      <c r="C430" s="19" t="s">
        <v>925</v>
      </c>
      <c r="D430" s="19" t="s">
        <v>933</v>
      </c>
      <c r="E430" s="19" t="s">
        <v>943</v>
      </c>
      <c r="F430" s="19" t="s">
        <v>935</v>
      </c>
      <c r="G430" s="9" t="s">
        <v>945</v>
      </c>
      <c r="H430" s="9" t="s">
        <v>952</v>
      </c>
      <c r="I430" s="9" t="s">
        <v>988</v>
      </c>
      <c r="J430" s="9" t="str">
        <f t="shared" si="6"/>
        <v/>
      </c>
      <c r="K430" s="9" t="s">
        <v>988</v>
      </c>
      <c r="L430" s="14" t="s">
        <v>824</v>
      </c>
      <c r="M430" s="14" t="s">
        <v>915</v>
      </c>
    </row>
    <row r="431" spans="1:13" ht="17" x14ac:dyDescent="0.2">
      <c r="A431">
        <v>430</v>
      </c>
      <c r="B431" s="19">
        <v>44344.8125</v>
      </c>
      <c r="C431" s="19" t="s">
        <v>925</v>
      </c>
      <c r="D431" s="19" t="s">
        <v>933</v>
      </c>
      <c r="E431" s="19" t="s">
        <v>943</v>
      </c>
      <c r="F431" s="19" t="s">
        <v>935</v>
      </c>
      <c r="G431" s="9" t="s">
        <v>945</v>
      </c>
      <c r="H431" s="9" t="s">
        <v>1000</v>
      </c>
      <c r="I431" s="9" t="s">
        <v>980</v>
      </c>
      <c r="J431" s="9" t="str">
        <f t="shared" si="6"/>
        <v/>
      </c>
      <c r="K431" s="9" t="s">
        <v>980</v>
      </c>
      <c r="L431" s="14" t="s">
        <v>725</v>
      </c>
      <c r="M431" s="14" t="s">
        <v>916</v>
      </c>
    </row>
    <row r="432" spans="1:13" ht="17" x14ac:dyDescent="0.2">
      <c r="A432">
        <v>431</v>
      </c>
      <c r="B432" s="19">
        <v>44344.8125</v>
      </c>
      <c r="C432" s="19" t="s">
        <v>925</v>
      </c>
      <c r="D432" s="19" t="s">
        <v>933</v>
      </c>
      <c r="E432" s="19" t="s">
        <v>943</v>
      </c>
      <c r="F432" s="19" t="s">
        <v>935</v>
      </c>
      <c r="G432" s="9" t="s">
        <v>945</v>
      </c>
      <c r="H432" s="9" t="s">
        <v>1031</v>
      </c>
      <c r="I432" s="9" t="s">
        <v>131</v>
      </c>
      <c r="J432" s="9" t="str">
        <f t="shared" si="6"/>
        <v/>
      </c>
      <c r="K432" s="9" t="s">
        <v>131</v>
      </c>
      <c r="L432" s="14" t="s">
        <v>909</v>
      </c>
      <c r="M432" s="14" t="s">
        <v>917</v>
      </c>
    </row>
    <row r="433" spans="1:13" ht="17" x14ac:dyDescent="0.2">
      <c r="A433">
        <v>432</v>
      </c>
      <c r="B433" s="19">
        <v>44344.8125</v>
      </c>
      <c r="C433" s="19" t="s">
        <v>925</v>
      </c>
      <c r="D433" s="19" t="s">
        <v>933</v>
      </c>
      <c r="E433" s="19" t="s">
        <v>943</v>
      </c>
      <c r="F433" s="19" t="s">
        <v>935</v>
      </c>
      <c r="G433" s="9" t="s">
        <v>945</v>
      </c>
      <c r="H433" s="9" t="s">
        <v>1056</v>
      </c>
      <c r="I433" s="9" t="s">
        <v>963</v>
      </c>
      <c r="J433" s="9" t="str">
        <f t="shared" si="6"/>
        <v>Junior</v>
      </c>
      <c r="K433" s="25" t="s">
        <v>964</v>
      </c>
      <c r="L433" s="14" t="s">
        <v>914</v>
      </c>
      <c r="M433" s="14" t="s">
        <v>918</v>
      </c>
    </row>
    <row r="434" spans="1:13" ht="17" x14ac:dyDescent="0.2">
      <c r="A434">
        <v>433</v>
      </c>
      <c r="B434" s="19">
        <v>44344.8125</v>
      </c>
      <c r="C434" s="19" t="s">
        <v>925</v>
      </c>
      <c r="D434" s="19" t="s">
        <v>933</v>
      </c>
      <c r="E434" s="19" t="s">
        <v>943</v>
      </c>
      <c r="F434" s="19" t="s">
        <v>935</v>
      </c>
      <c r="G434" s="9" t="s">
        <v>945</v>
      </c>
      <c r="H434" s="9" t="s">
        <v>1071</v>
      </c>
      <c r="I434" s="9" t="s">
        <v>49</v>
      </c>
      <c r="J434" s="9" t="str">
        <f t="shared" si="6"/>
        <v>Junior</v>
      </c>
      <c r="K434" s="9" t="s">
        <v>1075</v>
      </c>
      <c r="L434" s="14" t="s">
        <v>910</v>
      </c>
      <c r="M434" s="14" t="s">
        <v>919</v>
      </c>
    </row>
    <row r="435" spans="1:13" ht="17" x14ac:dyDescent="0.2">
      <c r="A435">
        <v>434</v>
      </c>
      <c r="B435" s="19">
        <v>44344.8125</v>
      </c>
      <c r="C435" s="19" t="s">
        <v>925</v>
      </c>
      <c r="D435" s="19" t="s">
        <v>933</v>
      </c>
      <c r="E435" s="19" t="s">
        <v>943</v>
      </c>
      <c r="F435" s="19" t="s">
        <v>935</v>
      </c>
      <c r="G435" s="9" t="s">
        <v>945</v>
      </c>
      <c r="H435" s="9" t="s">
        <v>1081</v>
      </c>
      <c r="I435" s="9" t="s">
        <v>1093</v>
      </c>
      <c r="J435" s="9" t="str">
        <f t="shared" si="6"/>
        <v>Junior 1</v>
      </c>
      <c r="K435" s="25" t="s">
        <v>1082</v>
      </c>
      <c r="L435" s="14" t="s">
        <v>911</v>
      </c>
      <c r="M435" s="14" t="s">
        <v>920</v>
      </c>
    </row>
  </sheetData>
  <autoFilter ref="A1:O1" xr:uid="{6C18B66F-A1BC-EB40-8894-DF4FBC69B738}">
    <sortState xmlns:xlrd2="http://schemas.microsoft.com/office/spreadsheetml/2017/richdata2" ref="A2:M434">
      <sortCondition ref="A1:A434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8C5D1-843E-534C-9690-AFB692251209}">
  <dimension ref="A1:M435"/>
  <sheetViews>
    <sheetView workbookViewId="0">
      <pane ySplit="1" topLeftCell="A316" activePane="bottomLeft" state="frozen"/>
      <selection pane="bottomLeft" activeCell="F1" sqref="F1:F1048576"/>
    </sheetView>
  </sheetViews>
  <sheetFormatPr baseColWidth="10" defaultRowHeight="16" x14ac:dyDescent="0.2"/>
  <cols>
    <col min="1" max="1" width="4.6640625" style="30" bestFit="1" customWidth="1"/>
    <col min="2" max="2" width="13.6640625" style="30" bestFit="1" customWidth="1"/>
    <col min="3" max="3" width="12.83203125" style="30" bestFit="1" customWidth="1"/>
    <col min="4" max="4" width="20.83203125" style="30" bestFit="1" customWidth="1"/>
    <col min="5" max="5" width="11.5" style="30" bestFit="1" customWidth="1"/>
    <col min="6" max="6" width="19.6640625" style="30" bestFit="1" customWidth="1"/>
    <col min="7" max="7" width="17" style="30" bestFit="1" customWidth="1"/>
    <col min="8" max="8" width="10.83203125" style="30" bestFit="1" customWidth="1"/>
    <col min="9" max="9" width="16.5" style="30" bestFit="1" customWidth="1"/>
    <col min="10" max="10" width="8.33203125" style="30" bestFit="1" customWidth="1"/>
    <col min="11" max="11" width="27.5" style="30" bestFit="1" customWidth="1"/>
    <col min="12" max="12" width="8.1640625" style="30" bestFit="1" customWidth="1"/>
    <col min="13" max="13" width="7.6640625" style="30" bestFit="1" customWidth="1"/>
    <col min="14" max="16384" width="10.83203125" style="30"/>
  </cols>
  <sheetData>
    <row r="1" spans="1:13" s="38" customFormat="1" x14ac:dyDescent="0.2">
      <c r="A1" s="38" t="s">
        <v>168</v>
      </c>
      <c r="B1" s="40" t="s">
        <v>1108</v>
      </c>
      <c r="C1" s="40" t="s">
        <v>1109</v>
      </c>
      <c r="D1" s="40" t="s">
        <v>253</v>
      </c>
      <c r="E1" s="40" t="s">
        <v>1126</v>
      </c>
      <c r="F1" s="40" t="s">
        <v>944</v>
      </c>
      <c r="G1" s="41" t="s">
        <v>1125</v>
      </c>
      <c r="H1" s="40" t="s">
        <v>1110</v>
      </c>
      <c r="I1" s="41" t="s">
        <v>1087</v>
      </c>
      <c r="J1" s="41" t="s">
        <v>950</v>
      </c>
      <c r="K1" s="41" t="s">
        <v>1122</v>
      </c>
      <c r="L1" s="41" t="s">
        <v>1106</v>
      </c>
      <c r="M1" s="41" t="s">
        <v>1107</v>
      </c>
    </row>
    <row r="2" spans="1:13" x14ac:dyDescent="0.2">
      <c r="A2" s="30">
        <v>1</v>
      </c>
      <c r="B2" s="31">
        <v>44326.75</v>
      </c>
      <c r="C2" s="31" t="s">
        <v>927</v>
      </c>
      <c r="D2" s="31" t="s">
        <v>934</v>
      </c>
      <c r="E2" s="31" t="s">
        <v>1124</v>
      </c>
      <c r="F2" s="31" t="s">
        <v>935</v>
      </c>
      <c r="G2" s="32" t="s">
        <v>948</v>
      </c>
      <c r="H2" s="32" t="s">
        <v>952</v>
      </c>
      <c r="I2" s="32" t="s">
        <v>1093</v>
      </c>
      <c r="J2" s="32" t="s">
        <v>1056</v>
      </c>
      <c r="K2" s="35"/>
    </row>
    <row r="3" spans="1:13" x14ac:dyDescent="0.2">
      <c r="A3" s="30">
        <v>2</v>
      </c>
      <c r="B3" s="31">
        <v>44326.75</v>
      </c>
      <c r="C3" s="31" t="s">
        <v>927</v>
      </c>
      <c r="D3" s="31" t="s">
        <v>934</v>
      </c>
      <c r="E3" s="31" t="s">
        <v>1124</v>
      </c>
      <c r="F3" s="31" t="s">
        <v>935</v>
      </c>
      <c r="G3" s="32" t="s">
        <v>948</v>
      </c>
      <c r="H3" s="32" t="s">
        <v>1000</v>
      </c>
      <c r="I3" s="32" t="s">
        <v>49</v>
      </c>
      <c r="J3" s="32" t="s">
        <v>1031</v>
      </c>
      <c r="K3" s="35"/>
    </row>
    <row r="4" spans="1:13" x14ac:dyDescent="0.2">
      <c r="A4" s="30">
        <v>3</v>
      </c>
      <c r="B4" s="31">
        <v>44326.75</v>
      </c>
      <c r="C4" s="31" t="s">
        <v>927</v>
      </c>
      <c r="D4" s="31" t="s">
        <v>934</v>
      </c>
      <c r="E4" s="31" t="s">
        <v>1124</v>
      </c>
      <c r="F4" s="31" t="s">
        <v>935</v>
      </c>
      <c r="G4" s="32" t="s">
        <v>948</v>
      </c>
      <c r="H4" s="32" t="s">
        <v>1031</v>
      </c>
      <c r="I4" s="32" t="s">
        <v>980</v>
      </c>
      <c r="J4" s="32">
        <v>3</v>
      </c>
      <c r="K4" s="35"/>
    </row>
    <row r="5" spans="1:13" x14ac:dyDescent="0.2">
      <c r="A5" s="30">
        <v>4</v>
      </c>
      <c r="B5" s="31">
        <v>44326.75</v>
      </c>
      <c r="C5" s="31" t="s">
        <v>927</v>
      </c>
      <c r="D5" s="31" t="s">
        <v>934</v>
      </c>
      <c r="E5" s="31" t="s">
        <v>1124</v>
      </c>
      <c r="F5" s="31" t="s">
        <v>935</v>
      </c>
      <c r="G5" s="32" t="s">
        <v>948</v>
      </c>
      <c r="H5" s="32" t="s">
        <v>1056</v>
      </c>
      <c r="I5" s="32" t="s">
        <v>1093</v>
      </c>
      <c r="J5" s="32" t="s">
        <v>1031</v>
      </c>
      <c r="K5" s="35"/>
    </row>
    <row r="6" spans="1:13" x14ac:dyDescent="0.2">
      <c r="A6" s="30">
        <v>5</v>
      </c>
      <c r="B6" s="31">
        <v>44326.75</v>
      </c>
      <c r="C6" s="31" t="s">
        <v>927</v>
      </c>
      <c r="D6" s="31" t="s">
        <v>941</v>
      </c>
      <c r="E6" s="31" t="s">
        <v>1124</v>
      </c>
      <c r="F6" s="31" t="s">
        <v>935</v>
      </c>
      <c r="G6" s="32" t="s">
        <v>948</v>
      </c>
      <c r="H6" s="32" t="s">
        <v>952</v>
      </c>
      <c r="I6" s="32" t="s">
        <v>1093</v>
      </c>
      <c r="J6" s="32" t="s">
        <v>1056</v>
      </c>
      <c r="K6" s="35"/>
    </row>
    <row r="7" spans="1:13" x14ac:dyDescent="0.2">
      <c r="A7" s="30">
        <v>6</v>
      </c>
      <c r="B7" s="31">
        <v>44326.75</v>
      </c>
      <c r="C7" s="31" t="s">
        <v>927</v>
      </c>
      <c r="D7" s="31" t="s">
        <v>941</v>
      </c>
      <c r="E7" s="31" t="s">
        <v>1124</v>
      </c>
      <c r="F7" s="31" t="s">
        <v>935</v>
      </c>
      <c r="G7" s="32" t="s">
        <v>948</v>
      </c>
      <c r="H7" s="32" t="s">
        <v>1000</v>
      </c>
      <c r="I7" s="32" t="s">
        <v>980</v>
      </c>
      <c r="J7" s="32">
        <v>4</v>
      </c>
      <c r="K7" s="35"/>
    </row>
    <row r="8" spans="1:13" x14ac:dyDescent="0.2">
      <c r="A8" s="30">
        <v>7</v>
      </c>
      <c r="B8" s="31">
        <v>44326.75</v>
      </c>
      <c r="C8" s="31" t="s">
        <v>927</v>
      </c>
      <c r="D8" s="31" t="s">
        <v>941</v>
      </c>
      <c r="E8" s="31" t="s">
        <v>1124</v>
      </c>
      <c r="F8" s="31" t="s">
        <v>935</v>
      </c>
      <c r="G8" s="32" t="s">
        <v>948</v>
      </c>
      <c r="H8" s="32" t="s">
        <v>1031</v>
      </c>
      <c r="I8" s="32" t="s">
        <v>49</v>
      </c>
      <c r="J8" s="32" t="s">
        <v>1031</v>
      </c>
      <c r="K8" s="35"/>
    </row>
    <row r="9" spans="1:13" x14ac:dyDescent="0.2">
      <c r="A9" s="30">
        <v>8</v>
      </c>
      <c r="B9" s="31">
        <v>44326.75</v>
      </c>
      <c r="C9" s="31" t="s">
        <v>927</v>
      </c>
      <c r="D9" s="31" t="s">
        <v>941</v>
      </c>
      <c r="E9" s="31" t="s">
        <v>1124</v>
      </c>
      <c r="F9" s="31" t="s">
        <v>935</v>
      </c>
      <c r="G9" s="32" t="s">
        <v>948</v>
      </c>
      <c r="H9" s="32" t="s">
        <v>1056</v>
      </c>
      <c r="I9" s="32" t="s">
        <v>1093</v>
      </c>
      <c r="J9" s="32" t="s">
        <v>1031</v>
      </c>
      <c r="K9" s="35"/>
    </row>
    <row r="10" spans="1:13" x14ac:dyDescent="0.2">
      <c r="A10" s="30">
        <v>9</v>
      </c>
      <c r="B10" s="31">
        <v>44326.75</v>
      </c>
      <c r="C10" s="31" t="s">
        <v>927</v>
      </c>
      <c r="D10" s="31" t="s">
        <v>941</v>
      </c>
      <c r="E10" s="31" t="s">
        <v>1124</v>
      </c>
      <c r="F10" s="31" t="s">
        <v>935</v>
      </c>
      <c r="G10" s="32" t="s">
        <v>948</v>
      </c>
      <c r="H10" s="32" t="s">
        <v>1071</v>
      </c>
      <c r="I10" s="32" t="s">
        <v>980</v>
      </c>
      <c r="J10" s="32">
        <v>3</v>
      </c>
      <c r="K10" s="35"/>
    </row>
    <row r="11" spans="1:13" ht="17" x14ac:dyDescent="0.2">
      <c r="A11" s="30">
        <v>10</v>
      </c>
      <c r="B11" s="31">
        <v>44326.75</v>
      </c>
      <c r="C11" s="31" t="s">
        <v>927</v>
      </c>
      <c r="D11" s="31" t="s">
        <v>942</v>
      </c>
      <c r="E11" s="31" t="s">
        <v>1123</v>
      </c>
      <c r="F11" s="31" t="s">
        <v>935</v>
      </c>
      <c r="G11" s="32" t="s">
        <v>948</v>
      </c>
      <c r="H11" s="32" t="s">
        <v>952</v>
      </c>
      <c r="I11" s="32" t="s">
        <v>1093</v>
      </c>
      <c r="J11" s="32" t="s">
        <v>1056</v>
      </c>
      <c r="K11" s="34" t="s">
        <v>501</v>
      </c>
    </row>
    <row r="12" spans="1:13" ht="17" x14ac:dyDescent="0.2">
      <c r="A12" s="30">
        <v>11</v>
      </c>
      <c r="B12" s="31">
        <v>44326.75</v>
      </c>
      <c r="C12" s="31" t="s">
        <v>927</v>
      </c>
      <c r="D12" s="31" t="s">
        <v>942</v>
      </c>
      <c r="E12" s="31" t="s">
        <v>1123</v>
      </c>
      <c r="F12" s="31" t="s">
        <v>935</v>
      </c>
      <c r="G12" s="32" t="s">
        <v>948</v>
      </c>
      <c r="H12" s="32" t="s">
        <v>1000</v>
      </c>
      <c r="I12" s="32" t="s">
        <v>49</v>
      </c>
      <c r="J12" s="32" t="s">
        <v>1031</v>
      </c>
      <c r="K12" s="34" t="s">
        <v>502</v>
      </c>
    </row>
    <row r="13" spans="1:13" ht="17" x14ac:dyDescent="0.2">
      <c r="A13" s="30">
        <v>12</v>
      </c>
      <c r="B13" s="31">
        <v>44326.75</v>
      </c>
      <c r="C13" s="31" t="s">
        <v>927</v>
      </c>
      <c r="D13" s="31" t="s">
        <v>942</v>
      </c>
      <c r="E13" s="31" t="s">
        <v>1123</v>
      </c>
      <c r="F13" s="31" t="s">
        <v>935</v>
      </c>
      <c r="G13" s="32" t="s">
        <v>948</v>
      </c>
      <c r="H13" s="32" t="s">
        <v>1031</v>
      </c>
      <c r="I13" s="32" t="s">
        <v>1093</v>
      </c>
      <c r="J13" s="32" t="s">
        <v>1031</v>
      </c>
      <c r="K13" s="34" t="s">
        <v>503</v>
      </c>
    </row>
    <row r="14" spans="1:13" ht="17" x14ac:dyDescent="0.2">
      <c r="A14" s="30">
        <v>13</v>
      </c>
      <c r="B14" s="31">
        <v>44326.75</v>
      </c>
      <c r="C14" s="31" t="s">
        <v>927</v>
      </c>
      <c r="D14" s="31" t="s">
        <v>942</v>
      </c>
      <c r="E14" s="31" t="s">
        <v>1123</v>
      </c>
      <c r="F14" s="31" t="s">
        <v>935</v>
      </c>
      <c r="G14" s="32" t="s">
        <v>948</v>
      </c>
      <c r="H14" s="32" t="s">
        <v>1056</v>
      </c>
      <c r="I14" s="32" t="s">
        <v>980</v>
      </c>
      <c r="J14" s="32">
        <v>3</v>
      </c>
      <c r="K14" s="34" t="s">
        <v>504</v>
      </c>
    </row>
    <row r="15" spans="1:13" x14ac:dyDescent="0.2">
      <c r="A15" s="30">
        <v>14</v>
      </c>
      <c r="B15" s="31">
        <v>44326.8125</v>
      </c>
      <c r="C15" s="31" t="s">
        <v>924</v>
      </c>
      <c r="D15" s="31" t="s">
        <v>937</v>
      </c>
      <c r="E15" s="31" t="s">
        <v>1124</v>
      </c>
      <c r="F15" s="31" t="s">
        <v>938</v>
      </c>
      <c r="G15" s="36"/>
      <c r="H15" s="32" t="s">
        <v>952</v>
      </c>
      <c r="I15" s="32" t="s">
        <v>185</v>
      </c>
      <c r="J15" s="36" t="s">
        <v>466</v>
      </c>
      <c r="K15" s="32"/>
    </row>
    <row r="16" spans="1:13" x14ac:dyDescent="0.2">
      <c r="A16" s="30">
        <v>15</v>
      </c>
      <c r="B16" s="31">
        <v>44326.8125</v>
      </c>
      <c r="C16" s="31" t="s">
        <v>924</v>
      </c>
      <c r="D16" s="31" t="s">
        <v>937</v>
      </c>
      <c r="E16" s="31" t="s">
        <v>1124</v>
      </c>
      <c r="F16" s="31" t="s">
        <v>938</v>
      </c>
      <c r="G16" s="36"/>
      <c r="H16" s="32" t="s">
        <v>1000</v>
      </c>
      <c r="I16" s="32" t="s">
        <v>31</v>
      </c>
      <c r="J16" s="32"/>
      <c r="K16" s="32"/>
    </row>
    <row r="17" spans="1:11" x14ac:dyDescent="0.2">
      <c r="A17" s="30">
        <v>16</v>
      </c>
      <c r="B17" s="31">
        <v>44326.8125</v>
      </c>
      <c r="C17" s="31" t="s">
        <v>924</v>
      </c>
      <c r="D17" s="31" t="s">
        <v>937</v>
      </c>
      <c r="E17" s="31" t="s">
        <v>1124</v>
      </c>
      <c r="F17" s="31" t="s">
        <v>938</v>
      </c>
      <c r="G17" s="36"/>
      <c r="H17" s="32" t="s">
        <v>1031</v>
      </c>
      <c r="I17" s="32" t="s">
        <v>137</v>
      </c>
      <c r="J17" s="36" t="s">
        <v>466</v>
      </c>
      <c r="K17" s="32"/>
    </row>
    <row r="18" spans="1:11" x14ac:dyDescent="0.2">
      <c r="A18" s="30">
        <v>17</v>
      </c>
      <c r="B18" s="31">
        <v>44326.8125</v>
      </c>
      <c r="C18" s="31" t="s">
        <v>924</v>
      </c>
      <c r="D18" s="31" t="s">
        <v>937</v>
      </c>
      <c r="E18" s="31" t="s">
        <v>1124</v>
      </c>
      <c r="F18" s="31" t="s">
        <v>938</v>
      </c>
      <c r="G18" s="36"/>
      <c r="H18" s="32" t="s">
        <v>1056</v>
      </c>
      <c r="I18" s="32" t="s">
        <v>145</v>
      </c>
      <c r="J18" s="36" t="s">
        <v>466</v>
      </c>
      <c r="K18" s="32"/>
    </row>
    <row r="19" spans="1:11" x14ac:dyDescent="0.2">
      <c r="A19" s="30">
        <v>18</v>
      </c>
      <c r="B19" s="31">
        <v>44326.8125</v>
      </c>
      <c r="C19" s="31" t="s">
        <v>924</v>
      </c>
      <c r="D19" s="31" t="s">
        <v>937</v>
      </c>
      <c r="E19" s="31" t="s">
        <v>1124</v>
      </c>
      <c r="F19" s="31" t="s">
        <v>938</v>
      </c>
      <c r="G19" s="36"/>
      <c r="H19" s="32" t="s">
        <v>1071</v>
      </c>
      <c r="I19" s="32" t="s">
        <v>35</v>
      </c>
      <c r="J19" s="36" t="s">
        <v>466</v>
      </c>
      <c r="K19" s="32"/>
    </row>
    <row r="20" spans="1:11" x14ac:dyDescent="0.2">
      <c r="A20" s="30">
        <v>19</v>
      </c>
      <c r="B20" s="31">
        <v>44326.8125</v>
      </c>
      <c r="C20" s="31" t="s">
        <v>924</v>
      </c>
      <c r="D20" s="31" t="s">
        <v>937</v>
      </c>
      <c r="E20" s="31" t="s">
        <v>1124</v>
      </c>
      <c r="F20" s="31" t="s">
        <v>938</v>
      </c>
      <c r="G20" s="36"/>
      <c r="H20" s="32" t="s">
        <v>1081</v>
      </c>
      <c r="I20" s="32" t="s">
        <v>1020</v>
      </c>
      <c r="J20" s="32"/>
      <c r="K20" s="32"/>
    </row>
    <row r="21" spans="1:11" x14ac:dyDescent="0.2">
      <c r="A21" s="30">
        <v>20</v>
      </c>
      <c r="B21" s="31">
        <v>44326.8125</v>
      </c>
      <c r="C21" s="31" t="s">
        <v>924</v>
      </c>
      <c r="D21" s="31" t="s">
        <v>937</v>
      </c>
      <c r="E21" s="31" t="s">
        <v>1124</v>
      </c>
      <c r="F21" s="31" t="s">
        <v>938</v>
      </c>
      <c r="G21" s="36"/>
      <c r="H21" s="32" t="s">
        <v>1084</v>
      </c>
      <c r="I21" s="32" t="s">
        <v>59</v>
      </c>
      <c r="J21" s="36" t="s">
        <v>466</v>
      </c>
      <c r="K21" s="32"/>
    </row>
    <row r="22" spans="1:11" x14ac:dyDescent="0.2">
      <c r="A22" s="30">
        <v>21</v>
      </c>
      <c r="B22" s="31">
        <v>44326.8125</v>
      </c>
      <c r="C22" s="31" t="s">
        <v>924</v>
      </c>
      <c r="D22" s="31" t="s">
        <v>941</v>
      </c>
      <c r="E22" s="31" t="s">
        <v>1124</v>
      </c>
      <c r="F22" s="31" t="s">
        <v>938</v>
      </c>
      <c r="G22" s="36"/>
      <c r="H22" s="32" t="s">
        <v>952</v>
      </c>
      <c r="I22" s="32" t="s">
        <v>31</v>
      </c>
      <c r="J22" s="32"/>
      <c r="K22" s="32"/>
    </row>
    <row r="23" spans="1:11" x14ac:dyDescent="0.2">
      <c r="A23" s="30">
        <v>22</v>
      </c>
      <c r="B23" s="31">
        <v>44326.8125</v>
      </c>
      <c r="C23" s="31" t="s">
        <v>924</v>
      </c>
      <c r="D23" s="31" t="s">
        <v>941</v>
      </c>
      <c r="E23" s="31" t="s">
        <v>1124</v>
      </c>
      <c r="F23" s="31" t="s">
        <v>938</v>
      </c>
      <c r="G23" s="36"/>
      <c r="H23" s="32" t="s">
        <v>1000</v>
      </c>
      <c r="I23" s="32" t="s">
        <v>185</v>
      </c>
      <c r="J23" s="36" t="s">
        <v>466</v>
      </c>
      <c r="K23" s="32"/>
    </row>
    <row r="24" spans="1:11" x14ac:dyDescent="0.2">
      <c r="A24" s="30">
        <v>23</v>
      </c>
      <c r="B24" s="31">
        <v>44326.8125</v>
      </c>
      <c r="C24" s="31" t="s">
        <v>924</v>
      </c>
      <c r="D24" s="31" t="s">
        <v>941</v>
      </c>
      <c r="E24" s="31" t="s">
        <v>1124</v>
      </c>
      <c r="F24" s="31" t="s">
        <v>938</v>
      </c>
      <c r="G24" s="36"/>
      <c r="H24" s="32" t="s">
        <v>1031</v>
      </c>
      <c r="I24" s="32" t="s">
        <v>59</v>
      </c>
      <c r="J24" s="36" t="s">
        <v>466</v>
      </c>
      <c r="K24" s="32"/>
    </row>
    <row r="25" spans="1:11" x14ac:dyDescent="0.2">
      <c r="A25" s="30">
        <v>24</v>
      </c>
      <c r="B25" s="31">
        <v>44326.8125</v>
      </c>
      <c r="C25" s="31" t="s">
        <v>924</v>
      </c>
      <c r="D25" s="31" t="s">
        <v>941</v>
      </c>
      <c r="E25" s="31" t="s">
        <v>1124</v>
      </c>
      <c r="F25" s="31" t="s">
        <v>938</v>
      </c>
      <c r="G25" s="36"/>
      <c r="H25" s="32" t="s">
        <v>1056</v>
      </c>
      <c r="I25" s="32" t="s">
        <v>1020</v>
      </c>
      <c r="J25" s="32"/>
      <c r="K25" s="32"/>
    </row>
    <row r="26" spans="1:11" x14ac:dyDescent="0.2">
      <c r="A26" s="30">
        <v>25</v>
      </c>
      <c r="B26" s="31">
        <v>44326.8125</v>
      </c>
      <c r="C26" s="31" t="s">
        <v>924</v>
      </c>
      <c r="D26" s="31" t="s">
        <v>941</v>
      </c>
      <c r="E26" s="31" t="s">
        <v>1124</v>
      </c>
      <c r="F26" s="31" t="s">
        <v>938</v>
      </c>
      <c r="G26" s="36"/>
      <c r="H26" s="32" t="s">
        <v>1071</v>
      </c>
      <c r="I26" s="32" t="s">
        <v>35</v>
      </c>
      <c r="J26" s="36" t="s">
        <v>466</v>
      </c>
      <c r="K26" s="32"/>
    </row>
    <row r="27" spans="1:11" x14ac:dyDescent="0.2">
      <c r="A27" s="30">
        <v>26</v>
      </c>
      <c r="B27" s="31">
        <v>44326.8125</v>
      </c>
      <c r="C27" s="31" t="s">
        <v>924</v>
      </c>
      <c r="D27" s="31" t="s">
        <v>941</v>
      </c>
      <c r="E27" s="31" t="s">
        <v>1124</v>
      </c>
      <c r="F27" s="31" t="s">
        <v>938</v>
      </c>
      <c r="G27" s="36"/>
      <c r="H27" s="32" t="s">
        <v>1081</v>
      </c>
      <c r="I27" s="32" t="s">
        <v>145</v>
      </c>
      <c r="J27" s="36" t="s">
        <v>466</v>
      </c>
      <c r="K27" s="32"/>
    </row>
    <row r="28" spans="1:11" x14ac:dyDescent="0.2">
      <c r="A28" s="30">
        <v>27</v>
      </c>
      <c r="B28" s="31">
        <v>44326.8125</v>
      </c>
      <c r="C28" s="31" t="s">
        <v>924</v>
      </c>
      <c r="D28" s="31" t="s">
        <v>941</v>
      </c>
      <c r="E28" s="31" t="s">
        <v>1124</v>
      </c>
      <c r="F28" s="31" t="s">
        <v>938</v>
      </c>
      <c r="G28" s="36"/>
      <c r="H28" s="32" t="s">
        <v>1084</v>
      </c>
      <c r="I28" s="32" t="s">
        <v>137</v>
      </c>
      <c r="J28" s="36" t="s">
        <v>466</v>
      </c>
      <c r="K28" s="32"/>
    </row>
    <row r="29" spans="1:11" x14ac:dyDescent="0.2">
      <c r="A29" s="30">
        <v>28</v>
      </c>
      <c r="B29" s="31">
        <v>44326.8125</v>
      </c>
      <c r="C29" s="31" t="s">
        <v>924</v>
      </c>
      <c r="D29" s="31" t="s">
        <v>939</v>
      </c>
      <c r="E29" s="31" t="s">
        <v>1123</v>
      </c>
      <c r="F29" s="31" t="s">
        <v>938</v>
      </c>
      <c r="G29" s="36"/>
      <c r="H29" s="32" t="s">
        <v>952</v>
      </c>
      <c r="I29" s="32" t="s">
        <v>185</v>
      </c>
      <c r="J29" s="36" t="s">
        <v>466</v>
      </c>
      <c r="K29" s="33"/>
    </row>
    <row r="30" spans="1:11" ht="17" x14ac:dyDescent="0.2">
      <c r="A30" s="30">
        <v>29</v>
      </c>
      <c r="B30" s="31">
        <v>44326.8125</v>
      </c>
      <c r="C30" s="31" t="s">
        <v>924</v>
      </c>
      <c r="D30" s="31" t="s">
        <v>939</v>
      </c>
      <c r="E30" s="31" t="s">
        <v>1123</v>
      </c>
      <c r="F30" s="31" t="s">
        <v>938</v>
      </c>
      <c r="G30" s="36"/>
      <c r="H30" s="32" t="s">
        <v>1000</v>
      </c>
      <c r="I30" s="32" t="s">
        <v>31</v>
      </c>
      <c r="J30" s="32"/>
      <c r="K30" s="34" t="s">
        <v>522</v>
      </c>
    </row>
    <row r="31" spans="1:11" ht="17" x14ac:dyDescent="0.2">
      <c r="A31" s="30">
        <v>30</v>
      </c>
      <c r="B31" s="31">
        <v>44326.8125</v>
      </c>
      <c r="C31" s="31" t="s">
        <v>924</v>
      </c>
      <c r="D31" s="31" t="s">
        <v>939</v>
      </c>
      <c r="E31" s="31" t="s">
        <v>1123</v>
      </c>
      <c r="F31" s="31" t="s">
        <v>938</v>
      </c>
      <c r="G31" s="36"/>
      <c r="H31" s="32" t="s">
        <v>1031</v>
      </c>
      <c r="I31" s="32" t="s">
        <v>1020</v>
      </c>
      <c r="J31" s="32"/>
      <c r="K31" s="34" t="s">
        <v>921</v>
      </c>
    </row>
    <row r="32" spans="1:11" ht="17" x14ac:dyDescent="0.2">
      <c r="A32" s="30">
        <v>31</v>
      </c>
      <c r="B32" s="31">
        <v>44326.8125</v>
      </c>
      <c r="C32" s="31" t="s">
        <v>924</v>
      </c>
      <c r="D32" s="31" t="s">
        <v>939</v>
      </c>
      <c r="E32" s="31" t="s">
        <v>1123</v>
      </c>
      <c r="F32" s="31" t="s">
        <v>938</v>
      </c>
      <c r="G32" s="36"/>
      <c r="H32" s="32" t="s">
        <v>1056</v>
      </c>
      <c r="I32" s="32" t="s">
        <v>137</v>
      </c>
      <c r="J32" s="36" t="s">
        <v>466</v>
      </c>
      <c r="K32" s="33" t="s">
        <v>922</v>
      </c>
    </row>
    <row r="33" spans="1:11" x14ac:dyDescent="0.2">
      <c r="A33" s="30">
        <v>32</v>
      </c>
      <c r="B33" s="31">
        <v>44326.8125</v>
      </c>
      <c r="C33" s="31" t="s">
        <v>924</v>
      </c>
      <c r="D33" s="31" t="s">
        <v>939</v>
      </c>
      <c r="E33" s="31" t="s">
        <v>1123</v>
      </c>
      <c r="F33" s="31" t="s">
        <v>938</v>
      </c>
      <c r="G33" s="36"/>
      <c r="H33" s="32" t="s">
        <v>1071</v>
      </c>
      <c r="I33" s="32" t="s">
        <v>35</v>
      </c>
      <c r="J33" s="36" t="s">
        <v>466</v>
      </c>
      <c r="K33" s="34"/>
    </row>
    <row r="34" spans="1:11" ht="17" x14ac:dyDescent="0.2">
      <c r="A34" s="30">
        <v>33</v>
      </c>
      <c r="B34" s="31">
        <v>44326.8125</v>
      </c>
      <c r="C34" s="31" t="s">
        <v>924</v>
      </c>
      <c r="D34" s="31" t="s">
        <v>939</v>
      </c>
      <c r="E34" s="31" t="s">
        <v>1123</v>
      </c>
      <c r="F34" s="31" t="s">
        <v>938</v>
      </c>
      <c r="G34" s="36"/>
      <c r="H34" s="32" t="s">
        <v>1081</v>
      </c>
      <c r="I34" s="32" t="s">
        <v>59</v>
      </c>
      <c r="J34" s="36" t="s">
        <v>466</v>
      </c>
      <c r="K34" s="34" t="s">
        <v>523</v>
      </c>
    </row>
    <row r="35" spans="1:11" ht="17" x14ac:dyDescent="0.2">
      <c r="A35" s="30">
        <v>34</v>
      </c>
      <c r="B35" s="31">
        <v>44326.8125</v>
      </c>
      <c r="C35" s="31" t="s">
        <v>924</v>
      </c>
      <c r="D35" s="31" t="s">
        <v>939</v>
      </c>
      <c r="E35" s="31" t="s">
        <v>1123</v>
      </c>
      <c r="F35" s="31" t="s">
        <v>938</v>
      </c>
      <c r="G35" s="36"/>
      <c r="H35" s="32" t="s">
        <v>1084</v>
      </c>
      <c r="I35" s="32" t="s">
        <v>145</v>
      </c>
      <c r="J35" s="36" t="s">
        <v>466</v>
      </c>
      <c r="K35" s="34" t="s">
        <v>524</v>
      </c>
    </row>
    <row r="36" spans="1:11" x14ac:dyDescent="0.2">
      <c r="A36" s="30">
        <v>35</v>
      </c>
      <c r="B36" s="31">
        <v>44327.75</v>
      </c>
      <c r="C36" s="31" t="s">
        <v>927</v>
      </c>
      <c r="D36" s="31" t="s">
        <v>934</v>
      </c>
      <c r="E36" s="31" t="s">
        <v>1124</v>
      </c>
      <c r="F36" s="32" t="s">
        <v>932</v>
      </c>
      <c r="G36" s="36"/>
      <c r="H36" s="32" t="s">
        <v>952</v>
      </c>
      <c r="I36" s="32" t="s">
        <v>137</v>
      </c>
      <c r="J36" s="32" t="s">
        <v>1031</v>
      </c>
      <c r="K36" s="32"/>
    </row>
    <row r="37" spans="1:11" x14ac:dyDescent="0.2">
      <c r="A37" s="30">
        <v>36</v>
      </c>
      <c r="B37" s="31">
        <v>44327.75</v>
      </c>
      <c r="C37" s="31" t="s">
        <v>927</v>
      </c>
      <c r="D37" s="31" t="s">
        <v>934</v>
      </c>
      <c r="E37" s="31" t="s">
        <v>1124</v>
      </c>
      <c r="F37" s="32" t="s">
        <v>932</v>
      </c>
      <c r="G37" s="36"/>
      <c r="H37" s="32" t="s">
        <v>1000</v>
      </c>
      <c r="I37" s="32" t="s">
        <v>137</v>
      </c>
      <c r="J37" s="32" t="s">
        <v>1000</v>
      </c>
      <c r="K37" s="32"/>
    </row>
    <row r="38" spans="1:11" x14ac:dyDescent="0.2">
      <c r="A38" s="30">
        <v>37</v>
      </c>
      <c r="B38" s="31">
        <v>44327.75</v>
      </c>
      <c r="C38" s="31" t="s">
        <v>927</v>
      </c>
      <c r="D38" s="31" t="s">
        <v>934</v>
      </c>
      <c r="E38" s="31" t="s">
        <v>1124</v>
      </c>
      <c r="F38" s="32" t="s">
        <v>932</v>
      </c>
      <c r="G38" s="36"/>
      <c r="H38" s="32" t="s">
        <v>1031</v>
      </c>
      <c r="I38" s="32" t="s">
        <v>140</v>
      </c>
      <c r="J38" s="36" t="s">
        <v>466</v>
      </c>
      <c r="K38" s="32"/>
    </row>
    <row r="39" spans="1:11" x14ac:dyDescent="0.2">
      <c r="A39" s="30">
        <v>38</v>
      </c>
      <c r="B39" s="31">
        <v>44327.75</v>
      </c>
      <c r="C39" s="31" t="s">
        <v>927</v>
      </c>
      <c r="D39" s="31" t="s">
        <v>934</v>
      </c>
      <c r="E39" s="31" t="s">
        <v>1124</v>
      </c>
      <c r="F39" s="32" t="s">
        <v>932</v>
      </c>
      <c r="G39" s="36"/>
      <c r="H39" s="32" t="s">
        <v>1056</v>
      </c>
      <c r="I39" s="32" t="s">
        <v>96</v>
      </c>
      <c r="J39" s="36" t="s">
        <v>466</v>
      </c>
      <c r="K39" s="32"/>
    </row>
    <row r="40" spans="1:11" x14ac:dyDescent="0.2">
      <c r="A40" s="30">
        <v>39</v>
      </c>
      <c r="B40" s="31">
        <v>44327.75</v>
      </c>
      <c r="C40" s="31" t="s">
        <v>927</v>
      </c>
      <c r="D40" s="31" t="s">
        <v>934</v>
      </c>
      <c r="E40" s="31" t="s">
        <v>1124</v>
      </c>
      <c r="F40" s="32" t="s">
        <v>932</v>
      </c>
      <c r="G40" s="36"/>
      <c r="H40" s="32" t="s">
        <v>1071</v>
      </c>
      <c r="I40" s="32" t="s">
        <v>137</v>
      </c>
      <c r="J40" s="36" t="s">
        <v>466</v>
      </c>
      <c r="K40" s="32"/>
    </row>
    <row r="41" spans="1:11" x14ac:dyDescent="0.2">
      <c r="A41" s="30">
        <v>40</v>
      </c>
      <c r="B41" s="31">
        <v>44327.75</v>
      </c>
      <c r="C41" s="31" t="s">
        <v>927</v>
      </c>
      <c r="D41" s="31" t="s">
        <v>934</v>
      </c>
      <c r="E41" s="31" t="s">
        <v>1124</v>
      </c>
      <c r="F41" s="32" t="s">
        <v>932</v>
      </c>
      <c r="G41" s="36"/>
      <c r="H41" s="32" t="s">
        <v>1081</v>
      </c>
      <c r="I41" s="32" t="s">
        <v>31</v>
      </c>
      <c r="J41" s="32"/>
      <c r="K41" s="32"/>
    </row>
    <row r="42" spans="1:11" x14ac:dyDescent="0.2">
      <c r="A42" s="30">
        <v>41</v>
      </c>
      <c r="B42" s="31">
        <v>44327.75</v>
      </c>
      <c r="C42" s="31" t="s">
        <v>927</v>
      </c>
      <c r="D42" s="31" t="s">
        <v>934</v>
      </c>
      <c r="E42" s="31" t="s">
        <v>1124</v>
      </c>
      <c r="F42" s="32" t="s">
        <v>932</v>
      </c>
      <c r="G42" s="36"/>
      <c r="H42" s="32" t="s">
        <v>1084</v>
      </c>
      <c r="I42" s="32" t="s">
        <v>1020</v>
      </c>
      <c r="J42" s="32"/>
      <c r="K42" s="32"/>
    </row>
    <row r="43" spans="1:11" x14ac:dyDescent="0.2">
      <c r="A43" s="30">
        <v>42</v>
      </c>
      <c r="B43" s="31">
        <v>44327.75</v>
      </c>
      <c r="C43" s="31" t="s">
        <v>927</v>
      </c>
      <c r="D43" s="31" t="s">
        <v>934</v>
      </c>
      <c r="E43" s="31" t="s">
        <v>1124</v>
      </c>
      <c r="F43" s="32" t="s">
        <v>932</v>
      </c>
      <c r="G43" s="36"/>
      <c r="H43" s="32" t="s">
        <v>1085</v>
      </c>
      <c r="I43" s="32" t="s">
        <v>185</v>
      </c>
      <c r="J43" s="36" t="s">
        <v>466</v>
      </c>
      <c r="K43" s="32"/>
    </row>
    <row r="44" spans="1:11" x14ac:dyDescent="0.2">
      <c r="A44" s="30">
        <v>43</v>
      </c>
      <c r="B44" s="31">
        <v>44327.75</v>
      </c>
      <c r="C44" s="31" t="s">
        <v>927</v>
      </c>
      <c r="D44" s="31" t="s">
        <v>934</v>
      </c>
      <c r="E44" s="31" t="s">
        <v>1124</v>
      </c>
      <c r="F44" s="32" t="s">
        <v>932</v>
      </c>
      <c r="G44" s="36"/>
      <c r="H44" s="32" t="s">
        <v>1086</v>
      </c>
      <c r="I44" s="32" t="s">
        <v>59</v>
      </c>
      <c r="J44" s="36" t="s">
        <v>466</v>
      </c>
      <c r="K44" s="32"/>
    </row>
    <row r="45" spans="1:11" x14ac:dyDescent="0.2">
      <c r="A45" s="30">
        <v>44</v>
      </c>
      <c r="B45" s="31">
        <v>44327.75</v>
      </c>
      <c r="C45" s="31" t="s">
        <v>927</v>
      </c>
      <c r="D45" s="31" t="s">
        <v>941</v>
      </c>
      <c r="E45" s="31" t="s">
        <v>1124</v>
      </c>
      <c r="F45" s="32" t="s">
        <v>932</v>
      </c>
      <c r="G45" s="36"/>
      <c r="H45" s="32" t="s">
        <v>952</v>
      </c>
      <c r="I45" s="32" t="s">
        <v>137</v>
      </c>
      <c r="J45" s="32" t="s">
        <v>1031</v>
      </c>
      <c r="K45" s="32"/>
    </row>
    <row r="46" spans="1:11" x14ac:dyDescent="0.2">
      <c r="A46" s="30">
        <v>45</v>
      </c>
      <c r="B46" s="31">
        <v>44327.75</v>
      </c>
      <c r="C46" s="31" t="s">
        <v>927</v>
      </c>
      <c r="D46" s="31" t="s">
        <v>941</v>
      </c>
      <c r="E46" s="31" t="s">
        <v>1124</v>
      </c>
      <c r="F46" s="32" t="s">
        <v>932</v>
      </c>
      <c r="G46" s="36"/>
      <c r="H46" s="32" t="s">
        <v>1000</v>
      </c>
      <c r="I46" s="32" t="s">
        <v>137</v>
      </c>
      <c r="J46" s="32" t="s">
        <v>1000</v>
      </c>
      <c r="K46" s="32"/>
    </row>
    <row r="47" spans="1:11" x14ac:dyDescent="0.2">
      <c r="A47" s="30">
        <v>46</v>
      </c>
      <c r="B47" s="31">
        <v>44327.75</v>
      </c>
      <c r="C47" s="31" t="s">
        <v>927</v>
      </c>
      <c r="D47" s="31" t="s">
        <v>941</v>
      </c>
      <c r="E47" s="31" t="s">
        <v>1124</v>
      </c>
      <c r="F47" s="32" t="s">
        <v>932</v>
      </c>
      <c r="G47" s="36"/>
      <c r="H47" s="32" t="s">
        <v>1031</v>
      </c>
      <c r="I47" s="32" t="s">
        <v>185</v>
      </c>
      <c r="J47" s="36" t="s">
        <v>466</v>
      </c>
      <c r="K47" s="32"/>
    </row>
    <row r="48" spans="1:11" x14ac:dyDescent="0.2">
      <c r="A48" s="30">
        <v>47</v>
      </c>
      <c r="B48" s="31">
        <v>44327.75</v>
      </c>
      <c r="C48" s="31" t="s">
        <v>927</v>
      </c>
      <c r="D48" s="31" t="s">
        <v>941</v>
      </c>
      <c r="E48" s="31" t="s">
        <v>1124</v>
      </c>
      <c r="F48" s="32" t="s">
        <v>932</v>
      </c>
      <c r="G48" s="36"/>
      <c r="H48" s="32" t="s">
        <v>1056</v>
      </c>
      <c r="I48" s="32" t="s">
        <v>140</v>
      </c>
      <c r="J48" s="36" t="s">
        <v>466</v>
      </c>
      <c r="K48" s="32"/>
    </row>
    <row r="49" spans="1:11" x14ac:dyDescent="0.2">
      <c r="A49" s="30">
        <v>48</v>
      </c>
      <c r="B49" s="31">
        <v>44327.75</v>
      </c>
      <c r="C49" s="31" t="s">
        <v>927</v>
      </c>
      <c r="D49" s="31" t="s">
        <v>941</v>
      </c>
      <c r="E49" s="31" t="s">
        <v>1124</v>
      </c>
      <c r="F49" s="32" t="s">
        <v>932</v>
      </c>
      <c r="G49" s="36"/>
      <c r="H49" s="32" t="s">
        <v>1071</v>
      </c>
      <c r="I49" s="32" t="s">
        <v>137</v>
      </c>
      <c r="J49" s="36" t="s">
        <v>466</v>
      </c>
      <c r="K49" s="32"/>
    </row>
    <row r="50" spans="1:11" x14ac:dyDescent="0.2">
      <c r="A50" s="30">
        <v>49</v>
      </c>
      <c r="B50" s="31">
        <v>44327.75</v>
      </c>
      <c r="C50" s="31" t="s">
        <v>927</v>
      </c>
      <c r="D50" s="31" t="s">
        <v>941</v>
      </c>
      <c r="E50" s="31" t="s">
        <v>1124</v>
      </c>
      <c r="F50" s="32" t="s">
        <v>932</v>
      </c>
      <c r="G50" s="36"/>
      <c r="H50" s="32" t="s">
        <v>1081</v>
      </c>
      <c r="I50" s="32" t="s">
        <v>59</v>
      </c>
      <c r="J50" s="36" t="s">
        <v>466</v>
      </c>
      <c r="K50" s="32"/>
    </row>
    <row r="51" spans="1:11" x14ac:dyDescent="0.2">
      <c r="A51" s="30">
        <v>50</v>
      </c>
      <c r="B51" s="31">
        <v>44327.75</v>
      </c>
      <c r="C51" s="31" t="s">
        <v>927</v>
      </c>
      <c r="D51" s="31" t="s">
        <v>941</v>
      </c>
      <c r="E51" s="31" t="s">
        <v>1124</v>
      </c>
      <c r="F51" s="32" t="s">
        <v>932</v>
      </c>
      <c r="G51" s="36"/>
      <c r="H51" s="32" t="s">
        <v>1084</v>
      </c>
      <c r="I51" s="32" t="s">
        <v>1020</v>
      </c>
      <c r="J51" s="32"/>
      <c r="K51" s="32"/>
    </row>
    <row r="52" spans="1:11" x14ac:dyDescent="0.2">
      <c r="A52" s="30">
        <v>51</v>
      </c>
      <c r="B52" s="31">
        <v>44327.75</v>
      </c>
      <c r="C52" s="31" t="s">
        <v>927</v>
      </c>
      <c r="D52" s="31" t="s">
        <v>941</v>
      </c>
      <c r="E52" s="31" t="s">
        <v>1124</v>
      </c>
      <c r="F52" s="32" t="s">
        <v>932</v>
      </c>
      <c r="G52" s="36"/>
      <c r="H52" s="32" t="s">
        <v>1085</v>
      </c>
      <c r="I52" s="32" t="s">
        <v>31</v>
      </c>
      <c r="J52" s="32"/>
      <c r="K52" s="32"/>
    </row>
    <row r="53" spans="1:11" x14ac:dyDescent="0.2">
      <c r="A53" s="30">
        <v>52</v>
      </c>
      <c r="B53" s="31">
        <v>44327.75</v>
      </c>
      <c r="C53" s="31" t="s">
        <v>927</v>
      </c>
      <c r="D53" s="31" t="s">
        <v>941</v>
      </c>
      <c r="E53" s="31" t="s">
        <v>1124</v>
      </c>
      <c r="F53" s="32" t="s">
        <v>932</v>
      </c>
      <c r="G53" s="36"/>
      <c r="H53" s="32" t="s">
        <v>1086</v>
      </c>
      <c r="I53" s="32" t="s">
        <v>96</v>
      </c>
      <c r="J53" s="36" t="s">
        <v>466</v>
      </c>
      <c r="K53" s="32"/>
    </row>
    <row r="54" spans="1:11" ht="17" x14ac:dyDescent="0.2">
      <c r="A54" s="30">
        <v>53</v>
      </c>
      <c r="B54" s="31">
        <v>44327.75</v>
      </c>
      <c r="C54" s="31" t="s">
        <v>927</v>
      </c>
      <c r="D54" s="31" t="s">
        <v>942</v>
      </c>
      <c r="E54" s="31" t="s">
        <v>1123</v>
      </c>
      <c r="F54" s="32" t="s">
        <v>932</v>
      </c>
      <c r="G54" s="36"/>
      <c r="H54" s="32" t="s">
        <v>952</v>
      </c>
      <c r="I54" s="32" t="s">
        <v>137</v>
      </c>
      <c r="J54" s="32" t="s">
        <v>1000</v>
      </c>
      <c r="K54" s="34" t="s">
        <v>502</v>
      </c>
    </row>
    <row r="55" spans="1:11" ht="17" x14ac:dyDescent="0.2">
      <c r="A55" s="30">
        <v>54</v>
      </c>
      <c r="B55" s="31">
        <v>44327.75</v>
      </c>
      <c r="C55" s="31" t="s">
        <v>927</v>
      </c>
      <c r="D55" s="31" t="s">
        <v>942</v>
      </c>
      <c r="E55" s="31" t="s">
        <v>1123</v>
      </c>
      <c r="F55" s="32" t="s">
        <v>932</v>
      </c>
      <c r="G55" s="36"/>
      <c r="H55" s="32" t="s">
        <v>1000</v>
      </c>
      <c r="I55" s="32" t="s">
        <v>1020</v>
      </c>
      <c r="J55" s="32"/>
      <c r="K55" s="34" t="s">
        <v>546</v>
      </c>
    </row>
    <row r="56" spans="1:11" ht="17" x14ac:dyDescent="0.2">
      <c r="A56" s="30">
        <v>55</v>
      </c>
      <c r="B56" s="31">
        <v>44327.75</v>
      </c>
      <c r="C56" s="31" t="s">
        <v>927</v>
      </c>
      <c r="D56" s="31" t="s">
        <v>942</v>
      </c>
      <c r="E56" s="31" t="s">
        <v>1123</v>
      </c>
      <c r="F56" s="32" t="s">
        <v>932</v>
      </c>
      <c r="G56" s="36"/>
      <c r="H56" s="32" t="s">
        <v>1031</v>
      </c>
      <c r="I56" s="32" t="s">
        <v>96</v>
      </c>
      <c r="J56" s="36" t="s">
        <v>466</v>
      </c>
      <c r="K56" s="34" t="s">
        <v>547</v>
      </c>
    </row>
    <row r="57" spans="1:11" ht="17" x14ac:dyDescent="0.2">
      <c r="A57" s="30">
        <v>56</v>
      </c>
      <c r="B57" s="31">
        <v>44327.75</v>
      </c>
      <c r="C57" s="31" t="s">
        <v>927</v>
      </c>
      <c r="D57" s="31" t="s">
        <v>942</v>
      </c>
      <c r="E57" s="31" t="s">
        <v>1123</v>
      </c>
      <c r="F57" s="32" t="s">
        <v>932</v>
      </c>
      <c r="G57" s="36"/>
      <c r="H57" s="32" t="s">
        <v>1056</v>
      </c>
      <c r="I57" s="32" t="s">
        <v>59</v>
      </c>
      <c r="J57" s="36" t="s">
        <v>466</v>
      </c>
      <c r="K57" s="34" t="s">
        <v>548</v>
      </c>
    </row>
    <row r="58" spans="1:11" ht="17" x14ac:dyDescent="0.2">
      <c r="A58" s="30">
        <v>57</v>
      </c>
      <c r="B58" s="31">
        <v>44327.75</v>
      </c>
      <c r="C58" s="31" t="s">
        <v>927</v>
      </c>
      <c r="D58" s="31" t="s">
        <v>942</v>
      </c>
      <c r="E58" s="31" t="s">
        <v>1123</v>
      </c>
      <c r="F58" s="32" t="s">
        <v>932</v>
      </c>
      <c r="G58" s="36"/>
      <c r="H58" s="32" t="s">
        <v>1071</v>
      </c>
      <c r="I58" s="32" t="s">
        <v>137</v>
      </c>
      <c r="J58" s="36" t="s">
        <v>466</v>
      </c>
      <c r="K58" s="34" t="s">
        <v>549</v>
      </c>
    </row>
    <row r="59" spans="1:11" ht="17" x14ac:dyDescent="0.2">
      <c r="A59" s="30">
        <v>58</v>
      </c>
      <c r="B59" s="31">
        <v>44327.75</v>
      </c>
      <c r="C59" s="31" t="s">
        <v>927</v>
      </c>
      <c r="D59" s="31" t="s">
        <v>942</v>
      </c>
      <c r="E59" s="31" t="s">
        <v>1123</v>
      </c>
      <c r="F59" s="32" t="s">
        <v>932</v>
      </c>
      <c r="G59" s="36"/>
      <c r="H59" s="32" t="s">
        <v>1081</v>
      </c>
      <c r="I59" s="32" t="s">
        <v>185</v>
      </c>
      <c r="J59" s="36" t="s">
        <v>466</v>
      </c>
      <c r="K59" s="34" t="s">
        <v>550</v>
      </c>
    </row>
    <row r="60" spans="1:11" ht="17" x14ac:dyDescent="0.2">
      <c r="A60" s="30">
        <v>59</v>
      </c>
      <c r="B60" s="31">
        <v>44327.75</v>
      </c>
      <c r="C60" s="31" t="s">
        <v>927</v>
      </c>
      <c r="D60" s="31" t="s">
        <v>942</v>
      </c>
      <c r="E60" s="31" t="s">
        <v>1123</v>
      </c>
      <c r="F60" s="32" t="s">
        <v>932</v>
      </c>
      <c r="G60" s="36"/>
      <c r="H60" s="32" t="s">
        <v>1084</v>
      </c>
      <c r="I60" s="32" t="s">
        <v>31</v>
      </c>
      <c r="J60" s="32"/>
      <c r="K60" s="34" t="s">
        <v>551</v>
      </c>
    </row>
    <row r="61" spans="1:11" ht="17" x14ac:dyDescent="0.2">
      <c r="A61" s="30">
        <v>60</v>
      </c>
      <c r="B61" s="31">
        <v>44327.75</v>
      </c>
      <c r="C61" s="31" t="s">
        <v>927</v>
      </c>
      <c r="D61" s="31" t="s">
        <v>942</v>
      </c>
      <c r="E61" s="31" t="s">
        <v>1123</v>
      </c>
      <c r="F61" s="32" t="s">
        <v>932</v>
      </c>
      <c r="G61" s="36"/>
      <c r="H61" s="32" t="s">
        <v>1085</v>
      </c>
      <c r="I61" s="32" t="s">
        <v>140</v>
      </c>
      <c r="J61" s="36" t="s">
        <v>466</v>
      </c>
      <c r="K61" s="34" t="s">
        <v>552</v>
      </c>
    </row>
    <row r="62" spans="1:11" x14ac:dyDescent="0.2">
      <c r="A62" s="30">
        <v>61</v>
      </c>
      <c r="B62" s="31">
        <v>44328.75</v>
      </c>
      <c r="C62" s="31" t="s">
        <v>927</v>
      </c>
      <c r="D62" s="31" t="s">
        <v>934</v>
      </c>
      <c r="E62" s="31" t="s">
        <v>1124</v>
      </c>
      <c r="F62" s="31" t="s">
        <v>931</v>
      </c>
      <c r="G62" s="32" t="s">
        <v>946</v>
      </c>
      <c r="H62" s="32" t="s">
        <v>952</v>
      </c>
      <c r="I62" s="32" t="s">
        <v>186</v>
      </c>
      <c r="J62" s="32" t="s">
        <v>1000</v>
      </c>
      <c r="K62" s="32"/>
    </row>
    <row r="63" spans="1:11" x14ac:dyDescent="0.2">
      <c r="A63" s="30">
        <v>62</v>
      </c>
      <c r="B63" s="31">
        <v>44328.75</v>
      </c>
      <c r="C63" s="31" t="s">
        <v>927</v>
      </c>
      <c r="D63" s="31" t="s">
        <v>934</v>
      </c>
      <c r="E63" s="31" t="s">
        <v>1124</v>
      </c>
      <c r="F63" s="31" t="s">
        <v>931</v>
      </c>
      <c r="G63" s="32" t="s">
        <v>946</v>
      </c>
      <c r="H63" s="32" t="s">
        <v>1000</v>
      </c>
      <c r="I63" s="32" t="s">
        <v>102</v>
      </c>
      <c r="J63" s="36" t="s">
        <v>466</v>
      </c>
      <c r="K63" s="32"/>
    </row>
    <row r="64" spans="1:11" x14ac:dyDescent="0.2">
      <c r="A64" s="30">
        <v>63</v>
      </c>
      <c r="B64" s="31">
        <v>44328.75</v>
      </c>
      <c r="C64" s="31" t="s">
        <v>927</v>
      </c>
      <c r="D64" s="31" t="s">
        <v>934</v>
      </c>
      <c r="E64" s="31" t="s">
        <v>1124</v>
      </c>
      <c r="F64" s="31" t="s">
        <v>931</v>
      </c>
      <c r="G64" s="32" t="s">
        <v>946</v>
      </c>
      <c r="H64" s="32" t="s">
        <v>1031</v>
      </c>
      <c r="I64" s="32" t="s">
        <v>186</v>
      </c>
      <c r="J64" s="32" t="s">
        <v>952</v>
      </c>
      <c r="K64" s="32"/>
    </row>
    <row r="65" spans="1:11" x14ac:dyDescent="0.2">
      <c r="A65" s="30">
        <v>64</v>
      </c>
      <c r="B65" s="31">
        <v>44328.75</v>
      </c>
      <c r="C65" s="31" t="s">
        <v>927</v>
      </c>
      <c r="D65" s="31" t="s">
        <v>934</v>
      </c>
      <c r="E65" s="31" t="s">
        <v>1124</v>
      </c>
      <c r="F65" s="31" t="s">
        <v>931</v>
      </c>
      <c r="G65" s="32" t="s">
        <v>946</v>
      </c>
      <c r="H65" s="32" t="s">
        <v>1056</v>
      </c>
      <c r="I65" s="32" t="s">
        <v>1101</v>
      </c>
      <c r="J65" s="36" t="s">
        <v>466</v>
      </c>
      <c r="K65" s="32"/>
    </row>
    <row r="66" spans="1:11" x14ac:dyDescent="0.2">
      <c r="A66" s="30">
        <v>65</v>
      </c>
      <c r="B66" s="31">
        <v>44328.75</v>
      </c>
      <c r="C66" s="31" t="s">
        <v>927</v>
      </c>
      <c r="D66" s="31" t="s">
        <v>934</v>
      </c>
      <c r="E66" s="31" t="s">
        <v>1124</v>
      </c>
      <c r="F66" s="31" t="s">
        <v>931</v>
      </c>
      <c r="G66" s="32" t="s">
        <v>946</v>
      </c>
      <c r="H66" s="32" t="s">
        <v>1071</v>
      </c>
      <c r="I66" s="32" t="s">
        <v>93</v>
      </c>
      <c r="J66" s="36" t="s">
        <v>466</v>
      </c>
      <c r="K66" s="32"/>
    </row>
    <row r="67" spans="1:11" x14ac:dyDescent="0.2">
      <c r="A67" s="30">
        <v>66</v>
      </c>
      <c r="B67" s="31">
        <v>44328.75</v>
      </c>
      <c r="C67" s="31" t="s">
        <v>927</v>
      </c>
      <c r="D67" s="31" t="s">
        <v>934</v>
      </c>
      <c r="E67" s="31" t="s">
        <v>1124</v>
      </c>
      <c r="F67" s="31" t="s">
        <v>931</v>
      </c>
      <c r="G67" s="32" t="s">
        <v>946</v>
      </c>
      <c r="H67" s="32" t="s">
        <v>1081</v>
      </c>
      <c r="I67" s="32" t="s">
        <v>113</v>
      </c>
      <c r="J67" s="36" t="s">
        <v>466</v>
      </c>
      <c r="K67" s="32"/>
    </row>
    <row r="68" spans="1:11" x14ac:dyDescent="0.2">
      <c r="A68" s="30">
        <v>67</v>
      </c>
      <c r="B68" s="31">
        <v>44328.75</v>
      </c>
      <c r="C68" s="31" t="s">
        <v>927</v>
      </c>
      <c r="D68" s="31" t="s">
        <v>941</v>
      </c>
      <c r="E68" s="31" t="s">
        <v>1124</v>
      </c>
      <c r="F68" s="31" t="s">
        <v>931</v>
      </c>
      <c r="G68" s="32" t="s">
        <v>946</v>
      </c>
      <c r="H68" s="32" t="s">
        <v>952</v>
      </c>
      <c r="I68" s="32" t="s">
        <v>186</v>
      </c>
      <c r="J68" s="32" t="s">
        <v>1000</v>
      </c>
      <c r="K68" s="32"/>
    </row>
    <row r="69" spans="1:11" x14ac:dyDescent="0.2">
      <c r="A69" s="30">
        <v>68</v>
      </c>
      <c r="B69" s="31">
        <v>44328.75</v>
      </c>
      <c r="C69" s="31" t="s">
        <v>927</v>
      </c>
      <c r="D69" s="31" t="s">
        <v>941</v>
      </c>
      <c r="E69" s="31" t="s">
        <v>1124</v>
      </c>
      <c r="F69" s="31" t="s">
        <v>931</v>
      </c>
      <c r="G69" s="32" t="s">
        <v>946</v>
      </c>
      <c r="H69" s="32" t="s">
        <v>1000</v>
      </c>
      <c r="I69" s="32" t="s">
        <v>1101</v>
      </c>
      <c r="J69" s="36" t="s">
        <v>466</v>
      </c>
      <c r="K69" s="32"/>
    </row>
    <row r="70" spans="1:11" x14ac:dyDescent="0.2">
      <c r="A70" s="30">
        <v>69</v>
      </c>
      <c r="B70" s="31">
        <v>44328.75</v>
      </c>
      <c r="C70" s="31" t="s">
        <v>927</v>
      </c>
      <c r="D70" s="31" t="s">
        <v>941</v>
      </c>
      <c r="E70" s="31" t="s">
        <v>1124</v>
      </c>
      <c r="F70" s="31" t="s">
        <v>931</v>
      </c>
      <c r="G70" s="32" t="s">
        <v>946</v>
      </c>
      <c r="H70" s="32" t="s">
        <v>1031</v>
      </c>
      <c r="I70" s="32" t="s">
        <v>113</v>
      </c>
      <c r="J70" s="36" t="s">
        <v>466</v>
      </c>
      <c r="K70" s="32"/>
    </row>
    <row r="71" spans="1:11" x14ac:dyDescent="0.2">
      <c r="A71" s="30">
        <v>70</v>
      </c>
      <c r="B71" s="31">
        <v>44328.75</v>
      </c>
      <c r="C71" s="31" t="s">
        <v>927</v>
      </c>
      <c r="D71" s="31" t="s">
        <v>941</v>
      </c>
      <c r="E71" s="31" t="s">
        <v>1124</v>
      </c>
      <c r="F71" s="31" t="s">
        <v>931</v>
      </c>
      <c r="G71" s="32" t="s">
        <v>946</v>
      </c>
      <c r="H71" s="32" t="s">
        <v>1056</v>
      </c>
      <c r="I71" s="32" t="s">
        <v>186</v>
      </c>
      <c r="J71" s="32" t="s">
        <v>952</v>
      </c>
      <c r="K71" s="32"/>
    </row>
    <row r="72" spans="1:11" x14ac:dyDescent="0.2">
      <c r="A72" s="30">
        <v>71</v>
      </c>
      <c r="B72" s="31">
        <v>44328.75</v>
      </c>
      <c r="C72" s="31" t="s">
        <v>927</v>
      </c>
      <c r="D72" s="31" t="s">
        <v>941</v>
      </c>
      <c r="E72" s="31" t="s">
        <v>1124</v>
      </c>
      <c r="F72" s="31" t="s">
        <v>931</v>
      </c>
      <c r="G72" s="32" t="s">
        <v>946</v>
      </c>
      <c r="H72" s="32" t="s">
        <v>1071</v>
      </c>
      <c r="I72" s="32" t="s">
        <v>102</v>
      </c>
      <c r="J72" s="36" t="s">
        <v>466</v>
      </c>
      <c r="K72" s="32"/>
    </row>
    <row r="73" spans="1:11" x14ac:dyDescent="0.2">
      <c r="A73" s="30">
        <v>72</v>
      </c>
      <c r="B73" s="31">
        <v>44328.75</v>
      </c>
      <c r="C73" s="31" t="s">
        <v>927</v>
      </c>
      <c r="D73" s="31" t="s">
        <v>941</v>
      </c>
      <c r="E73" s="31" t="s">
        <v>1124</v>
      </c>
      <c r="F73" s="31" t="s">
        <v>931</v>
      </c>
      <c r="G73" s="32" t="s">
        <v>946</v>
      </c>
      <c r="H73" s="32" t="s">
        <v>1081</v>
      </c>
      <c r="I73" s="32" t="s">
        <v>93</v>
      </c>
      <c r="J73" s="36" t="s">
        <v>466</v>
      </c>
      <c r="K73" s="32"/>
    </row>
    <row r="74" spans="1:11" ht="17" x14ac:dyDescent="0.2">
      <c r="A74" s="30">
        <v>73</v>
      </c>
      <c r="B74" s="31">
        <v>44328.75</v>
      </c>
      <c r="C74" s="31" t="s">
        <v>927</v>
      </c>
      <c r="D74" s="31" t="s">
        <v>942</v>
      </c>
      <c r="E74" s="31" t="s">
        <v>1123</v>
      </c>
      <c r="F74" s="31" t="s">
        <v>931</v>
      </c>
      <c r="G74" s="36"/>
      <c r="H74" s="32" t="s">
        <v>952</v>
      </c>
      <c r="I74" s="32" t="s">
        <v>113</v>
      </c>
      <c r="J74" s="36" t="s">
        <v>466</v>
      </c>
      <c r="K74" s="34" t="s">
        <v>568</v>
      </c>
    </row>
    <row r="75" spans="1:11" ht="17" x14ac:dyDescent="0.2">
      <c r="A75" s="30">
        <v>74</v>
      </c>
      <c r="B75" s="31">
        <v>44328.75</v>
      </c>
      <c r="C75" s="31" t="s">
        <v>927</v>
      </c>
      <c r="D75" s="31" t="s">
        <v>942</v>
      </c>
      <c r="E75" s="31" t="s">
        <v>1123</v>
      </c>
      <c r="F75" s="31" t="s">
        <v>931</v>
      </c>
      <c r="G75" s="36"/>
      <c r="H75" s="32" t="s">
        <v>1000</v>
      </c>
      <c r="I75" s="32" t="s">
        <v>186</v>
      </c>
      <c r="J75" s="32" t="s">
        <v>952</v>
      </c>
      <c r="K75" s="34" t="s">
        <v>569</v>
      </c>
    </row>
    <row r="76" spans="1:11" ht="17" x14ac:dyDescent="0.2">
      <c r="A76" s="30">
        <v>75</v>
      </c>
      <c r="B76" s="31">
        <v>44328.75</v>
      </c>
      <c r="C76" s="31" t="s">
        <v>927</v>
      </c>
      <c r="D76" s="31" t="s">
        <v>942</v>
      </c>
      <c r="E76" s="31" t="s">
        <v>1123</v>
      </c>
      <c r="F76" s="31" t="s">
        <v>931</v>
      </c>
      <c r="G76" s="36"/>
      <c r="H76" s="32" t="s">
        <v>1031</v>
      </c>
      <c r="I76" s="32" t="s">
        <v>1101</v>
      </c>
      <c r="J76" s="36" t="s">
        <v>466</v>
      </c>
      <c r="K76" s="34" t="s">
        <v>549</v>
      </c>
    </row>
    <row r="77" spans="1:11" ht="17" x14ac:dyDescent="0.2">
      <c r="A77" s="30">
        <v>76</v>
      </c>
      <c r="B77" s="31">
        <v>44328.75</v>
      </c>
      <c r="C77" s="31" t="s">
        <v>927</v>
      </c>
      <c r="D77" s="31" t="s">
        <v>942</v>
      </c>
      <c r="E77" s="31" t="s">
        <v>1123</v>
      </c>
      <c r="F77" s="31" t="s">
        <v>931</v>
      </c>
      <c r="G77" s="36"/>
      <c r="H77" s="32" t="s">
        <v>1056</v>
      </c>
      <c r="I77" s="32" t="s">
        <v>93</v>
      </c>
      <c r="J77" s="36" t="s">
        <v>466</v>
      </c>
      <c r="K77" s="34" t="s">
        <v>570</v>
      </c>
    </row>
    <row r="78" spans="1:11" ht="17" x14ac:dyDescent="0.2">
      <c r="A78" s="30">
        <v>77</v>
      </c>
      <c r="B78" s="31">
        <v>44328.75</v>
      </c>
      <c r="C78" s="31" t="s">
        <v>927</v>
      </c>
      <c r="D78" s="31" t="s">
        <v>942</v>
      </c>
      <c r="E78" s="31" t="s">
        <v>1123</v>
      </c>
      <c r="F78" s="31" t="s">
        <v>931</v>
      </c>
      <c r="G78" s="36"/>
      <c r="H78" s="32" t="s">
        <v>1071</v>
      </c>
      <c r="I78" s="32" t="s">
        <v>102</v>
      </c>
      <c r="J78" s="36" t="s">
        <v>466</v>
      </c>
      <c r="K78" s="34" t="s">
        <v>571</v>
      </c>
    </row>
    <row r="79" spans="1:11" x14ac:dyDescent="0.2">
      <c r="A79" s="30">
        <v>78</v>
      </c>
      <c r="B79" s="31">
        <v>44329.75</v>
      </c>
      <c r="C79" s="31" t="s">
        <v>927</v>
      </c>
      <c r="D79" s="31" t="s">
        <v>934</v>
      </c>
      <c r="E79" s="31" t="s">
        <v>1124</v>
      </c>
      <c r="F79" s="31" t="s">
        <v>935</v>
      </c>
      <c r="G79" s="32" t="s">
        <v>947</v>
      </c>
      <c r="H79" s="32" t="s">
        <v>952</v>
      </c>
      <c r="I79" s="32" t="s">
        <v>988</v>
      </c>
      <c r="J79" s="32" t="s">
        <v>1000</v>
      </c>
      <c r="K79" s="32"/>
    </row>
    <row r="80" spans="1:11" x14ac:dyDescent="0.2">
      <c r="A80" s="30">
        <v>79</v>
      </c>
      <c r="B80" s="31">
        <v>44329.75</v>
      </c>
      <c r="C80" s="31" t="s">
        <v>927</v>
      </c>
      <c r="D80" s="31" t="s">
        <v>934</v>
      </c>
      <c r="E80" s="31" t="s">
        <v>1124</v>
      </c>
      <c r="F80" s="31" t="s">
        <v>935</v>
      </c>
      <c r="G80" s="32" t="s">
        <v>947</v>
      </c>
      <c r="H80" s="32" t="s">
        <v>1000</v>
      </c>
      <c r="I80" s="32" t="s">
        <v>131</v>
      </c>
      <c r="J80" s="32" t="s">
        <v>1000</v>
      </c>
      <c r="K80" s="32"/>
    </row>
    <row r="81" spans="1:11" x14ac:dyDescent="0.2">
      <c r="A81" s="30">
        <v>80</v>
      </c>
      <c r="B81" s="31">
        <v>44329.75</v>
      </c>
      <c r="C81" s="31" t="s">
        <v>927</v>
      </c>
      <c r="D81" s="31" t="s">
        <v>934</v>
      </c>
      <c r="E81" s="31" t="s">
        <v>1124</v>
      </c>
      <c r="F81" s="31" t="s">
        <v>935</v>
      </c>
      <c r="G81" s="32" t="s">
        <v>947</v>
      </c>
      <c r="H81" s="32" t="s">
        <v>1031</v>
      </c>
      <c r="I81" s="32" t="s">
        <v>980</v>
      </c>
      <c r="J81" s="32" t="s">
        <v>1000</v>
      </c>
      <c r="K81" s="32"/>
    </row>
    <row r="82" spans="1:11" x14ac:dyDescent="0.2">
      <c r="A82" s="30">
        <v>81</v>
      </c>
      <c r="B82" s="31">
        <v>44329.75</v>
      </c>
      <c r="C82" s="31" t="s">
        <v>927</v>
      </c>
      <c r="D82" s="31" t="s">
        <v>934</v>
      </c>
      <c r="E82" s="31" t="s">
        <v>1124</v>
      </c>
      <c r="F82" s="31" t="s">
        <v>935</v>
      </c>
      <c r="G82" s="32" t="s">
        <v>947</v>
      </c>
      <c r="H82" s="32" t="s">
        <v>1056</v>
      </c>
      <c r="I82" s="32" t="s">
        <v>1093</v>
      </c>
      <c r="J82" s="32" t="s">
        <v>1000</v>
      </c>
      <c r="K82" s="32"/>
    </row>
    <row r="83" spans="1:11" x14ac:dyDescent="0.2">
      <c r="A83" s="30">
        <v>82</v>
      </c>
      <c r="B83" s="31">
        <v>44329.75</v>
      </c>
      <c r="C83" s="31" t="s">
        <v>927</v>
      </c>
      <c r="D83" s="31" t="s">
        <v>934</v>
      </c>
      <c r="E83" s="31" t="s">
        <v>1124</v>
      </c>
      <c r="F83" s="31" t="s">
        <v>935</v>
      </c>
      <c r="G83" s="32" t="s">
        <v>947</v>
      </c>
      <c r="H83" s="32" t="s">
        <v>1071</v>
      </c>
      <c r="I83" s="32" t="s">
        <v>49</v>
      </c>
      <c r="J83" s="32" t="s">
        <v>1000</v>
      </c>
      <c r="K83" s="32"/>
    </row>
    <row r="84" spans="1:11" x14ac:dyDescent="0.2">
      <c r="A84" s="30">
        <v>83</v>
      </c>
      <c r="B84" s="31">
        <v>44329.75</v>
      </c>
      <c r="C84" s="31" t="s">
        <v>927</v>
      </c>
      <c r="D84" s="31" t="s">
        <v>941</v>
      </c>
      <c r="E84" s="31" t="s">
        <v>1124</v>
      </c>
      <c r="F84" s="31" t="s">
        <v>935</v>
      </c>
      <c r="G84" s="32" t="s">
        <v>947</v>
      </c>
      <c r="H84" s="32" t="s">
        <v>952</v>
      </c>
      <c r="I84" s="32" t="s">
        <v>980</v>
      </c>
      <c r="J84" s="32" t="s">
        <v>1000</v>
      </c>
      <c r="K84" s="32"/>
    </row>
    <row r="85" spans="1:11" x14ac:dyDescent="0.2">
      <c r="A85" s="30">
        <v>84</v>
      </c>
      <c r="B85" s="31">
        <v>44329.75</v>
      </c>
      <c r="C85" s="31" t="s">
        <v>927</v>
      </c>
      <c r="D85" s="31" t="s">
        <v>941</v>
      </c>
      <c r="E85" s="31" t="s">
        <v>1124</v>
      </c>
      <c r="F85" s="31" t="s">
        <v>935</v>
      </c>
      <c r="G85" s="32" t="s">
        <v>947</v>
      </c>
      <c r="H85" s="32" t="s">
        <v>1000</v>
      </c>
      <c r="I85" s="32" t="s">
        <v>988</v>
      </c>
      <c r="J85" s="32" t="s">
        <v>1000</v>
      </c>
      <c r="K85" s="32"/>
    </row>
    <row r="86" spans="1:11" x14ac:dyDescent="0.2">
      <c r="A86" s="30">
        <v>85</v>
      </c>
      <c r="B86" s="31">
        <v>44329.75</v>
      </c>
      <c r="C86" s="31" t="s">
        <v>927</v>
      </c>
      <c r="D86" s="31" t="s">
        <v>941</v>
      </c>
      <c r="E86" s="31" t="s">
        <v>1124</v>
      </c>
      <c r="F86" s="31" t="s">
        <v>935</v>
      </c>
      <c r="G86" s="32" t="s">
        <v>947</v>
      </c>
      <c r="H86" s="32" t="s">
        <v>1031</v>
      </c>
      <c r="I86" s="32" t="s">
        <v>1093</v>
      </c>
      <c r="J86" s="32" t="s">
        <v>1000</v>
      </c>
      <c r="K86" s="32"/>
    </row>
    <row r="87" spans="1:11" x14ac:dyDescent="0.2">
      <c r="A87" s="30">
        <v>86</v>
      </c>
      <c r="B87" s="31">
        <v>44329.75</v>
      </c>
      <c r="C87" s="31" t="s">
        <v>927</v>
      </c>
      <c r="D87" s="31" t="s">
        <v>941</v>
      </c>
      <c r="E87" s="31" t="s">
        <v>1124</v>
      </c>
      <c r="F87" s="31" t="s">
        <v>935</v>
      </c>
      <c r="G87" s="32" t="s">
        <v>947</v>
      </c>
      <c r="H87" s="32" t="s">
        <v>1056</v>
      </c>
      <c r="I87" s="32" t="s">
        <v>49</v>
      </c>
      <c r="J87" s="32" t="s">
        <v>1000</v>
      </c>
      <c r="K87" s="32"/>
    </row>
    <row r="88" spans="1:11" x14ac:dyDescent="0.2">
      <c r="A88" s="30">
        <v>87</v>
      </c>
      <c r="B88" s="31">
        <v>44329.75</v>
      </c>
      <c r="C88" s="31" t="s">
        <v>927</v>
      </c>
      <c r="D88" s="31" t="s">
        <v>941</v>
      </c>
      <c r="E88" s="31" t="s">
        <v>1124</v>
      </c>
      <c r="F88" s="31" t="s">
        <v>935</v>
      </c>
      <c r="G88" s="32" t="s">
        <v>947</v>
      </c>
      <c r="H88" s="32" t="s">
        <v>1071</v>
      </c>
      <c r="I88" s="32" t="s">
        <v>131</v>
      </c>
      <c r="J88" s="32" t="s">
        <v>1000</v>
      </c>
      <c r="K88" s="32"/>
    </row>
    <row r="89" spans="1:11" ht="17" x14ac:dyDescent="0.2">
      <c r="A89" s="30">
        <v>88</v>
      </c>
      <c r="B89" s="31">
        <v>44329.75</v>
      </c>
      <c r="C89" s="31" t="s">
        <v>927</v>
      </c>
      <c r="D89" s="31" t="s">
        <v>942</v>
      </c>
      <c r="E89" s="31" t="s">
        <v>1123</v>
      </c>
      <c r="F89" s="31" t="s">
        <v>935</v>
      </c>
      <c r="G89" s="32" t="s">
        <v>947</v>
      </c>
      <c r="H89" s="32" t="s">
        <v>952</v>
      </c>
      <c r="I89" s="32" t="s">
        <v>988</v>
      </c>
      <c r="J89" s="32" t="s">
        <v>1000</v>
      </c>
      <c r="K89" s="34" t="s">
        <v>582</v>
      </c>
    </row>
    <row r="90" spans="1:11" ht="17" x14ac:dyDescent="0.2">
      <c r="A90" s="30">
        <v>89</v>
      </c>
      <c r="B90" s="31">
        <v>44329.75</v>
      </c>
      <c r="C90" s="31" t="s">
        <v>927</v>
      </c>
      <c r="D90" s="31" t="s">
        <v>942</v>
      </c>
      <c r="E90" s="31" t="s">
        <v>1123</v>
      </c>
      <c r="F90" s="31" t="s">
        <v>935</v>
      </c>
      <c r="G90" s="32" t="s">
        <v>947</v>
      </c>
      <c r="H90" s="32" t="s">
        <v>1000</v>
      </c>
      <c r="I90" s="32" t="s">
        <v>49</v>
      </c>
      <c r="J90" s="32" t="s">
        <v>1000</v>
      </c>
      <c r="K90" s="34" t="s">
        <v>583</v>
      </c>
    </row>
    <row r="91" spans="1:11" ht="17" x14ac:dyDescent="0.2">
      <c r="A91" s="30">
        <v>90</v>
      </c>
      <c r="B91" s="31">
        <v>44329.75</v>
      </c>
      <c r="C91" s="31" t="s">
        <v>927</v>
      </c>
      <c r="D91" s="31" t="s">
        <v>942</v>
      </c>
      <c r="E91" s="31" t="s">
        <v>1123</v>
      </c>
      <c r="F91" s="31" t="s">
        <v>935</v>
      </c>
      <c r="G91" s="32" t="s">
        <v>947</v>
      </c>
      <c r="H91" s="32" t="s">
        <v>1031</v>
      </c>
      <c r="I91" s="32" t="s">
        <v>980</v>
      </c>
      <c r="J91" s="32" t="s">
        <v>1000</v>
      </c>
      <c r="K91" s="34" t="s">
        <v>584</v>
      </c>
    </row>
    <row r="92" spans="1:11" ht="17" x14ac:dyDescent="0.2">
      <c r="A92" s="30">
        <v>91</v>
      </c>
      <c r="B92" s="31">
        <v>44329.75</v>
      </c>
      <c r="C92" s="31" t="s">
        <v>927</v>
      </c>
      <c r="D92" s="31" t="s">
        <v>942</v>
      </c>
      <c r="E92" s="31" t="s">
        <v>1123</v>
      </c>
      <c r="F92" s="31" t="s">
        <v>935</v>
      </c>
      <c r="G92" s="32" t="s">
        <v>947</v>
      </c>
      <c r="H92" s="32" t="s">
        <v>1056</v>
      </c>
      <c r="I92" s="32" t="s">
        <v>1093</v>
      </c>
      <c r="J92" s="32" t="s">
        <v>1000</v>
      </c>
      <c r="K92" s="34" t="s">
        <v>585</v>
      </c>
    </row>
    <row r="93" spans="1:11" ht="17" x14ac:dyDescent="0.2">
      <c r="A93" s="30">
        <v>92</v>
      </c>
      <c r="B93" s="31">
        <v>44329.75</v>
      </c>
      <c r="C93" s="31" t="s">
        <v>927</v>
      </c>
      <c r="D93" s="31" t="s">
        <v>942</v>
      </c>
      <c r="E93" s="31" t="s">
        <v>1123</v>
      </c>
      <c r="F93" s="31" t="s">
        <v>935</v>
      </c>
      <c r="G93" s="32" t="s">
        <v>947</v>
      </c>
      <c r="H93" s="32" t="s">
        <v>1071</v>
      </c>
      <c r="I93" s="32" t="s">
        <v>131</v>
      </c>
      <c r="J93" s="32" t="s">
        <v>1000</v>
      </c>
      <c r="K93" s="34" t="s">
        <v>586</v>
      </c>
    </row>
    <row r="94" spans="1:11" x14ac:dyDescent="0.2">
      <c r="A94" s="30">
        <v>93</v>
      </c>
      <c r="B94" s="31">
        <v>44329.8125</v>
      </c>
      <c r="C94" s="31" t="s">
        <v>924</v>
      </c>
      <c r="D94" s="31" t="s">
        <v>937</v>
      </c>
      <c r="E94" s="31" t="s">
        <v>1124</v>
      </c>
      <c r="F94" s="31" t="s">
        <v>930</v>
      </c>
      <c r="G94" s="32" t="s">
        <v>946</v>
      </c>
      <c r="H94" s="32" t="s">
        <v>952</v>
      </c>
      <c r="I94" s="32" t="s">
        <v>186</v>
      </c>
      <c r="J94" s="32" t="s">
        <v>1000</v>
      </c>
      <c r="K94" s="32"/>
    </row>
    <row r="95" spans="1:11" x14ac:dyDescent="0.2">
      <c r="A95" s="30">
        <v>94</v>
      </c>
      <c r="B95" s="31">
        <v>44329.8125</v>
      </c>
      <c r="C95" s="31" t="s">
        <v>924</v>
      </c>
      <c r="D95" s="31" t="s">
        <v>937</v>
      </c>
      <c r="E95" s="31" t="s">
        <v>1124</v>
      </c>
      <c r="F95" s="31" t="s">
        <v>930</v>
      </c>
      <c r="G95" s="32" t="s">
        <v>946</v>
      </c>
      <c r="H95" s="32" t="s">
        <v>1000</v>
      </c>
      <c r="I95" s="32" t="s">
        <v>1100</v>
      </c>
      <c r="J95" s="36" t="s">
        <v>466</v>
      </c>
      <c r="K95" s="32"/>
    </row>
    <row r="96" spans="1:11" x14ac:dyDescent="0.2">
      <c r="A96" s="30">
        <v>95</v>
      </c>
      <c r="B96" s="31">
        <v>44329.8125</v>
      </c>
      <c r="C96" s="31" t="s">
        <v>924</v>
      </c>
      <c r="D96" s="31" t="s">
        <v>937</v>
      </c>
      <c r="E96" s="31" t="s">
        <v>1124</v>
      </c>
      <c r="F96" s="31" t="s">
        <v>930</v>
      </c>
      <c r="G96" s="32" t="s">
        <v>946</v>
      </c>
      <c r="H96" s="32" t="s">
        <v>1031</v>
      </c>
      <c r="I96" s="32" t="s">
        <v>186</v>
      </c>
      <c r="J96" s="32" t="s">
        <v>952</v>
      </c>
      <c r="K96" s="32"/>
    </row>
    <row r="97" spans="1:11" x14ac:dyDescent="0.2">
      <c r="A97" s="30">
        <v>96</v>
      </c>
      <c r="B97" s="31">
        <v>44329.8125</v>
      </c>
      <c r="C97" s="31" t="s">
        <v>924</v>
      </c>
      <c r="D97" s="31" t="s">
        <v>937</v>
      </c>
      <c r="E97" s="31" t="s">
        <v>1124</v>
      </c>
      <c r="F97" s="31" t="s">
        <v>930</v>
      </c>
      <c r="G97" s="32" t="s">
        <v>946</v>
      </c>
      <c r="H97" s="32" t="s">
        <v>1056</v>
      </c>
      <c r="I97" s="32" t="s">
        <v>134</v>
      </c>
      <c r="J97" s="36" t="s">
        <v>466</v>
      </c>
      <c r="K97" s="32"/>
    </row>
    <row r="98" spans="1:11" x14ac:dyDescent="0.2">
      <c r="A98" s="30">
        <v>97</v>
      </c>
      <c r="B98" s="31">
        <v>44329.8125</v>
      </c>
      <c r="C98" s="31" t="s">
        <v>924</v>
      </c>
      <c r="D98" s="31" t="s">
        <v>937</v>
      </c>
      <c r="E98" s="31" t="s">
        <v>1124</v>
      </c>
      <c r="F98" s="31" t="s">
        <v>930</v>
      </c>
      <c r="G98" s="32" t="s">
        <v>946</v>
      </c>
      <c r="H98" s="32" t="s">
        <v>1071</v>
      </c>
      <c r="I98" s="32" t="s">
        <v>1099</v>
      </c>
      <c r="J98" s="36" t="s">
        <v>466</v>
      </c>
      <c r="K98" s="32"/>
    </row>
    <row r="99" spans="1:11" x14ac:dyDescent="0.2">
      <c r="A99" s="30">
        <v>98</v>
      </c>
      <c r="B99" s="31">
        <v>44329.8125</v>
      </c>
      <c r="C99" s="31" t="s">
        <v>924</v>
      </c>
      <c r="D99" s="31" t="s">
        <v>937</v>
      </c>
      <c r="E99" s="31" t="s">
        <v>1124</v>
      </c>
      <c r="F99" s="31" t="s">
        <v>930</v>
      </c>
      <c r="G99" s="32" t="s">
        <v>946</v>
      </c>
      <c r="H99" s="32" t="s">
        <v>1081</v>
      </c>
      <c r="I99" s="32" t="s">
        <v>127</v>
      </c>
      <c r="J99" s="36" t="s">
        <v>466</v>
      </c>
      <c r="K99" s="32"/>
    </row>
    <row r="100" spans="1:11" x14ac:dyDescent="0.2">
      <c r="A100" s="30">
        <v>99</v>
      </c>
      <c r="B100" s="31">
        <v>44329.8125</v>
      </c>
      <c r="C100" s="31" t="s">
        <v>924</v>
      </c>
      <c r="D100" s="31" t="s">
        <v>937</v>
      </c>
      <c r="E100" s="31" t="s">
        <v>1124</v>
      </c>
      <c r="F100" s="31" t="s">
        <v>930</v>
      </c>
      <c r="G100" s="32" t="s">
        <v>946</v>
      </c>
      <c r="H100" s="32" t="s">
        <v>1084</v>
      </c>
      <c r="I100" s="32" t="s">
        <v>102</v>
      </c>
      <c r="J100" s="36" t="s">
        <v>466</v>
      </c>
      <c r="K100" s="32"/>
    </row>
    <row r="101" spans="1:11" x14ac:dyDescent="0.2">
      <c r="A101" s="30">
        <v>100</v>
      </c>
      <c r="B101" s="31">
        <v>44329.8125</v>
      </c>
      <c r="C101" s="31" t="s">
        <v>924</v>
      </c>
      <c r="D101" s="31" t="s">
        <v>941</v>
      </c>
      <c r="E101" s="31" t="s">
        <v>1124</v>
      </c>
      <c r="F101" s="31" t="s">
        <v>930</v>
      </c>
      <c r="G101" s="32" t="s">
        <v>946</v>
      </c>
      <c r="H101" s="32" t="s">
        <v>952</v>
      </c>
      <c r="I101" s="32" t="s">
        <v>186</v>
      </c>
      <c r="J101" s="32" t="s">
        <v>1000</v>
      </c>
      <c r="K101" s="32"/>
    </row>
    <row r="102" spans="1:11" x14ac:dyDescent="0.2">
      <c r="A102" s="30">
        <v>101</v>
      </c>
      <c r="B102" s="31">
        <v>44329.8125</v>
      </c>
      <c r="C102" s="31" t="s">
        <v>924</v>
      </c>
      <c r="D102" s="31" t="s">
        <v>941</v>
      </c>
      <c r="E102" s="31" t="s">
        <v>1124</v>
      </c>
      <c r="F102" s="31" t="s">
        <v>930</v>
      </c>
      <c r="G102" s="32" t="s">
        <v>946</v>
      </c>
      <c r="H102" s="32" t="s">
        <v>1000</v>
      </c>
      <c r="I102" s="32" t="s">
        <v>186</v>
      </c>
      <c r="J102" s="32" t="s">
        <v>952</v>
      </c>
      <c r="K102" s="32"/>
    </row>
    <row r="103" spans="1:11" x14ac:dyDescent="0.2">
      <c r="A103" s="30">
        <v>102</v>
      </c>
      <c r="B103" s="31">
        <v>44329.8125</v>
      </c>
      <c r="C103" s="31" t="s">
        <v>924</v>
      </c>
      <c r="D103" s="31" t="s">
        <v>941</v>
      </c>
      <c r="E103" s="31" t="s">
        <v>1124</v>
      </c>
      <c r="F103" s="31" t="s">
        <v>930</v>
      </c>
      <c r="G103" s="32" t="s">
        <v>946</v>
      </c>
      <c r="H103" s="32" t="s">
        <v>1031</v>
      </c>
      <c r="I103" s="32" t="s">
        <v>102</v>
      </c>
      <c r="J103" s="36" t="s">
        <v>466</v>
      </c>
      <c r="K103" s="32"/>
    </row>
    <row r="104" spans="1:11" x14ac:dyDescent="0.2">
      <c r="A104" s="30">
        <v>103</v>
      </c>
      <c r="B104" s="31">
        <v>44329.8125</v>
      </c>
      <c r="C104" s="31" t="s">
        <v>924</v>
      </c>
      <c r="D104" s="31" t="s">
        <v>941</v>
      </c>
      <c r="E104" s="31" t="s">
        <v>1124</v>
      </c>
      <c r="F104" s="31" t="s">
        <v>930</v>
      </c>
      <c r="G104" s="32" t="s">
        <v>946</v>
      </c>
      <c r="H104" s="32" t="s">
        <v>1056</v>
      </c>
      <c r="I104" s="32" t="s">
        <v>1100</v>
      </c>
      <c r="J104" s="36" t="s">
        <v>466</v>
      </c>
      <c r="K104" s="32"/>
    </row>
    <row r="105" spans="1:11" x14ac:dyDescent="0.2">
      <c r="A105" s="30">
        <v>104</v>
      </c>
      <c r="B105" s="31">
        <v>44329.8125</v>
      </c>
      <c r="C105" s="31" t="s">
        <v>924</v>
      </c>
      <c r="D105" s="31" t="s">
        <v>941</v>
      </c>
      <c r="E105" s="31" t="s">
        <v>1124</v>
      </c>
      <c r="F105" s="31" t="s">
        <v>930</v>
      </c>
      <c r="G105" s="32" t="s">
        <v>946</v>
      </c>
      <c r="H105" s="32" t="s">
        <v>1071</v>
      </c>
      <c r="I105" s="32" t="s">
        <v>1099</v>
      </c>
      <c r="J105" s="36" t="s">
        <v>466</v>
      </c>
      <c r="K105" s="32"/>
    </row>
    <row r="106" spans="1:11" x14ac:dyDescent="0.2">
      <c r="A106" s="30">
        <v>105</v>
      </c>
      <c r="B106" s="31">
        <v>44329.8125</v>
      </c>
      <c r="C106" s="31" t="s">
        <v>924</v>
      </c>
      <c r="D106" s="31" t="s">
        <v>941</v>
      </c>
      <c r="E106" s="31" t="s">
        <v>1124</v>
      </c>
      <c r="F106" s="31" t="s">
        <v>930</v>
      </c>
      <c r="G106" s="32" t="s">
        <v>946</v>
      </c>
      <c r="H106" s="32" t="s">
        <v>1081</v>
      </c>
      <c r="I106" s="32" t="s">
        <v>127</v>
      </c>
      <c r="J106" s="36" t="s">
        <v>466</v>
      </c>
      <c r="K106" s="32"/>
    </row>
    <row r="107" spans="1:11" x14ac:dyDescent="0.2">
      <c r="A107" s="30">
        <v>106</v>
      </c>
      <c r="B107" s="31">
        <v>44329.8125</v>
      </c>
      <c r="C107" s="31" t="s">
        <v>924</v>
      </c>
      <c r="D107" s="31" t="s">
        <v>941</v>
      </c>
      <c r="E107" s="31" t="s">
        <v>1124</v>
      </c>
      <c r="F107" s="31" t="s">
        <v>930</v>
      </c>
      <c r="G107" s="32" t="s">
        <v>946</v>
      </c>
      <c r="H107" s="32" t="s">
        <v>1084</v>
      </c>
      <c r="I107" s="32" t="s">
        <v>134</v>
      </c>
      <c r="J107" s="36" t="s">
        <v>466</v>
      </c>
      <c r="K107" s="32"/>
    </row>
    <row r="108" spans="1:11" x14ac:dyDescent="0.2">
      <c r="A108" s="30">
        <v>107</v>
      </c>
      <c r="B108" s="31">
        <v>44329.8125</v>
      </c>
      <c r="C108" s="31" t="s">
        <v>924</v>
      </c>
      <c r="D108" s="31" t="s">
        <v>939</v>
      </c>
      <c r="E108" s="31" t="s">
        <v>1123</v>
      </c>
      <c r="F108" s="31" t="s">
        <v>930</v>
      </c>
      <c r="G108" s="32" t="s">
        <v>946</v>
      </c>
      <c r="H108" s="32" t="s">
        <v>952</v>
      </c>
      <c r="I108" s="32" t="s">
        <v>186</v>
      </c>
      <c r="J108" s="32" t="s">
        <v>1000</v>
      </c>
      <c r="K108" s="33"/>
    </row>
    <row r="109" spans="1:11" ht="17" x14ac:dyDescent="0.2">
      <c r="A109" s="30">
        <v>108</v>
      </c>
      <c r="B109" s="31">
        <v>44329.8125</v>
      </c>
      <c r="C109" s="31" t="s">
        <v>924</v>
      </c>
      <c r="D109" s="31" t="s">
        <v>939</v>
      </c>
      <c r="E109" s="31" t="s">
        <v>1123</v>
      </c>
      <c r="F109" s="31" t="s">
        <v>930</v>
      </c>
      <c r="G109" s="32" t="s">
        <v>946</v>
      </c>
      <c r="H109" s="32" t="s">
        <v>1000</v>
      </c>
      <c r="I109" s="32" t="s">
        <v>102</v>
      </c>
      <c r="J109" s="36" t="s">
        <v>466</v>
      </c>
      <c r="K109" s="34" t="s">
        <v>603</v>
      </c>
    </row>
    <row r="110" spans="1:11" ht="17" x14ac:dyDescent="0.2">
      <c r="A110" s="30">
        <v>109</v>
      </c>
      <c r="B110" s="31">
        <v>44329.8125</v>
      </c>
      <c r="C110" s="31" t="s">
        <v>924</v>
      </c>
      <c r="D110" s="31" t="s">
        <v>939</v>
      </c>
      <c r="E110" s="31" t="s">
        <v>1123</v>
      </c>
      <c r="F110" s="31" t="s">
        <v>930</v>
      </c>
      <c r="G110" s="32" t="s">
        <v>946</v>
      </c>
      <c r="H110" s="32" t="s">
        <v>1031</v>
      </c>
      <c r="I110" s="32" t="s">
        <v>186</v>
      </c>
      <c r="J110" s="32" t="s">
        <v>952</v>
      </c>
      <c r="K110" s="34" t="s">
        <v>604</v>
      </c>
    </row>
    <row r="111" spans="1:11" ht="17" x14ac:dyDescent="0.2">
      <c r="A111" s="30">
        <v>110</v>
      </c>
      <c r="B111" s="31">
        <v>44329.8125</v>
      </c>
      <c r="C111" s="31" t="s">
        <v>924</v>
      </c>
      <c r="D111" s="31" t="s">
        <v>939</v>
      </c>
      <c r="E111" s="31" t="s">
        <v>1123</v>
      </c>
      <c r="F111" s="31" t="s">
        <v>930</v>
      </c>
      <c r="G111" s="32" t="s">
        <v>946</v>
      </c>
      <c r="H111" s="32" t="s">
        <v>1056</v>
      </c>
      <c r="I111" s="32" t="s">
        <v>127</v>
      </c>
      <c r="J111" s="36" t="s">
        <v>466</v>
      </c>
      <c r="K111" s="34" t="s">
        <v>605</v>
      </c>
    </row>
    <row r="112" spans="1:11" ht="17" x14ac:dyDescent="0.2">
      <c r="A112" s="30">
        <v>111</v>
      </c>
      <c r="B112" s="31">
        <v>44329.8125</v>
      </c>
      <c r="C112" s="31" t="s">
        <v>924</v>
      </c>
      <c r="D112" s="31" t="s">
        <v>939</v>
      </c>
      <c r="E112" s="31" t="s">
        <v>1123</v>
      </c>
      <c r="F112" s="31" t="s">
        <v>930</v>
      </c>
      <c r="G112" s="32" t="s">
        <v>946</v>
      </c>
      <c r="H112" s="32" t="s">
        <v>1071</v>
      </c>
      <c r="I112" s="32" t="s">
        <v>134</v>
      </c>
      <c r="J112" s="36" t="s">
        <v>466</v>
      </c>
      <c r="K112" s="34" t="s">
        <v>606</v>
      </c>
    </row>
    <row r="113" spans="1:11" ht="17" x14ac:dyDescent="0.2">
      <c r="A113" s="30">
        <v>112</v>
      </c>
      <c r="B113" s="31">
        <v>44329.8125</v>
      </c>
      <c r="C113" s="31" t="s">
        <v>924</v>
      </c>
      <c r="D113" s="31" t="s">
        <v>939</v>
      </c>
      <c r="E113" s="31" t="s">
        <v>1123</v>
      </c>
      <c r="F113" s="31" t="s">
        <v>930</v>
      </c>
      <c r="G113" s="32" t="s">
        <v>946</v>
      </c>
      <c r="H113" s="32" t="s">
        <v>1081</v>
      </c>
      <c r="I113" s="32" t="s">
        <v>1099</v>
      </c>
      <c r="J113" s="36" t="s">
        <v>466</v>
      </c>
      <c r="K113" s="34" t="s">
        <v>607</v>
      </c>
    </row>
    <row r="114" spans="1:11" ht="17" x14ac:dyDescent="0.2">
      <c r="A114" s="30">
        <v>113</v>
      </c>
      <c r="B114" s="31">
        <v>44329.8125</v>
      </c>
      <c r="C114" s="31" t="s">
        <v>924</v>
      </c>
      <c r="D114" s="31" t="s">
        <v>939</v>
      </c>
      <c r="E114" s="31" t="s">
        <v>1123</v>
      </c>
      <c r="F114" s="31" t="s">
        <v>930</v>
      </c>
      <c r="G114" s="32" t="s">
        <v>946</v>
      </c>
      <c r="H114" s="32" t="s">
        <v>1084</v>
      </c>
      <c r="I114" s="32" t="s">
        <v>1100</v>
      </c>
      <c r="J114" s="36" t="s">
        <v>466</v>
      </c>
      <c r="K114" s="34" t="s">
        <v>608</v>
      </c>
    </row>
    <row r="115" spans="1:11" x14ac:dyDescent="0.2">
      <c r="A115" s="30">
        <v>114</v>
      </c>
      <c r="B115" s="31">
        <v>44330.75</v>
      </c>
      <c r="C115" s="31" t="s">
        <v>927</v>
      </c>
      <c r="D115" s="31" t="s">
        <v>934</v>
      </c>
      <c r="E115" s="31" t="s">
        <v>1124</v>
      </c>
      <c r="F115" s="31" t="s">
        <v>930</v>
      </c>
      <c r="G115" s="32" t="s">
        <v>949</v>
      </c>
      <c r="H115" s="32" t="s">
        <v>952</v>
      </c>
      <c r="I115" s="32" t="s">
        <v>16</v>
      </c>
      <c r="J115" s="32" t="s">
        <v>1031</v>
      </c>
      <c r="K115" s="32"/>
    </row>
    <row r="116" spans="1:11" x14ac:dyDescent="0.2">
      <c r="A116" s="30">
        <v>115</v>
      </c>
      <c r="B116" s="31">
        <v>44330.75</v>
      </c>
      <c r="C116" s="31" t="s">
        <v>927</v>
      </c>
      <c r="D116" s="31" t="s">
        <v>934</v>
      </c>
      <c r="E116" s="31" t="s">
        <v>1124</v>
      </c>
      <c r="F116" s="31" t="s">
        <v>930</v>
      </c>
      <c r="G116" s="32" t="s">
        <v>949</v>
      </c>
      <c r="H116" s="32" t="s">
        <v>1000</v>
      </c>
      <c r="I116" s="32" t="s">
        <v>16</v>
      </c>
      <c r="J116" s="32" t="s">
        <v>1000</v>
      </c>
      <c r="K116" s="32"/>
    </row>
    <row r="117" spans="1:11" x14ac:dyDescent="0.2">
      <c r="A117" s="30">
        <v>116</v>
      </c>
      <c r="B117" s="31">
        <v>44330.75</v>
      </c>
      <c r="C117" s="31" t="s">
        <v>927</v>
      </c>
      <c r="D117" s="31" t="s">
        <v>934</v>
      </c>
      <c r="E117" s="31" t="s">
        <v>1124</v>
      </c>
      <c r="F117" s="31" t="s">
        <v>930</v>
      </c>
      <c r="G117" s="32" t="s">
        <v>949</v>
      </c>
      <c r="H117" s="32" t="s">
        <v>1031</v>
      </c>
      <c r="I117" s="32" t="s">
        <v>98</v>
      </c>
      <c r="J117" s="32" t="s">
        <v>1000</v>
      </c>
      <c r="K117" s="32"/>
    </row>
    <row r="118" spans="1:11" x14ac:dyDescent="0.2">
      <c r="A118" s="30">
        <v>117</v>
      </c>
      <c r="B118" s="31">
        <v>44330.75</v>
      </c>
      <c r="C118" s="31" t="s">
        <v>927</v>
      </c>
      <c r="D118" s="31" t="s">
        <v>934</v>
      </c>
      <c r="E118" s="31" t="s">
        <v>1124</v>
      </c>
      <c r="F118" s="31" t="s">
        <v>930</v>
      </c>
      <c r="G118" s="32" t="s">
        <v>949</v>
      </c>
      <c r="H118" s="32" t="s">
        <v>1056</v>
      </c>
      <c r="I118" s="32" t="s">
        <v>1100</v>
      </c>
      <c r="J118" s="32" t="s">
        <v>1000</v>
      </c>
      <c r="K118" s="32"/>
    </row>
    <row r="119" spans="1:11" x14ac:dyDescent="0.2">
      <c r="A119" s="30">
        <v>118</v>
      </c>
      <c r="B119" s="31">
        <v>44330.75</v>
      </c>
      <c r="C119" s="31" t="s">
        <v>927</v>
      </c>
      <c r="D119" s="31" t="s">
        <v>941</v>
      </c>
      <c r="E119" s="31" t="s">
        <v>1124</v>
      </c>
      <c r="F119" s="31" t="s">
        <v>930</v>
      </c>
      <c r="G119" s="32" t="s">
        <v>949</v>
      </c>
      <c r="H119" s="32" t="s">
        <v>952</v>
      </c>
      <c r="I119" s="32" t="s">
        <v>16</v>
      </c>
      <c r="J119" s="32" t="s">
        <v>1031</v>
      </c>
      <c r="K119" s="32"/>
    </row>
    <row r="120" spans="1:11" x14ac:dyDescent="0.2">
      <c r="A120" s="30">
        <v>119</v>
      </c>
      <c r="B120" s="31">
        <v>44330.75</v>
      </c>
      <c r="C120" s="31" t="s">
        <v>927</v>
      </c>
      <c r="D120" s="31" t="s">
        <v>941</v>
      </c>
      <c r="E120" s="31" t="s">
        <v>1124</v>
      </c>
      <c r="F120" s="31" t="s">
        <v>930</v>
      </c>
      <c r="G120" s="32" t="s">
        <v>949</v>
      </c>
      <c r="H120" s="32" t="s">
        <v>1000</v>
      </c>
      <c r="I120" s="32" t="s">
        <v>134</v>
      </c>
      <c r="J120" s="32" t="s">
        <v>1000</v>
      </c>
      <c r="K120" s="32"/>
    </row>
    <row r="121" spans="1:11" x14ac:dyDescent="0.2">
      <c r="A121" s="30">
        <v>120</v>
      </c>
      <c r="B121" s="31">
        <v>44330.75</v>
      </c>
      <c r="C121" s="31" t="s">
        <v>927</v>
      </c>
      <c r="D121" s="31" t="s">
        <v>941</v>
      </c>
      <c r="E121" s="31" t="s">
        <v>1124</v>
      </c>
      <c r="F121" s="31" t="s">
        <v>930</v>
      </c>
      <c r="G121" s="32" t="s">
        <v>949</v>
      </c>
      <c r="H121" s="32" t="s">
        <v>1031</v>
      </c>
      <c r="I121" s="32" t="s">
        <v>1100</v>
      </c>
      <c r="J121" s="32" t="s">
        <v>1000</v>
      </c>
      <c r="K121" s="32"/>
    </row>
    <row r="122" spans="1:11" x14ac:dyDescent="0.2">
      <c r="A122" s="30">
        <v>121</v>
      </c>
      <c r="B122" s="31">
        <v>44330.75</v>
      </c>
      <c r="C122" s="31" t="s">
        <v>927</v>
      </c>
      <c r="D122" s="31" t="s">
        <v>941</v>
      </c>
      <c r="E122" s="31" t="s">
        <v>1124</v>
      </c>
      <c r="F122" s="31" t="s">
        <v>930</v>
      </c>
      <c r="G122" s="32" t="s">
        <v>949</v>
      </c>
      <c r="H122" s="32" t="s">
        <v>1056</v>
      </c>
      <c r="I122" s="32" t="s">
        <v>16</v>
      </c>
      <c r="J122" s="32" t="s">
        <v>1000</v>
      </c>
      <c r="K122" s="32"/>
    </row>
    <row r="123" spans="1:11" x14ac:dyDescent="0.2">
      <c r="A123" s="30">
        <v>122</v>
      </c>
      <c r="B123" s="31">
        <v>44330.75</v>
      </c>
      <c r="C123" s="31" t="s">
        <v>927</v>
      </c>
      <c r="D123" s="31" t="s">
        <v>941</v>
      </c>
      <c r="E123" s="31" t="s">
        <v>1124</v>
      </c>
      <c r="F123" s="31" t="s">
        <v>930</v>
      </c>
      <c r="G123" s="32" t="s">
        <v>949</v>
      </c>
      <c r="H123" s="32" t="s">
        <v>1071</v>
      </c>
      <c r="I123" s="32" t="s">
        <v>98</v>
      </c>
      <c r="J123" s="32" t="s">
        <v>1000</v>
      </c>
      <c r="K123" s="32"/>
    </row>
    <row r="124" spans="1:11" ht="17" x14ac:dyDescent="0.2">
      <c r="A124" s="30">
        <v>123</v>
      </c>
      <c r="B124" s="31">
        <v>44330.75</v>
      </c>
      <c r="C124" s="31" t="s">
        <v>927</v>
      </c>
      <c r="D124" s="31" t="s">
        <v>942</v>
      </c>
      <c r="E124" s="31" t="s">
        <v>1123</v>
      </c>
      <c r="F124" s="31" t="s">
        <v>930</v>
      </c>
      <c r="G124" s="32" t="s">
        <v>949</v>
      </c>
      <c r="H124" s="32" t="s">
        <v>952</v>
      </c>
      <c r="I124" s="32" t="s">
        <v>16</v>
      </c>
      <c r="J124" s="32" t="s">
        <v>1031</v>
      </c>
      <c r="K124" s="34" t="s">
        <v>617</v>
      </c>
    </row>
    <row r="125" spans="1:11" ht="17" x14ac:dyDescent="0.2">
      <c r="A125" s="30">
        <v>124</v>
      </c>
      <c r="B125" s="31">
        <v>44330.75</v>
      </c>
      <c r="C125" s="31" t="s">
        <v>927</v>
      </c>
      <c r="D125" s="31" t="s">
        <v>942</v>
      </c>
      <c r="E125" s="31" t="s">
        <v>1123</v>
      </c>
      <c r="F125" s="31" t="s">
        <v>930</v>
      </c>
      <c r="G125" s="32" t="s">
        <v>949</v>
      </c>
      <c r="H125" s="32" t="s">
        <v>1000</v>
      </c>
      <c r="I125" s="32" t="s">
        <v>16</v>
      </c>
      <c r="J125" s="32" t="s">
        <v>1000</v>
      </c>
      <c r="K125" s="34" t="s">
        <v>618</v>
      </c>
    </row>
    <row r="126" spans="1:11" ht="17" x14ac:dyDescent="0.2">
      <c r="A126" s="30">
        <v>125</v>
      </c>
      <c r="B126" s="31">
        <v>44330.75</v>
      </c>
      <c r="C126" s="31" t="s">
        <v>927</v>
      </c>
      <c r="D126" s="31" t="s">
        <v>942</v>
      </c>
      <c r="E126" s="31" t="s">
        <v>1123</v>
      </c>
      <c r="F126" s="31" t="s">
        <v>930</v>
      </c>
      <c r="G126" s="32" t="s">
        <v>949</v>
      </c>
      <c r="H126" s="32" t="s">
        <v>1031</v>
      </c>
      <c r="I126" s="32" t="s">
        <v>98</v>
      </c>
      <c r="J126" s="32" t="s">
        <v>1000</v>
      </c>
      <c r="K126" s="34" t="s">
        <v>619</v>
      </c>
    </row>
    <row r="127" spans="1:11" ht="17" x14ac:dyDescent="0.2">
      <c r="A127" s="30">
        <v>126</v>
      </c>
      <c r="B127" s="31">
        <v>44330.75</v>
      </c>
      <c r="C127" s="31" t="s">
        <v>927</v>
      </c>
      <c r="D127" s="31" t="s">
        <v>942</v>
      </c>
      <c r="E127" s="31" t="s">
        <v>1123</v>
      </c>
      <c r="F127" s="31" t="s">
        <v>930</v>
      </c>
      <c r="G127" s="32" t="s">
        <v>949</v>
      </c>
      <c r="H127" s="32" t="s">
        <v>1056</v>
      </c>
      <c r="I127" s="32" t="s">
        <v>1100</v>
      </c>
      <c r="J127" s="32" t="s">
        <v>1000</v>
      </c>
      <c r="K127" s="34" t="s">
        <v>569</v>
      </c>
    </row>
    <row r="128" spans="1:11" x14ac:dyDescent="0.2">
      <c r="A128" s="30">
        <v>127</v>
      </c>
      <c r="B128" s="31">
        <v>44330.8125</v>
      </c>
      <c r="C128" s="31" t="s">
        <v>927</v>
      </c>
      <c r="D128" s="31" t="s">
        <v>934</v>
      </c>
      <c r="E128" s="31" t="s">
        <v>1124</v>
      </c>
      <c r="F128" s="31" t="s">
        <v>930</v>
      </c>
      <c r="G128" s="32" t="s">
        <v>945</v>
      </c>
      <c r="H128" s="32" t="s">
        <v>952</v>
      </c>
      <c r="I128" s="32" t="s">
        <v>98</v>
      </c>
      <c r="J128" s="32" t="s">
        <v>952</v>
      </c>
      <c r="K128" s="32"/>
    </row>
    <row r="129" spans="1:11" x14ac:dyDescent="0.2">
      <c r="A129" s="30">
        <v>128</v>
      </c>
      <c r="B129" s="31">
        <v>44330.8125</v>
      </c>
      <c r="C129" s="31" t="s">
        <v>927</v>
      </c>
      <c r="D129" s="31" t="s">
        <v>934</v>
      </c>
      <c r="E129" s="31" t="s">
        <v>1124</v>
      </c>
      <c r="F129" s="31" t="s">
        <v>930</v>
      </c>
      <c r="G129" s="32" t="s">
        <v>945</v>
      </c>
      <c r="H129" s="32" t="s">
        <v>1000</v>
      </c>
      <c r="I129" s="32" t="s">
        <v>16</v>
      </c>
      <c r="J129" s="32" t="s">
        <v>952</v>
      </c>
      <c r="K129" s="32"/>
    </row>
    <row r="130" spans="1:11" x14ac:dyDescent="0.2">
      <c r="A130" s="30">
        <v>129</v>
      </c>
      <c r="B130" s="31">
        <v>44330.8125</v>
      </c>
      <c r="C130" s="31" t="s">
        <v>927</v>
      </c>
      <c r="D130" s="31" t="s">
        <v>934</v>
      </c>
      <c r="E130" s="31" t="s">
        <v>1124</v>
      </c>
      <c r="F130" s="31" t="s">
        <v>930</v>
      </c>
      <c r="G130" s="32" t="s">
        <v>945</v>
      </c>
      <c r="H130" s="32" t="s">
        <v>1031</v>
      </c>
      <c r="I130" s="32" t="s">
        <v>35</v>
      </c>
      <c r="J130" s="36" t="s">
        <v>466</v>
      </c>
      <c r="K130" s="32"/>
    </row>
    <row r="131" spans="1:11" x14ac:dyDescent="0.2">
      <c r="A131" s="30">
        <v>130</v>
      </c>
      <c r="B131" s="31">
        <v>44330.8125</v>
      </c>
      <c r="C131" s="31" t="s">
        <v>927</v>
      </c>
      <c r="D131" s="31" t="s">
        <v>934</v>
      </c>
      <c r="E131" s="31" t="s">
        <v>1124</v>
      </c>
      <c r="F131" s="31" t="s">
        <v>930</v>
      </c>
      <c r="G131" s="32" t="s">
        <v>945</v>
      </c>
      <c r="H131" s="32" t="s">
        <v>1056</v>
      </c>
      <c r="I131" s="32" t="s">
        <v>134</v>
      </c>
      <c r="J131" s="36" t="s">
        <v>466</v>
      </c>
      <c r="K131" s="32"/>
    </row>
    <row r="132" spans="1:11" x14ac:dyDescent="0.2">
      <c r="A132" s="30">
        <v>131</v>
      </c>
      <c r="B132" s="31">
        <v>44330.8125</v>
      </c>
      <c r="C132" s="31" t="s">
        <v>927</v>
      </c>
      <c r="D132" s="31" t="s">
        <v>934</v>
      </c>
      <c r="E132" s="31" t="s">
        <v>1124</v>
      </c>
      <c r="F132" s="31" t="s">
        <v>930</v>
      </c>
      <c r="G132" s="32" t="s">
        <v>945</v>
      </c>
      <c r="H132" s="32" t="s">
        <v>1071</v>
      </c>
      <c r="I132" s="32" t="s">
        <v>1100</v>
      </c>
      <c r="J132" s="32" t="s">
        <v>952</v>
      </c>
      <c r="K132" s="32"/>
    </row>
    <row r="133" spans="1:11" x14ac:dyDescent="0.2">
      <c r="A133" s="30">
        <v>132</v>
      </c>
      <c r="B133" s="31">
        <v>44330.8125</v>
      </c>
      <c r="C133" s="31" t="s">
        <v>927</v>
      </c>
      <c r="D133" s="31" t="s">
        <v>941</v>
      </c>
      <c r="E133" s="31" t="s">
        <v>1124</v>
      </c>
      <c r="F133" s="31" t="s">
        <v>930</v>
      </c>
      <c r="G133" s="32" t="s">
        <v>945</v>
      </c>
      <c r="H133" s="32" t="s">
        <v>952</v>
      </c>
      <c r="I133" s="32" t="s">
        <v>98</v>
      </c>
      <c r="J133" s="32" t="s">
        <v>952</v>
      </c>
      <c r="K133" s="32"/>
    </row>
    <row r="134" spans="1:11" x14ac:dyDescent="0.2">
      <c r="A134" s="30">
        <v>133</v>
      </c>
      <c r="B134" s="31">
        <v>44330.8125</v>
      </c>
      <c r="C134" s="31" t="s">
        <v>927</v>
      </c>
      <c r="D134" s="31" t="s">
        <v>941</v>
      </c>
      <c r="E134" s="31" t="s">
        <v>1124</v>
      </c>
      <c r="F134" s="31" t="s">
        <v>930</v>
      </c>
      <c r="G134" s="32" t="s">
        <v>945</v>
      </c>
      <c r="H134" s="32" t="s">
        <v>1000</v>
      </c>
      <c r="I134" s="32" t="s">
        <v>35</v>
      </c>
      <c r="J134" s="36" t="s">
        <v>466</v>
      </c>
      <c r="K134" s="32"/>
    </row>
    <row r="135" spans="1:11" x14ac:dyDescent="0.2">
      <c r="A135" s="30">
        <v>134</v>
      </c>
      <c r="B135" s="31">
        <v>44330.8125</v>
      </c>
      <c r="C135" s="31" t="s">
        <v>927</v>
      </c>
      <c r="D135" s="31" t="s">
        <v>941</v>
      </c>
      <c r="E135" s="31" t="s">
        <v>1124</v>
      </c>
      <c r="F135" s="31" t="s">
        <v>930</v>
      </c>
      <c r="G135" s="32" t="s">
        <v>945</v>
      </c>
      <c r="H135" s="32" t="s">
        <v>1031</v>
      </c>
      <c r="I135" s="32" t="s">
        <v>134</v>
      </c>
      <c r="J135" s="36" t="s">
        <v>466</v>
      </c>
      <c r="K135" s="32"/>
    </row>
    <row r="136" spans="1:11" x14ac:dyDescent="0.2">
      <c r="A136" s="30">
        <v>135</v>
      </c>
      <c r="B136" s="31">
        <v>44330.8125</v>
      </c>
      <c r="C136" s="31" t="s">
        <v>927</v>
      </c>
      <c r="D136" s="31" t="s">
        <v>941</v>
      </c>
      <c r="E136" s="31" t="s">
        <v>1124</v>
      </c>
      <c r="F136" s="31" t="s">
        <v>930</v>
      </c>
      <c r="G136" s="32" t="s">
        <v>945</v>
      </c>
      <c r="H136" s="32" t="s">
        <v>1056</v>
      </c>
      <c r="I136" s="32" t="s">
        <v>1100</v>
      </c>
      <c r="J136" s="32" t="s">
        <v>952</v>
      </c>
      <c r="K136" s="32"/>
    </row>
    <row r="137" spans="1:11" x14ac:dyDescent="0.2">
      <c r="A137" s="30">
        <v>136</v>
      </c>
      <c r="B137" s="31">
        <v>44330.8125</v>
      </c>
      <c r="C137" s="31" t="s">
        <v>927</v>
      </c>
      <c r="D137" s="31" t="s">
        <v>941</v>
      </c>
      <c r="E137" s="31" t="s">
        <v>1124</v>
      </c>
      <c r="F137" s="31" t="s">
        <v>930</v>
      </c>
      <c r="G137" s="32" t="s">
        <v>945</v>
      </c>
      <c r="H137" s="32" t="s">
        <v>1071</v>
      </c>
      <c r="I137" s="32" t="s">
        <v>16</v>
      </c>
      <c r="J137" s="32" t="s">
        <v>952</v>
      </c>
      <c r="K137" s="32"/>
    </row>
    <row r="138" spans="1:11" ht="17" x14ac:dyDescent="0.2">
      <c r="A138" s="30">
        <v>137</v>
      </c>
      <c r="B138" s="31">
        <v>44330.8125</v>
      </c>
      <c r="C138" s="31" t="s">
        <v>927</v>
      </c>
      <c r="D138" s="31" t="s">
        <v>942</v>
      </c>
      <c r="E138" s="31" t="s">
        <v>1123</v>
      </c>
      <c r="F138" s="31" t="s">
        <v>930</v>
      </c>
      <c r="G138" s="32" t="s">
        <v>945</v>
      </c>
      <c r="H138" s="32" t="s">
        <v>952</v>
      </c>
      <c r="I138" s="32" t="s">
        <v>134</v>
      </c>
      <c r="J138" s="36" t="s">
        <v>466</v>
      </c>
      <c r="K138" s="34" t="s">
        <v>632</v>
      </c>
    </row>
    <row r="139" spans="1:11" ht="17" x14ac:dyDescent="0.2">
      <c r="A139" s="30">
        <v>138</v>
      </c>
      <c r="B139" s="31">
        <v>44330.8125</v>
      </c>
      <c r="C139" s="31" t="s">
        <v>927</v>
      </c>
      <c r="D139" s="31" t="s">
        <v>942</v>
      </c>
      <c r="E139" s="31" t="s">
        <v>1123</v>
      </c>
      <c r="F139" s="31" t="s">
        <v>930</v>
      </c>
      <c r="G139" s="32" t="s">
        <v>945</v>
      </c>
      <c r="H139" s="32" t="s">
        <v>1000</v>
      </c>
      <c r="I139" s="32" t="s">
        <v>16</v>
      </c>
      <c r="J139" s="32" t="s">
        <v>952</v>
      </c>
      <c r="K139" s="34" t="s">
        <v>633</v>
      </c>
    </row>
    <row r="140" spans="1:11" ht="17" x14ac:dyDescent="0.2">
      <c r="A140" s="30">
        <v>139</v>
      </c>
      <c r="B140" s="31">
        <v>44330.8125</v>
      </c>
      <c r="C140" s="31" t="s">
        <v>927</v>
      </c>
      <c r="D140" s="31" t="s">
        <v>942</v>
      </c>
      <c r="E140" s="31" t="s">
        <v>1123</v>
      </c>
      <c r="F140" s="31" t="s">
        <v>930</v>
      </c>
      <c r="G140" s="32" t="s">
        <v>945</v>
      </c>
      <c r="H140" s="32" t="s">
        <v>1031</v>
      </c>
      <c r="I140" s="32" t="s">
        <v>98</v>
      </c>
      <c r="J140" s="32" t="s">
        <v>952</v>
      </c>
      <c r="K140" s="34" t="s">
        <v>634</v>
      </c>
    </row>
    <row r="141" spans="1:11" ht="17" x14ac:dyDescent="0.2">
      <c r="A141" s="30">
        <v>140</v>
      </c>
      <c r="B141" s="31">
        <v>44330.8125</v>
      </c>
      <c r="C141" s="31" t="s">
        <v>927</v>
      </c>
      <c r="D141" s="31" t="s">
        <v>942</v>
      </c>
      <c r="E141" s="31" t="s">
        <v>1123</v>
      </c>
      <c r="F141" s="31" t="s">
        <v>930</v>
      </c>
      <c r="G141" s="32" t="s">
        <v>945</v>
      </c>
      <c r="H141" s="32" t="s">
        <v>1056</v>
      </c>
      <c r="I141" s="32" t="s">
        <v>1100</v>
      </c>
      <c r="J141" s="32" t="s">
        <v>952</v>
      </c>
      <c r="K141" s="34" t="s">
        <v>635</v>
      </c>
    </row>
    <row r="142" spans="1:11" ht="17" x14ac:dyDescent="0.2">
      <c r="A142" s="30">
        <v>141</v>
      </c>
      <c r="B142" s="31">
        <v>44330.8125</v>
      </c>
      <c r="C142" s="31" t="s">
        <v>927</v>
      </c>
      <c r="D142" s="31" t="s">
        <v>942</v>
      </c>
      <c r="E142" s="31" t="s">
        <v>1123</v>
      </c>
      <c r="F142" s="31" t="s">
        <v>930</v>
      </c>
      <c r="G142" s="32" t="s">
        <v>945</v>
      </c>
      <c r="H142" s="32" t="s">
        <v>1071</v>
      </c>
      <c r="I142" s="32" t="s">
        <v>35</v>
      </c>
      <c r="J142" s="36" t="s">
        <v>466</v>
      </c>
      <c r="K142" s="34" t="s">
        <v>569</v>
      </c>
    </row>
    <row r="143" spans="1:11" x14ac:dyDescent="0.2">
      <c r="A143" s="30">
        <v>142</v>
      </c>
      <c r="B143" s="31">
        <v>44333.75</v>
      </c>
      <c r="C143" s="31" t="s">
        <v>926</v>
      </c>
      <c r="D143" s="31" t="s">
        <v>934</v>
      </c>
      <c r="E143" s="31" t="s">
        <v>1124</v>
      </c>
      <c r="F143" s="31" t="s">
        <v>935</v>
      </c>
      <c r="G143" s="36"/>
      <c r="H143" s="32" t="s">
        <v>952</v>
      </c>
      <c r="I143" s="32" t="s">
        <v>1089</v>
      </c>
      <c r="J143" s="36" t="s">
        <v>466</v>
      </c>
      <c r="K143" s="32"/>
    </row>
    <row r="144" spans="1:11" x14ac:dyDescent="0.2">
      <c r="A144" s="30">
        <v>143</v>
      </c>
      <c r="B144" s="31">
        <v>44333.75</v>
      </c>
      <c r="C144" s="31" t="s">
        <v>926</v>
      </c>
      <c r="D144" s="31" t="s">
        <v>934</v>
      </c>
      <c r="E144" s="31" t="s">
        <v>1124</v>
      </c>
      <c r="F144" s="31" t="s">
        <v>935</v>
      </c>
      <c r="G144" s="36"/>
      <c r="H144" s="32" t="s">
        <v>1000</v>
      </c>
      <c r="I144" s="32" t="s">
        <v>145</v>
      </c>
      <c r="J144" s="36" t="s">
        <v>466</v>
      </c>
      <c r="K144" s="32"/>
    </row>
    <row r="145" spans="1:11" x14ac:dyDescent="0.2">
      <c r="A145" s="30">
        <v>144</v>
      </c>
      <c r="B145" s="31">
        <v>44333.75</v>
      </c>
      <c r="C145" s="31" t="s">
        <v>926</v>
      </c>
      <c r="D145" s="31" t="s">
        <v>934</v>
      </c>
      <c r="E145" s="31" t="s">
        <v>1124</v>
      </c>
      <c r="F145" s="31" t="s">
        <v>935</v>
      </c>
      <c r="G145" s="36"/>
      <c r="H145" s="32" t="s">
        <v>1031</v>
      </c>
      <c r="I145" s="32" t="s">
        <v>963</v>
      </c>
      <c r="J145" s="32"/>
      <c r="K145" s="32"/>
    </row>
    <row r="146" spans="1:11" x14ac:dyDescent="0.2">
      <c r="A146" s="30">
        <v>145</v>
      </c>
      <c r="B146" s="31">
        <v>44333.75</v>
      </c>
      <c r="C146" s="31" t="s">
        <v>926</v>
      </c>
      <c r="D146" s="31" t="s">
        <v>934</v>
      </c>
      <c r="E146" s="31" t="s">
        <v>1124</v>
      </c>
      <c r="F146" s="31" t="s">
        <v>935</v>
      </c>
      <c r="G146" s="36"/>
      <c r="H146" s="32" t="s">
        <v>1056</v>
      </c>
      <c r="I146" s="32" t="s">
        <v>16</v>
      </c>
      <c r="J146" s="36" t="s">
        <v>466</v>
      </c>
      <c r="K146" s="32"/>
    </row>
    <row r="147" spans="1:11" x14ac:dyDescent="0.2">
      <c r="A147" s="30">
        <v>146</v>
      </c>
      <c r="B147" s="31">
        <v>44333.75</v>
      </c>
      <c r="C147" s="31" t="s">
        <v>926</v>
      </c>
      <c r="D147" s="31" t="s">
        <v>934</v>
      </c>
      <c r="E147" s="31" t="s">
        <v>1124</v>
      </c>
      <c r="F147" s="31" t="s">
        <v>935</v>
      </c>
      <c r="G147" s="36"/>
      <c r="H147" s="32" t="s">
        <v>1071</v>
      </c>
      <c r="I147" s="32" t="s">
        <v>1093</v>
      </c>
      <c r="J147" s="36" t="s">
        <v>466</v>
      </c>
      <c r="K147" s="32"/>
    </row>
    <row r="148" spans="1:11" x14ac:dyDescent="0.2">
      <c r="A148" s="30">
        <v>147</v>
      </c>
      <c r="B148" s="31">
        <v>44333.75</v>
      </c>
      <c r="C148" s="31" t="s">
        <v>926</v>
      </c>
      <c r="D148" s="31" t="s">
        <v>934</v>
      </c>
      <c r="E148" s="31" t="s">
        <v>1124</v>
      </c>
      <c r="F148" s="31" t="s">
        <v>935</v>
      </c>
      <c r="G148" s="36"/>
      <c r="H148" s="32" t="s">
        <v>1081</v>
      </c>
      <c r="I148" s="32" t="s">
        <v>980</v>
      </c>
      <c r="J148" s="32"/>
      <c r="K148" s="32"/>
    </row>
    <row r="149" spans="1:11" x14ac:dyDescent="0.2">
      <c r="A149" s="30">
        <v>148</v>
      </c>
      <c r="B149" s="31">
        <v>44333.75</v>
      </c>
      <c r="C149" s="31" t="s">
        <v>926</v>
      </c>
      <c r="D149" s="31" t="s">
        <v>929</v>
      </c>
      <c r="E149" s="31" t="s">
        <v>1124</v>
      </c>
      <c r="F149" s="31" t="s">
        <v>935</v>
      </c>
      <c r="G149" s="32" t="s">
        <v>946</v>
      </c>
      <c r="H149" s="32" t="s">
        <v>952</v>
      </c>
      <c r="I149" s="32" t="s">
        <v>1093</v>
      </c>
      <c r="J149" s="32" t="s">
        <v>1000</v>
      </c>
      <c r="K149" s="32"/>
    </row>
    <row r="150" spans="1:11" x14ac:dyDescent="0.2">
      <c r="A150" s="30">
        <v>149</v>
      </c>
      <c r="B150" s="31">
        <v>44333.75</v>
      </c>
      <c r="C150" s="31" t="s">
        <v>926</v>
      </c>
      <c r="D150" s="31" t="s">
        <v>929</v>
      </c>
      <c r="E150" s="31" t="s">
        <v>1124</v>
      </c>
      <c r="F150" s="31" t="s">
        <v>935</v>
      </c>
      <c r="G150" s="32" t="s">
        <v>946</v>
      </c>
      <c r="H150" s="32" t="s">
        <v>1000</v>
      </c>
      <c r="I150" s="32" t="s">
        <v>980</v>
      </c>
      <c r="J150" s="32" t="s">
        <v>1000</v>
      </c>
      <c r="K150" s="32"/>
    </row>
    <row r="151" spans="1:11" x14ac:dyDescent="0.2">
      <c r="A151" s="30">
        <v>150</v>
      </c>
      <c r="B151" s="31">
        <v>44333.75</v>
      </c>
      <c r="C151" s="31" t="s">
        <v>926</v>
      </c>
      <c r="D151" s="31" t="s">
        <v>929</v>
      </c>
      <c r="E151" s="31" t="s">
        <v>1124</v>
      </c>
      <c r="F151" s="31" t="s">
        <v>935</v>
      </c>
      <c r="G151" s="32" t="s">
        <v>946</v>
      </c>
      <c r="H151" s="32" t="s">
        <v>1031</v>
      </c>
      <c r="I151" s="32" t="s">
        <v>1093</v>
      </c>
      <c r="J151" s="36" t="s">
        <v>466</v>
      </c>
      <c r="K151" s="32"/>
    </row>
    <row r="152" spans="1:11" x14ac:dyDescent="0.2">
      <c r="A152" s="30">
        <v>151</v>
      </c>
      <c r="B152" s="31">
        <v>44333.75</v>
      </c>
      <c r="C152" s="31" t="s">
        <v>926</v>
      </c>
      <c r="D152" s="31" t="s">
        <v>929</v>
      </c>
      <c r="E152" s="31" t="s">
        <v>1124</v>
      </c>
      <c r="F152" s="31" t="s">
        <v>935</v>
      </c>
      <c r="G152" s="32" t="s">
        <v>946</v>
      </c>
      <c r="H152" s="32" t="s">
        <v>1056</v>
      </c>
      <c r="I152" s="32" t="s">
        <v>16</v>
      </c>
      <c r="J152" s="36" t="s">
        <v>466</v>
      </c>
      <c r="K152" s="32"/>
    </row>
    <row r="153" spans="1:11" x14ac:dyDescent="0.2">
      <c r="A153" s="30">
        <v>152</v>
      </c>
      <c r="B153" s="31">
        <v>44333.75</v>
      </c>
      <c r="C153" s="31" t="s">
        <v>926</v>
      </c>
      <c r="D153" s="31" t="s">
        <v>929</v>
      </c>
      <c r="E153" s="31" t="s">
        <v>1124</v>
      </c>
      <c r="F153" s="31" t="s">
        <v>935</v>
      </c>
      <c r="G153" s="32" t="s">
        <v>946</v>
      </c>
      <c r="H153" s="32" t="s">
        <v>1071</v>
      </c>
      <c r="I153" s="32" t="s">
        <v>963</v>
      </c>
      <c r="J153" s="32"/>
      <c r="K153" s="32"/>
    </row>
    <row r="154" spans="1:11" x14ac:dyDescent="0.2">
      <c r="A154" s="30">
        <v>153</v>
      </c>
      <c r="B154" s="31">
        <v>44333.75</v>
      </c>
      <c r="C154" s="31" t="s">
        <v>926</v>
      </c>
      <c r="D154" s="31" t="s">
        <v>929</v>
      </c>
      <c r="E154" s="31" t="s">
        <v>1124</v>
      </c>
      <c r="F154" s="31" t="s">
        <v>935</v>
      </c>
      <c r="G154" s="32" t="s">
        <v>946</v>
      </c>
      <c r="H154" s="32" t="s">
        <v>1081</v>
      </c>
      <c r="I154" s="32" t="s">
        <v>1089</v>
      </c>
      <c r="J154" s="36" t="s">
        <v>466</v>
      </c>
      <c r="K154" s="32"/>
    </row>
    <row r="155" spans="1:11" x14ac:dyDescent="0.2">
      <c r="A155" s="30">
        <v>154</v>
      </c>
      <c r="B155" s="31">
        <v>44333.75</v>
      </c>
      <c r="C155" s="31" t="s">
        <v>926</v>
      </c>
      <c r="D155" s="42" t="s">
        <v>929</v>
      </c>
      <c r="E155" s="42" t="s">
        <v>1124</v>
      </c>
      <c r="F155" s="42" t="s">
        <v>935</v>
      </c>
      <c r="G155" s="43" t="s">
        <v>946</v>
      </c>
      <c r="H155" s="43" t="s">
        <v>1084</v>
      </c>
      <c r="I155" s="43" t="s">
        <v>980</v>
      </c>
      <c r="J155" s="43"/>
      <c r="K155" s="43"/>
    </row>
    <row r="156" spans="1:11" x14ac:dyDescent="0.2">
      <c r="A156" s="30">
        <v>155</v>
      </c>
      <c r="B156" s="31">
        <v>44333.75</v>
      </c>
      <c r="C156" s="31" t="s">
        <v>926</v>
      </c>
      <c r="D156" s="31" t="s">
        <v>929</v>
      </c>
      <c r="E156" s="31" t="s">
        <v>1124</v>
      </c>
      <c r="F156" s="31" t="s">
        <v>935</v>
      </c>
      <c r="G156" s="32" t="s">
        <v>946</v>
      </c>
      <c r="H156" s="32" t="s">
        <v>1085</v>
      </c>
      <c r="I156" s="32" t="s">
        <v>145</v>
      </c>
      <c r="J156" s="36" t="s">
        <v>466</v>
      </c>
      <c r="K156" s="32"/>
    </row>
    <row r="157" spans="1:11" ht="17" x14ac:dyDescent="0.2">
      <c r="A157" s="30">
        <v>156</v>
      </c>
      <c r="B157" s="31">
        <v>44333.75</v>
      </c>
      <c r="C157" s="31" t="s">
        <v>926</v>
      </c>
      <c r="D157" s="31" t="s">
        <v>940</v>
      </c>
      <c r="E157" s="31" t="s">
        <v>1123</v>
      </c>
      <c r="F157" s="31" t="s">
        <v>935</v>
      </c>
      <c r="G157" s="36"/>
      <c r="H157" s="32" t="s">
        <v>952</v>
      </c>
      <c r="I157" s="32" t="s">
        <v>1089</v>
      </c>
      <c r="J157" s="36" t="s">
        <v>466</v>
      </c>
      <c r="K157" s="34" t="s">
        <v>652</v>
      </c>
    </row>
    <row r="158" spans="1:11" ht="17" x14ac:dyDescent="0.2">
      <c r="A158" s="30">
        <v>157</v>
      </c>
      <c r="B158" s="31">
        <v>44333.75</v>
      </c>
      <c r="C158" s="31" t="s">
        <v>926</v>
      </c>
      <c r="D158" s="31" t="s">
        <v>940</v>
      </c>
      <c r="E158" s="31" t="s">
        <v>1123</v>
      </c>
      <c r="F158" s="31" t="s">
        <v>935</v>
      </c>
      <c r="G158" s="36"/>
      <c r="H158" s="32" t="s">
        <v>1000</v>
      </c>
      <c r="I158" s="32" t="s">
        <v>963</v>
      </c>
      <c r="J158" s="32"/>
      <c r="K158" s="34" t="s">
        <v>653</v>
      </c>
    </row>
    <row r="159" spans="1:11" ht="17" x14ac:dyDescent="0.2">
      <c r="A159" s="30">
        <v>158</v>
      </c>
      <c r="B159" s="31">
        <v>44333.75</v>
      </c>
      <c r="C159" s="31" t="s">
        <v>926</v>
      </c>
      <c r="D159" s="31" t="s">
        <v>940</v>
      </c>
      <c r="E159" s="31" t="s">
        <v>1123</v>
      </c>
      <c r="F159" s="31" t="s">
        <v>935</v>
      </c>
      <c r="G159" s="36"/>
      <c r="H159" s="32" t="s">
        <v>1031</v>
      </c>
      <c r="I159" s="32" t="s">
        <v>1093</v>
      </c>
      <c r="J159" s="36" t="s">
        <v>466</v>
      </c>
      <c r="K159" s="34" t="s">
        <v>654</v>
      </c>
    </row>
    <row r="160" spans="1:11" x14ac:dyDescent="0.2">
      <c r="A160" s="30">
        <v>159</v>
      </c>
      <c r="B160" s="31">
        <v>44333.75</v>
      </c>
      <c r="C160" s="31" t="s">
        <v>926</v>
      </c>
      <c r="D160" s="31" t="s">
        <v>940</v>
      </c>
      <c r="E160" s="31" t="s">
        <v>1123</v>
      </c>
      <c r="F160" s="31" t="s">
        <v>935</v>
      </c>
      <c r="G160" s="36"/>
      <c r="H160" s="32" t="s">
        <v>1056</v>
      </c>
      <c r="I160" s="32" t="s">
        <v>980</v>
      </c>
      <c r="J160" s="32"/>
      <c r="K160" s="33"/>
    </row>
    <row r="161" spans="1:11" ht="17" x14ac:dyDescent="0.2">
      <c r="A161" s="30">
        <v>160</v>
      </c>
      <c r="B161" s="31">
        <v>44333.75</v>
      </c>
      <c r="C161" s="31" t="s">
        <v>926</v>
      </c>
      <c r="D161" s="31" t="s">
        <v>940</v>
      </c>
      <c r="E161" s="31" t="s">
        <v>1123</v>
      </c>
      <c r="F161" s="31" t="s">
        <v>935</v>
      </c>
      <c r="G161" s="36"/>
      <c r="H161" s="32" t="s">
        <v>1071</v>
      </c>
      <c r="I161" s="32" t="s">
        <v>16</v>
      </c>
      <c r="J161" s="36" t="s">
        <v>466</v>
      </c>
      <c r="K161" s="34" t="s">
        <v>655</v>
      </c>
    </row>
    <row r="162" spans="1:11" ht="17" x14ac:dyDescent="0.2">
      <c r="A162" s="30">
        <v>161</v>
      </c>
      <c r="B162" s="31">
        <v>44333.75</v>
      </c>
      <c r="C162" s="31" t="s">
        <v>926</v>
      </c>
      <c r="D162" s="31" t="s">
        <v>940</v>
      </c>
      <c r="E162" s="31" t="s">
        <v>1123</v>
      </c>
      <c r="F162" s="31" t="s">
        <v>935</v>
      </c>
      <c r="G162" s="36"/>
      <c r="H162" s="32" t="s">
        <v>1081</v>
      </c>
      <c r="I162" s="32" t="s">
        <v>145</v>
      </c>
      <c r="J162" s="36" t="s">
        <v>466</v>
      </c>
      <c r="K162" s="34" t="s">
        <v>656</v>
      </c>
    </row>
    <row r="163" spans="1:11" x14ac:dyDescent="0.2">
      <c r="A163" s="30">
        <v>162</v>
      </c>
      <c r="B163" s="31">
        <v>44334.75</v>
      </c>
      <c r="C163" s="31" t="s">
        <v>927</v>
      </c>
      <c r="D163" s="31" t="s">
        <v>934</v>
      </c>
      <c r="E163" s="31" t="s">
        <v>1124</v>
      </c>
      <c r="F163" s="31" t="s">
        <v>935</v>
      </c>
      <c r="G163" s="32" t="s">
        <v>945</v>
      </c>
      <c r="H163" s="32" t="s">
        <v>952</v>
      </c>
      <c r="I163" s="32" t="s">
        <v>49</v>
      </c>
      <c r="J163" s="36" t="s">
        <v>466</v>
      </c>
      <c r="K163" s="32"/>
    </row>
    <row r="164" spans="1:11" x14ac:dyDescent="0.2">
      <c r="A164" s="30">
        <v>163</v>
      </c>
      <c r="B164" s="31">
        <v>44334.75</v>
      </c>
      <c r="C164" s="31" t="s">
        <v>927</v>
      </c>
      <c r="D164" s="31" t="s">
        <v>934</v>
      </c>
      <c r="E164" s="31" t="s">
        <v>1124</v>
      </c>
      <c r="F164" s="31" t="s">
        <v>935</v>
      </c>
      <c r="G164" s="32" t="s">
        <v>945</v>
      </c>
      <c r="H164" s="32" t="s">
        <v>1000</v>
      </c>
      <c r="I164" s="32" t="s">
        <v>963</v>
      </c>
      <c r="J164" s="36" t="s">
        <v>466</v>
      </c>
      <c r="K164" s="32"/>
    </row>
    <row r="165" spans="1:11" x14ac:dyDescent="0.2">
      <c r="A165" s="30">
        <v>164</v>
      </c>
      <c r="B165" s="31">
        <v>44334.75</v>
      </c>
      <c r="C165" s="31" t="s">
        <v>927</v>
      </c>
      <c r="D165" s="42" t="s">
        <v>934</v>
      </c>
      <c r="E165" s="42" t="s">
        <v>1124</v>
      </c>
      <c r="F165" s="42" t="s">
        <v>935</v>
      </c>
      <c r="G165" s="43" t="s">
        <v>945</v>
      </c>
      <c r="H165" s="43" t="s">
        <v>1031</v>
      </c>
      <c r="I165" s="43" t="s">
        <v>980</v>
      </c>
      <c r="J165" s="43"/>
      <c r="K165" s="43"/>
    </row>
    <row r="166" spans="1:11" x14ac:dyDescent="0.2">
      <c r="A166" s="30">
        <v>165</v>
      </c>
      <c r="B166" s="31">
        <v>44334.75</v>
      </c>
      <c r="C166" s="31" t="s">
        <v>927</v>
      </c>
      <c r="D166" s="42" t="s">
        <v>934</v>
      </c>
      <c r="E166" s="42" t="s">
        <v>1124</v>
      </c>
      <c r="F166" s="42" t="s">
        <v>935</v>
      </c>
      <c r="G166" s="43" t="s">
        <v>945</v>
      </c>
      <c r="H166" s="43" t="s">
        <v>1056</v>
      </c>
      <c r="I166" s="43" t="s">
        <v>131</v>
      </c>
      <c r="J166" s="43"/>
      <c r="K166" s="43"/>
    </row>
    <row r="167" spans="1:11" x14ac:dyDescent="0.2">
      <c r="A167" s="30">
        <v>166</v>
      </c>
      <c r="B167" s="31">
        <v>44334.75</v>
      </c>
      <c r="C167" s="31" t="s">
        <v>927</v>
      </c>
      <c r="D167" s="42" t="s">
        <v>934</v>
      </c>
      <c r="E167" s="42" t="s">
        <v>1124</v>
      </c>
      <c r="F167" s="42" t="s">
        <v>935</v>
      </c>
      <c r="G167" s="43" t="s">
        <v>945</v>
      </c>
      <c r="H167" s="43" t="s">
        <v>1071</v>
      </c>
      <c r="I167" s="43" t="s">
        <v>988</v>
      </c>
      <c r="J167" s="43"/>
      <c r="K167" s="43"/>
    </row>
    <row r="168" spans="1:11" x14ac:dyDescent="0.2">
      <c r="A168" s="30">
        <v>167</v>
      </c>
      <c r="B168" s="31">
        <v>44334.75</v>
      </c>
      <c r="C168" s="31" t="s">
        <v>927</v>
      </c>
      <c r="D168" s="31" t="s">
        <v>934</v>
      </c>
      <c r="E168" s="31" t="s">
        <v>1124</v>
      </c>
      <c r="F168" s="31" t="s">
        <v>935</v>
      </c>
      <c r="G168" s="32" t="s">
        <v>945</v>
      </c>
      <c r="H168" s="32" t="s">
        <v>1081</v>
      </c>
      <c r="I168" s="32" t="s">
        <v>1093</v>
      </c>
      <c r="J168" s="32" t="s">
        <v>952</v>
      </c>
      <c r="K168" s="32"/>
    </row>
    <row r="169" spans="1:11" x14ac:dyDescent="0.2">
      <c r="A169" s="30">
        <v>168</v>
      </c>
      <c r="B169" s="31">
        <v>44334.75</v>
      </c>
      <c r="C169" s="31" t="s">
        <v>927</v>
      </c>
      <c r="D169" s="31" t="s">
        <v>941</v>
      </c>
      <c r="E169" s="31" t="s">
        <v>1124</v>
      </c>
      <c r="F169" s="31" t="s">
        <v>935</v>
      </c>
      <c r="G169" s="32" t="s">
        <v>945</v>
      </c>
      <c r="H169" s="32" t="s">
        <v>952</v>
      </c>
      <c r="I169" s="32" t="s">
        <v>49</v>
      </c>
      <c r="J169" s="36" t="s">
        <v>466</v>
      </c>
      <c r="K169" s="32"/>
    </row>
    <row r="170" spans="1:11" x14ac:dyDescent="0.2">
      <c r="A170" s="30">
        <v>169</v>
      </c>
      <c r="B170" s="31">
        <v>44334.75</v>
      </c>
      <c r="C170" s="31" t="s">
        <v>927</v>
      </c>
      <c r="D170" s="42" t="s">
        <v>941</v>
      </c>
      <c r="E170" s="42" t="s">
        <v>1124</v>
      </c>
      <c r="F170" s="42" t="s">
        <v>935</v>
      </c>
      <c r="G170" s="43" t="s">
        <v>945</v>
      </c>
      <c r="H170" s="43" t="s">
        <v>1000</v>
      </c>
      <c r="I170" s="43" t="s">
        <v>131</v>
      </c>
      <c r="J170" s="43"/>
      <c r="K170" s="43"/>
    </row>
    <row r="171" spans="1:11" x14ac:dyDescent="0.2">
      <c r="A171" s="30">
        <v>170</v>
      </c>
      <c r="B171" s="31">
        <v>44334.75</v>
      </c>
      <c r="C171" s="31" t="s">
        <v>927</v>
      </c>
      <c r="D171" s="31" t="s">
        <v>941</v>
      </c>
      <c r="E171" s="31" t="s">
        <v>1124</v>
      </c>
      <c r="F171" s="31" t="s">
        <v>935</v>
      </c>
      <c r="G171" s="32" t="s">
        <v>945</v>
      </c>
      <c r="H171" s="32" t="s">
        <v>1031</v>
      </c>
      <c r="I171" s="32" t="s">
        <v>963</v>
      </c>
      <c r="J171" s="36" t="s">
        <v>466</v>
      </c>
      <c r="K171" s="32"/>
    </row>
    <row r="172" spans="1:11" x14ac:dyDescent="0.2">
      <c r="A172" s="30">
        <v>171</v>
      </c>
      <c r="B172" s="31">
        <v>44334.75</v>
      </c>
      <c r="C172" s="31" t="s">
        <v>927</v>
      </c>
      <c r="D172" s="31" t="s">
        <v>941</v>
      </c>
      <c r="E172" s="31" t="s">
        <v>1124</v>
      </c>
      <c r="F172" s="31" t="s">
        <v>935</v>
      </c>
      <c r="G172" s="32" t="s">
        <v>945</v>
      </c>
      <c r="H172" s="32" t="s">
        <v>1056</v>
      </c>
      <c r="I172" s="32" t="s">
        <v>1093</v>
      </c>
      <c r="J172" s="32" t="s">
        <v>952</v>
      </c>
      <c r="K172" s="32"/>
    </row>
    <row r="173" spans="1:11" x14ac:dyDescent="0.2">
      <c r="A173" s="30">
        <v>172</v>
      </c>
      <c r="B173" s="31">
        <v>44334.75</v>
      </c>
      <c r="C173" s="31" t="s">
        <v>927</v>
      </c>
      <c r="D173" s="42" t="s">
        <v>941</v>
      </c>
      <c r="E173" s="42" t="s">
        <v>1124</v>
      </c>
      <c r="F173" s="42" t="s">
        <v>935</v>
      </c>
      <c r="G173" s="43" t="s">
        <v>945</v>
      </c>
      <c r="H173" s="43" t="s">
        <v>1071</v>
      </c>
      <c r="I173" s="43" t="s">
        <v>988</v>
      </c>
      <c r="J173" s="43"/>
      <c r="K173" s="43"/>
    </row>
    <row r="174" spans="1:11" x14ac:dyDescent="0.2">
      <c r="A174" s="30">
        <v>173</v>
      </c>
      <c r="B174" s="31">
        <v>44334.75</v>
      </c>
      <c r="C174" s="31" t="s">
        <v>927</v>
      </c>
      <c r="D174" s="42" t="s">
        <v>941</v>
      </c>
      <c r="E174" s="42" t="s">
        <v>1124</v>
      </c>
      <c r="F174" s="42" t="s">
        <v>935</v>
      </c>
      <c r="G174" s="43" t="s">
        <v>945</v>
      </c>
      <c r="H174" s="43" t="s">
        <v>1081</v>
      </c>
      <c r="I174" s="43" t="s">
        <v>980</v>
      </c>
      <c r="J174" s="43"/>
      <c r="K174" s="43"/>
    </row>
    <row r="175" spans="1:11" ht="17" x14ac:dyDescent="0.2">
      <c r="A175" s="30">
        <v>174</v>
      </c>
      <c r="B175" s="31">
        <v>44334.75</v>
      </c>
      <c r="C175" s="31" t="s">
        <v>927</v>
      </c>
      <c r="D175" s="31" t="s">
        <v>942</v>
      </c>
      <c r="E175" s="31" t="s">
        <v>1123</v>
      </c>
      <c r="F175" s="31" t="s">
        <v>935</v>
      </c>
      <c r="G175" s="32" t="s">
        <v>945</v>
      </c>
      <c r="H175" s="32" t="s">
        <v>952</v>
      </c>
      <c r="I175" s="32" t="s">
        <v>1093</v>
      </c>
      <c r="J175" s="32" t="s">
        <v>952</v>
      </c>
      <c r="K175" s="34" t="s">
        <v>669</v>
      </c>
    </row>
    <row r="176" spans="1:11" ht="17" x14ac:dyDescent="0.2">
      <c r="A176" s="30">
        <v>175</v>
      </c>
      <c r="B176" s="31">
        <v>44334.75</v>
      </c>
      <c r="C176" s="31" t="s">
        <v>927</v>
      </c>
      <c r="D176" s="31" t="s">
        <v>942</v>
      </c>
      <c r="E176" s="31" t="s">
        <v>1123</v>
      </c>
      <c r="F176" s="31" t="s">
        <v>935</v>
      </c>
      <c r="G176" s="32" t="s">
        <v>945</v>
      </c>
      <c r="H176" s="32" t="s">
        <v>1000</v>
      </c>
      <c r="I176" s="32" t="s">
        <v>963</v>
      </c>
      <c r="J176" s="36" t="s">
        <v>466</v>
      </c>
      <c r="K176" s="34" t="s">
        <v>670</v>
      </c>
    </row>
    <row r="177" spans="1:11" ht="17" x14ac:dyDescent="0.2">
      <c r="A177" s="30">
        <v>176</v>
      </c>
      <c r="B177" s="31">
        <v>44334.75</v>
      </c>
      <c r="C177" s="31" t="s">
        <v>927</v>
      </c>
      <c r="D177" s="42" t="s">
        <v>942</v>
      </c>
      <c r="E177" s="42" t="s">
        <v>1123</v>
      </c>
      <c r="F177" s="42" t="s">
        <v>935</v>
      </c>
      <c r="G177" s="43" t="s">
        <v>945</v>
      </c>
      <c r="H177" s="43" t="s">
        <v>1031</v>
      </c>
      <c r="I177" s="43" t="s">
        <v>988</v>
      </c>
      <c r="J177" s="43"/>
      <c r="K177" s="44" t="s">
        <v>671</v>
      </c>
    </row>
    <row r="178" spans="1:11" ht="17" x14ac:dyDescent="0.2">
      <c r="A178" s="30">
        <v>177</v>
      </c>
      <c r="B178" s="31">
        <v>44334.75</v>
      </c>
      <c r="C178" s="31" t="s">
        <v>927</v>
      </c>
      <c r="D178" s="42" t="s">
        <v>942</v>
      </c>
      <c r="E178" s="42" t="s">
        <v>1123</v>
      </c>
      <c r="F178" s="42" t="s">
        <v>935</v>
      </c>
      <c r="G178" s="43" t="s">
        <v>945</v>
      </c>
      <c r="H178" s="43" t="s">
        <v>1056</v>
      </c>
      <c r="I178" s="43" t="s">
        <v>131</v>
      </c>
      <c r="J178" s="43"/>
      <c r="K178" s="44" t="s">
        <v>672</v>
      </c>
    </row>
    <row r="179" spans="1:11" ht="17" x14ac:dyDescent="0.2">
      <c r="A179" s="30">
        <v>178</v>
      </c>
      <c r="B179" s="31">
        <v>44334.75</v>
      </c>
      <c r="C179" s="31" t="s">
        <v>927</v>
      </c>
      <c r="D179" s="31" t="s">
        <v>942</v>
      </c>
      <c r="E179" s="31" t="s">
        <v>1123</v>
      </c>
      <c r="F179" s="31" t="s">
        <v>935</v>
      </c>
      <c r="G179" s="32" t="s">
        <v>945</v>
      </c>
      <c r="H179" s="32" t="s">
        <v>1071</v>
      </c>
      <c r="I179" s="32" t="s">
        <v>49</v>
      </c>
      <c r="J179" s="36" t="s">
        <v>466</v>
      </c>
      <c r="K179" s="34" t="s">
        <v>583</v>
      </c>
    </row>
    <row r="180" spans="1:11" ht="17" x14ac:dyDescent="0.2">
      <c r="A180" s="30">
        <v>179</v>
      </c>
      <c r="B180" s="31">
        <v>44334.75</v>
      </c>
      <c r="C180" s="31" t="s">
        <v>927</v>
      </c>
      <c r="D180" s="42" t="s">
        <v>942</v>
      </c>
      <c r="E180" s="42" t="s">
        <v>1123</v>
      </c>
      <c r="F180" s="42" t="s">
        <v>935</v>
      </c>
      <c r="G180" s="43" t="s">
        <v>945</v>
      </c>
      <c r="H180" s="43" t="s">
        <v>1081</v>
      </c>
      <c r="I180" s="43" t="s">
        <v>980</v>
      </c>
      <c r="J180" s="43"/>
      <c r="K180" s="44" t="s">
        <v>673</v>
      </c>
    </row>
    <row r="181" spans="1:11" x14ac:dyDescent="0.2">
      <c r="A181" s="30">
        <v>180</v>
      </c>
      <c r="B181" s="31">
        <v>44334.8125</v>
      </c>
      <c r="C181" s="31" t="s">
        <v>926</v>
      </c>
      <c r="D181" s="31" t="s">
        <v>934</v>
      </c>
      <c r="E181" s="31" t="s">
        <v>1124</v>
      </c>
      <c r="F181" s="31" t="s">
        <v>931</v>
      </c>
      <c r="G181" s="36"/>
      <c r="H181" s="32" t="s">
        <v>952</v>
      </c>
      <c r="I181" s="32" t="s">
        <v>31</v>
      </c>
      <c r="J181" s="32"/>
      <c r="K181" s="32"/>
    </row>
    <row r="182" spans="1:11" x14ac:dyDescent="0.2">
      <c r="A182" s="30">
        <v>181</v>
      </c>
      <c r="B182" s="31">
        <v>44334.8125</v>
      </c>
      <c r="C182" s="31" t="s">
        <v>926</v>
      </c>
      <c r="D182" s="31" t="s">
        <v>934</v>
      </c>
      <c r="E182" s="31" t="s">
        <v>1124</v>
      </c>
      <c r="F182" s="31" t="s">
        <v>931</v>
      </c>
      <c r="G182" s="36"/>
      <c r="H182" s="32" t="s">
        <v>1000</v>
      </c>
      <c r="I182" s="32" t="s">
        <v>186</v>
      </c>
      <c r="J182" s="36" t="s">
        <v>466</v>
      </c>
      <c r="K182" s="32"/>
    </row>
    <row r="183" spans="1:11" x14ac:dyDescent="0.2">
      <c r="A183" s="30">
        <v>182</v>
      </c>
      <c r="B183" s="31">
        <v>44334.8125</v>
      </c>
      <c r="C183" s="31" t="s">
        <v>926</v>
      </c>
      <c r="D183" s="31" t="s">
        <v>934</v>
      </c>
      <c r="E183" s="31" t="s">
        <v>1124</v>
      </c>
      <c r="F183" s="31" t="s">
        <v>931</v>
      </c>
      <c r="G183" s="36"/>
      <c r="H183" s="32" t="s">
        <v>1031</v>
      </c>
      <c r="I183" s="32" t="s">
        <v>137</v>
      </c>
      <c r="J183" s="36" t="s">
        <v>466</v>
      </c>
      <c r="K183" s="32"/>
    </row>
    <row r="184" spans="1:11" x14ac:dyDescent="0.2">
      <c r="A184" s="30">
        <v>183</v>
      </c>
      <c r="B184" s="31">
        <v>44334.8125</v>
      </c>
      <c r="C184" s="31" t="s">
        <v>926</v>
      </c>
      <c r="D184" s="31" t="s">
        <v>934</v>
      </c>
      <c r="E184" s="31" t="s">
        <v>1124</v>
      </c>
      <c r="F184" s="31" t="s">
        <v>931</v>
      </c>
      <c r="G184" s="36"/>
      <c r="H184" s="32" t="s">
        <v>1056</v>
      </c>
      <c r="I184" s="32" t="s">
        <v>113</v>
      </c>
      <c r="J184" s="36" t="s">
        <v>466</v>
      </c>
      <c r="K184" s="32"/>
    </row>
    <row r="185" spans="1:11" x14ac:dyDescent="0.2">
      <c r="A185" s="30">
        <v>184</v>
      </c>
      <c r="B185" s="31">
        <v>44334.8125</v>
      </c>
      <c r="C185" s="31" t="s">
        <v>926</v>
      </c>
      <c r="D185" s="31" t="s">
        <v>934</v>
      </c>
      <c r="E185" s="31" t="s">
        <v>1124</v>
      </c>
      <c r="F185" s="31" t="s">
        <v>931</v>
      </c>
      <c r="G185" s="36"/>
      <c r="H185" s="32" t="s">
        <v>1071</v>
      </c>
      <c r="I185" s="32" t="s">
        <v>124</v>
      </c>
      <c r="J185" s="36" t="s">
        <v>466</v>
      </c>
      <c r="K185" s="32"/>
    </row>
    <row r="186" spans="1:11" x14ac:dyDescent="0.2">
      <c r="A186" s="30">
        <v>185</v>
      </c>
      <c r="B186" s="31">
        <v>44334.8125</v>
      </c>
      <c r="C186" s="31" t="s">
        <v>926</v>
      </c>
      <c r="D186" s="31" t="s">
        <v>929</v>
      </c>
      <c r="E186" s="31" t="s">
        <v>1124</v>
      </c>
      <c r="F186" s="31" t="s">
        <v>931</v>
      </c>
      <c r="G186" s="36"/>
      <c r="H186" s="32" t="s">
        <v>952</v>
      </c>
      <c r="I186" s="32" t="s">
        <v>137</v>
      </c>
      <c r="J186" s="36" t="s">
        <v>466</v>
      </c>
      <c r="K186" s="32"/>
    </row>
    <row r="187" spans="1:11" x14ac:dyDescent="0.2">
      <c r="A187" s="30">
        <v>186</v>
      </c>
      <c r="B187" s="31">
        <v>44334.8125</v>
      </c>
      <c r="C187" s="31" t="s">
        <v>926</v>
      </c>
      <c r="D187" s="31" t="s">
        <v>929</v>
      </c>
      <c r="E187" s="31" t="s">
        <v>1124</v>
      </c>
      <c r="F187" s="31" t="s">
        <v>931</v>
      </c>
      <c r="G187" s="36"/>
      <c r="H187" s="32" t="s">
        <v>1000</v>
      </c>
      <c r="I187" s="32" t="s">
        <v>31</v>
      </c>
      <c r="J187" s="32"/>
      <c r="K187" s="32"/>
    </row>
    <row r="188" spans="1:11" x14ac:dyDescent="0.2">
      <c r="A188" s="30">
        <v>187</v>
      </c>
      <c r="B188" s="31">
        <v>44334.8125</v>
      </c>
      <c r="C188" s="31" t="s">
        <v>926</v>
      </c>
      <c r="D188" s="31" t="s">
        <v>929</v>
      </c>
      <c r="E188" s="31" t="s">
        <v>1124</v>
      </c>
      <c r="F188" s="31" t="s">
        <v>931</v>
      </c>
      <c r="G188" s="36"/>
      <c r="H188" s="32" t="s">
        <v>1031</v>
      </c>
      <c r="I188" s="32" t="s">
        <v>124</v>
      </c>
      <c r="J188" s="36" t="s">
        <v>466</v>
      </c>
      <c r="K188" s="32"/>
    </row>
    <row r="189" spans="1:11" x14ac:dyDescent="0.2">
      <c r="A189" s="30">
        <v>188</v>
      </c>
      <c r="B189" s="31">
        <v>44334.8125</v>
      </c>
      <c r="C189" s="31" t="s">
        <v>926</v>
      </c>
      <c r="D189" s="31" t="s">
        <v>929</v>
      </c>
      <c r="E189" s="31" t="s">
        <v>1124</v>
      </c>
      <c r="F189" s="31" t="s">
        <v>931</v>
      </c>
      <c r="G189" s="36"/>
      <c r="H189" s="32" t="s">
        <v>1056</v>
      </c>
      <c r="I189" s="32" t="s">
        <v>113</v>
      </c>
      <c r="J189" s="36" t="s">
        <v>466</v>
      </c>
      <c r="K189" s="32"/>
    </row>
    <row r="190" spans="1:11" x14ac:dyDescent="0.2">
      <c r="A190" s="30">
        <v>189</v>
      </c>
      <c r="B190" s="31">
        <v>44334.8125</v>
      </c>
      <c r="C190" s="31" t="s">
        <v>926</v>
      </c>
      <c r="D190" s="31" t="s">
        <v>929</v>
      </c>
      <c r="E190" s="31" t="s">
        <v>1124</v>
      </c>
      <c r="F190" s="31" t="s">
        <v>931</v>
      </c>
      <c r="G190" s="36"/>
      <c r="H190" s="32" t="s">
        <v>1071</v>
      </c>
      <c r="I190" s="32" t="s">
        <v>186</v>
      </c>
      <c r="J190" s="36" t="s">
        <v>466</v>
      </c>
      <c r="K190" s="32"/>
    </row>
    <row r="191" spans="1:11" ht="17" x14ac:dyDescent="0.2">
      <c r="A191" s="30">
        <v>190</v>
      </c>
      <c r="B191" s="31">
        <v>44334.8125</v>
      </c>
      <c r="C191" s="31" t="s">
        <v>926</v>
      </c>
      <c r="D191" s="31" t="s">
        <v>940</v>
      </c>
      <c r="E191" s="31" t="s">
        <v>1123</v>
      </c>
      <c r="F191" s="31" t="s">
        <v>931</v>
      </c>
      <c r="G191" s="36"/>
      <c r="H191" s="32" t="s">
        <v>952</v>
      </c>
      <c r="I191" s="32" t="s">
        <v>124</v>
      </c>
      <c r="J191" s="36" t="s">
        <v>466</v>
      </c>
      <c r="K191" s="34" t="s">
        <v>685</v>
      </c>
    </row>
    <row r="192" spans="1:11" ht="17" x14ac:dyDescent="0.2">
      <c r="A192" s="30">
        <v>191</v>
      </c>
      <c r="B192" s="31">
        <v>44334.8125</v>
      </c>
      <c r="C192" s="31" t="s">
        <v>926</v>
      </c>
      <c r="D192" s="31" t="s">
        <v>940</v>
      </c>
      <c r="E192" s="31" t="s">
        <v>1123</v>
      </c>
      <c r="F192" s="31" t="s">
        <v>931</v>
      </c>
      <c r="G192" s="36"/>
      <c r="H192" s="32" t="s">
        <v>1000</v>
      </c>
      <c r="I192" s="32" t="s">
        <v>137</v>
      </c>
      <c r="J192" s="36" t="s">
        <v>466</v>
      </c>
      <c r="K192" s="34" t="s">
        <v>686</v>
      </c>
    </row>
    <row r="193" spans="1:13" ht="17" x14ac:dyDescent="0.2">
      <c r="A193" s="30">
        <v>192</v>
      </c>
      <c r="B193" s="31">
        <v>44334.8125</v>
      </c>
      <c r="C193" s="31" t="s">
        <v>926</v>
      </c>
      <c r="D193" s="31" t="s">
        <v>940</v>
      </c>
      <c r="E193" s="31" t="s">
        <v>1123</v>
      </c>
      <c r="F193" s="31" t="s">
        <v>931</v>
      </c>
      <c r="G193" s="36"/>
      <c r="H193" s="32" t="s">
        <v>1031</v>
      </c>
      <c r="I193" s="32" t="s">
        <v>186</v>
      </c>
      <c r="J193" s="36" t="s">
        <v>466</v>
      </c>
      <c r="K193" s="34" t="s">
        <v>687</v>
      </c>
    </row>
    <row r="194" spans="1:13" ht="17" x14ac:dyDescent="0.2">
      <c r="A194" s="30">
        <v>193</v>
      </c>
      <c r="B194" s="31">
        <v>44334.8125</v>
      </c>
      <c r="C194" s="31" t="s">
        <v>926</v>
      </c>
      <c r="D194" s="31" t="s">
        <v>940</v>
      </c>
      <c r="E194" s="31" t="s">
        <v>1123</v>
      </c>
      <c r="F194" s="31" t="s">
        <v>931</v>
      </c>
      <c r="G194" s="36"/>
      <c r="H194" s="32" t="s">
        <v>1056</v>
      </c>
      <c r="I194" s="32" t="s">
        <v>113</v>
      </c>
      <c r="J194" s="36" t="s">
        <v>466</v>
      </c>
      <c r="K194" s="34" t="s">
        <v>688</v>
      </c>
    </row>
    <row r="195" spans="1:13" ht="17" x14ac:dyDescent="0.2">
      <c r="A195" s="30">
        <v>194</v>
      </c>
      <c r="B195" s="31">
        <v>44334.8125</v>
      </c>
      <c r="C195" s="31" t="s">
        <v>926</v>
      </c>
      <c r="D195" s="31" t="s">
        <v>940</v>
      </c>
      <c r="E195" s="31" t="s">
        <v>1123</v>
      </c>
      <c r="F195" s="31" t="s">
        <v>931</v>
      </c>
      <c r="G195" s="36"/>
      <c r="H195" s="32" t="s">
        <v>1071</v>
      </c>
      <c r="I195" s="32" t="s">
        <v>31</v>
      </c>
      <c r="J195" s="32"/>
      <c r="K195" s="34" t="s">
        <v>689</v>
      </c>
    </row>
    <row r="196" spans="1:13" x14ac:dyDescent="0.2">
      <c r="A196" s="30">
        <v>195</v>
      </c>
      <c r="B196" s="31">
        <v>44335.75</v>
      </c>
      <c r="C196" s="31" t="s">
        <v>924</v>
      </c>
      <c r="D196" s="31" t="s">
        <v>937</v>
      </c>
      <c r="E196" s="31" t="s">
        <v>1124</v>
      </c>
      <c r="F196" s="31" t="s">
        <v>936</v>
      </c>
      <c r="G196" s="32" t="s">
        <v>947</v>
      </c>
      <c r="H196" s="32" t="s">
        <v>952</v>
      </c>
      <c r="I196" s="32" t="s">
        <v>988</v>
      </c>
      <c r="J196" s="32" t="s">
        <v>1000</v>
      </c>
      <c r="K196" s="32"/>
    </row>
    <row r="197" spans="1:13" x14ac:dyDescent="0.2">
      <c r="A197" s="30">
        <v>196</v>
      </c>
      <c r="B197" s="31">
        <v>44335.75</v>
      </c>
      <c r="C197" s="31" t="s">
        <v>924</v>
      </c>
      <c r="D197" s="31" t="s">
        <v>937</v>
      </c>
      <c r="E197" s="31" t="s">
        <v>1124</v>
      </c>
      <c r="F197" s="31" t="s">
        <v>936</v>
      </c>
      <c r="G197" s="32" t="s">
        <v>947</v>
      </c>
      <c r="H197" s="32" t="s">
        <v>1000</v>
      </c>
      <c r="I197" s="32" t="s">
        <v>49</v>
      </c>
      <c r="J197" s="32" t="s">
        <v>1000</v>
      </c>
      <c r="K197" s="32"/>
      <c r="M197" s="32" t="s">
        <v>1120</v>
      </c>
    </row>
    <row r="198" spans="1:13" x14ac:dyDescent="0.2">
      <c r="A198" s="30">
        <v>197</v>
      </c>
      <c r="B198" s="31">
        <v>44335.75</v>
      </c>
      <c r="C198" s="31" t="s">
        <v>924</v>
      </c>
      <c r="D198" s="31" t="s">
        <v>937</v>
      </c>
      <c r="E198" s="31" t="s">
        <v>1124</v>
      </c>
      <c r="F198" s="31" t="s">
        <v>936</v>
      </c>
      <c r="G198" s="32" t="s">
        <v>947</v>
      </c>
      <c r="H198" s="32" t="s">
        <v>1031</v>
      </c>
      <c r="I198" s="32" t="s">
        <v>149</v>
      </c>
      <c r="J198" s="32" t="s">
        <v>1000</v>
      </c>
      <c r="K198" s="32"/>
    </row>
    <row r="199" spans="1:13" x14ac:dyDescent="0.2">
      <c r="A199" s="30">
        <v>198</v>
      </c>
      <c r="B199" s="31">
        <v>44335.75</v>
      </c>
      <c r="C199" s="31" t="s">
        <v>924</v>
      </c>
      <c r="D199" s="31" t="s">
        <v>941</v>
      </c>
      <c r="E199" s="31" t="s">
        <v>1124</v>
      </c>
      <c r="F199" s="31" t="s">
        <v>936</v>
      </c>
      <c r="G199" s="32" t="s">
        <v>947</v>
      </c>
      <c r="H199" s="32" t="s">
        <v>952</v>
      </c>
      <c r="I199" s="32" t="s">
        <v>988</v>
      </c>
      <c r="J199" s="32" t="s">
        <v>1000</v>
      </c>
      <c r="K199" s="32"/>
    </row>
    <row r="200" spans="1:13" x14ac:dyDescent="0.2">
      <c r="A200" s="30">
        <v>199</v>
      </c>
      <c r="B200" s="31">
        <v>44335.75</v>
      </c>
      <c r="C200" s="31" t="s">
        <v>924</v>
      </c>
      <c r="D200" s="31" t="s">
        <v>941</v>
      </c>
      <c r="E200" s="31" t="s">
        <v>1124</v>
      </c>
      <c r="F200" s="31" t="s">
        <v>936</v>
      </c>
      <c r="G200" s="32" t="s">
        <v>947</v>
      </c>
      <c r="H200" s="32" t="s">
        <v>1000</v>
      </c>
      <c r="I200" s="32" t="s">
        <v>149</v>
      </c>
      <c r="J200" s="32" t="s">
        <v>1000</v>
      </c>
      <c r="K200" s="32"/>
    </row>
    <row r="201" spans="1:13" x14ac:dyDescent="0.2">
      <c r="A201" s="30">
        <v>200</v>
      </c>
      <c r="B201" s="31">
        <v>44335.75</v>
      </c>
      <c r="C201" s="31" t="s">
        <v>924</v>
      </c>
      <c r="D201" s="31" t="s">
        <v>941</v>
      </c>
      <c r="E201" s="31" t="s">
        <v>1124</v>
      </c>
      <c r="F201" s="31" t="s">
        <v>936</v>
      </c>
      <c r="G201" s="32" t="s">
        <v>947</v>
      </c>
      <c r="H201" s="32" t="s">
        <v>1031</v>
      </c>
      <c r="I201" s="32" t="s">
        <v>49</v>
      </c>
      <c r="J201" s="32" t="s">
        <v>1000</v>
      </c>
      <c r="K201" s="32"/>
      <c r="M201" s="32" t="s">
        <v>1120</v>
      </c>
    </row>
    <row r="202" spans="1:13" ht="17" x14ac:dyDescent="0.2">
      <c r="A202" s="30">
        <v>201</v>
      </c>
      <c r="B202" s="31">
        <v>44335.75</v>
      </c>
      <c r="C202" s="31" t="s">
        <v>924</v>
      </c>
      <c r="D202" s="31" t="s">
        <v>939</v>
      </c>
      <c r="E202" s="31" t="s">
        <v>1123</v>
      </c>
      <c r="F202" s="31" t="s">
        <v>936</v>
      </c>
      <c r="G202" s="32" t="s">
        <v>947</v>
      </c>
      <c r="H202" s="32" t="s">
        <v>952</v>
      </c>
      <c r="I202" s="32" t="s">
        <v>988</v>
      </c>
      <c r="J202" s="32" t="s">
        <v>1000</v>
      </c>
      <c r="K202" s="34" t="s">
        <v>695</v>
      </c>
    </row>
    <row r="203" spans="1:13" ht="17" x14ac:dyDescent="0.2">
      <c r="A203" s="30">
        <v>202</v>
      </c>
      <c r="B203" s="31">
        <v>44335.75</v>
      </c>
      <c r="C203" s="31" t="s">
        <v>924</v>
      </c>
      <c r="D203" s="31" t="s">
        <v>939</v>
      </c>
      <c r="E203" s="31" t="s">
        <v>1123</v>
      </c>
      <c r="F203" s="31" t="s">
        <v>936</v>
      </c>
      <c r="G203" s="32" t="s">
        <v>947</v>
      </c>
      <c r="H203" s="32" t="s">
        <v>1000</v>
      </c>
      <c r="I203" s="32" t="s">
        <v>49</v>
      </c>
      <c r="J203" s="32" t="s">
        <v>1000</v>
      </c>
      <c r="K203" s="34" t="s">
        <v>696</v>
      </c>
      <c r="M203" s="32" t="s">
        <v>1120</v>
      </c>
    </row>
    <row r="204" spans="1:13" ht="17" x14ac:dyDescent="0.2">
      <c r="A204" s="30">
        <v>203</v>
      </c>
      <c r="B204" s="31">
        <v>44335.75</v>
      </c>
      <c r="C204" s="31" t="s">
        <v>924</v>
      </c>
      <c r="D204" s="31" t="s">
        <v>939</v>
      </c>
      <c r="E204" s="31" t="s">
        <v>1123</v>
      </c>
      <c r="F204" s="31" t="s">
        <v>936</v>
      </c>
      <c r="G204" s="32" t="s">
        <v>947</v>
      </c>
      <c r="H204" s="32" t="s">
        <v>1031</v>
      </c>
      <c r="I204" s="32" t="s">
        <v>149</v>
      </c>
      <c r="J204" s="32" t="s">
        <v>1000</v>
      </c>
      <c r="K204" s="34" t="s">
        <v>605</v>
      </c>
    </row>
    <row r="205" spans="1:13" x14ac:dyDescent="0.2">
      <c r="A205" s="30">
        <v>204</v>
      </c>
      <c r="B205" s="31">
        <v>44335.8125</v>
      </c>
      <c r="C205" s="31" t="s">
        <v>924</v>
      </c>
      <c r="D205" s="31" t="s">
        <v>937</v>
      </c>
      <c r="E205" s="31" t="s">
        <v>1124</v>
      </c>
      <c r="F205" s="31" t="s">
        <v>936</v>
      </c>
      <c r="G205" s="32" t="s">
        <v>945</v>
      </c>
      <c r="H205" s="32" t="s">
        <v>952</v>
      </c>
      <c r="I205" s="32" t="s">
        <v>149</v>
      </c>
      <c r="J205" s="32" t="s">
        <v>952</v>
      </c>
      <c r="K205" s="32"/>
    </row>
    <row r="206" spans="1:13" x14ac:dyDescent="0.2">
      <c r="A206" s="30">
        <v>205</v>
      </c>
      <c r="B206" s="31">
        <v>44335.8125</v>
      </c>
      <c r="C206" s="31" t="s">
        <v>924</v>
      </c>
      <c r="D206" s="31" t="s">
        <v>937</v>
      </c>
      <c r="E206" s="31" t="s">
        <v>1124</v>
      </c>
      <c r="F206" s="31" t="s">
        <v>936</v>
      </c>
      <c r="G206" s="32" t="s">
        <v>945</v>
      </c>
      <c r="H206" s="32" t="s">
        <v>1000</v>
      </c>
      <c r="I206" s="32" t="s">
        <v>49</v>
      </c>
      <c r="J206" s="36" t="s">
        <v>466</v>
      </c>
      <c r="K206" s="32"/>
      <c r="M206" s="30" t="s">
        <v>1120</v>
      </c>
    </row>
    <row r="207" spans="1:13" x14ac:dyDescent="0.2">
      <c r="A207" s="30">
        <v>206</v>
      </c>
      <c r="B207" s="31">
        <v>44335.8125</v>
      </c>
      <c r="C207" s="31" t="s">
        <v>924</v>
      </c>
      <c r="D207" s="31" t="s">
        <v>937</v>
      </c>
      <c r="E207" s="31" t="s">
        <v>1124</v>
      </c>
      <c r="F207" s="31" t="s">
        <v>936</v>
      </c>
      <c r="G207" s="32" t="s">
        <v>945</v>
      </c>
      <c r="H207" s="32" t="s">
        <v>1031</v>
      </c>
      <c r="I207" s="32" t="s">
        <v>1088</v>
      </c>
      <c r="J207" s="36" t="s">
        <v>466</v>
      </c>
      <c r="K207" s="32"/>
    </row>
    <row r="208" spans="1:13" x14ac:dyDescent="0.2">
      <c r="A208" s="30">
        <v>207</v>
      </c>
      <c r="B208" s="31">
        <v>44335.8125</v>
      </c>
      <c r="C208" s="31" t="s">
        <v>924</v>
      </c>
      <c r="D208" s="42" t="s">
        <v>937</v>
      </c>
      <c r="E208" s="42" t="s">
        <v>1124</v>
      </c>
      <c r="F208" s="42" t="s">
        <v>936</v>
      </c>
      <c r="G208" s="43" t="s">
        <v>945</v>
      </c>
      <c r="H208" s="43" t="s">
        <v>1056</v>
      </c>
      <c r="I208" s="43" t="s">
        <v>988</v>
      </c>
      <c r="J208" s="43"/>
      <c r="K208" s="43"/>
    </row>
    <row r="209" spans="1:13" x14ac:dyDescent="0.2">
      <c r="A209" s="30">
        <v>208</v>
      </c>
      <c r="B209" s="31">
        <v>44335.8125</v>
      </c>
      <c r="C209" s="31" t="s">
        <v>924</v>
      </c>
      <c r="D209" s="31" t="s">
        <v>937</v>
      </c>
      <c r="E209" s="31" t="s">
        <v>1124</v>
      </c>
      <c r="F209" s="31" t="s">
        <v>936</v>
      </c>
      <c r="G209" s="32" t="s">
        <v>945</v>
      </c>
      <c r="H209" s="32" t="s">
        <v>1071</v>
      </c>
      <c r="I209" s="32" t="s">
        <v>98</v>
      </c>
      <c r="J209" s="36" t="s">
        <v>466</v>
      </c>
      <c r="K209" s="32"/>
    </row>
    <row r="210" spans="1:13" x14ac:dyDescent="0.2">
      <c r="A210" s="30">
        <v>209</v>
      </c>
      <c r="B210" s="31">
        <v>44335.8125</v>
      </c>
      <c r="C210" s="31" t="s">
        <v>924</v>
      </c>
      <c r="D210" s="31" t="s">
        <v>937</v>
      </c>
      <c r="E210" s="31" t="s">
        <v>1124</v>
      </c>
      <c r="F210" s="31" t="s">
        <v>936</v>
      </c>
      <c r="G210" s="32" t="s">
        <v>945</v>
      </c>
      <c r="H210" s="32" t="s">
        <v>1081</v>
      </c>
      <c r="I210" s="32" t="s">
        <v>16</v>
      </c>
      <c r="J210" s="36" t="s">
        <v>466</v>
      </c>
      <c r="K210" s="32"/>
    </row>
    <row r="211" spans="1:13" x14ac:dyDescent="0.2">
      <c r="A211" s="30">
        <v>210</v>
      </c>
      <c r="B211" s="31">
        <v>44335.8125</v>
      </c>
      <c r="C211" s="31" t="s">
        <v>924</v>
      </c>
      <c r="D211" s="31" t="s">
        <v>941</v>
      </c>
      <c r="E211" s="31" t="s">
        <v>1124</v>
      </c>
      <c r="F211" s="31" t="s">
        <v>936</v>
      </c>
      <c r="G211" s="32" t="s">
        <v>945</v>
      </c>
      <c r="H211" s="32" t="s">
        <v>952</v>
      </c>
      <c r="I211" s="32" t="s">
        <v>1088</v>
      </c>
      <c r="J211" s="36" t="s">
        <v>466</v>
      </c>
      <c r="K211" s="32"/>
    </row>
    <row r="212" spans="1:13" x14ac:dyDescent="0.2">
      <c r="A212" s="30">
        <v>211</v>
      </c>
      <c r="B212" s="31">
        <v>44335.8125</v>
      </c>
      <c r="C212" s="31" t="s">
        <v>924</v>
      </c>
      <c r="D212" s="31" t="s">
        <v>941</v>
      </c>
      <c r="E212" s="31" t="s">
        <v>1124</v>
      </c>
      <c r="F212" s="31" t="s">
        <v>936</v>
      </c>
      <c r="G212" s="32" t="s">
        <v>945</v>
      </c>
      <c r="H212" s="32" t="s">
        <v>1000</v>
      </c>
      <c r="I212" s="32" t="s">
        <v>49</v>
      </c>
      <c r="J212" s="36" t="s">
        <v>466</v>
      </c>
      <c r="K212" s="32"/>
      <c r="M212" s="32" t="s">
        <v>1120</v>
      </c>
    </row>
    <row r="213" spans="1:13" x14ac:dyDescent="0.2">
      <c r="A213" s="30">
        <v>212</v>
      </c>
      <c r="B213" s="31">
        <v>44335.8125</v>
      </c>
      <c r="C213" s="31" t="s">
        <v>924</v>
      </c>
      <c r="D213" s="31" t="s">
        <v>941</v>
      </c>
      <c r="E213" s="31" t="s">
        <v>1124</v>
      </c>
      <c r="F213" s="31" t="s">
        <v>936</v>
      </c>
      <c r="G213" s="32" t="s">
        <v>945</v>
      </c>
      <c r="H213" s="32" t="s">
        <v>1031</v>
      </c>
      <c r="I213" s="32" t="s">
        <v>16</v>
      </c>
      <c r="J213" s="36" t="s">
        <v>466</v>
      </c>
      <c r="K213" s="32"/>
    </row>
    <row r="214" spans="1:13" x14ac:dyDescent="0.2">
      <c r="A214" s="30">
        <v>213</v>
      </c>
      <c r="B214" s="31">
        <v>44335.8125</v>
      </c>
      <c r="C214" s="31" t="s">
        <v>924</v>
      </c>
      <c r="D214" s="31" t="s">
        <v>941</v>
      </c>
      <c r="E214" s="31" t="s">
        <v>1124</v>
      </c>
      <c r="F214" s="31" t="s">
        <v>936</v>
      </c>
      <c r="G214" s="32" t="s">
        <v>945</v>
      </c>
      <c r="H214" s="32" t="s">
        <v>1056</v>
      </c>
      <c r="I214" s="32" t="s">
        <v>149</v>
      </c>
      <c r="J214" s="32" t="s">
        <v>952</v>
      </c>
      <c r="K214" s="32"/>
    </row>
    <row r="215" spans="1:13" x14ac:dyDescent="0.2">
      <c r="A215" s="30">
        <v>214</v>
      </c>
      <c r="B215" s="31">
        <v>44335.8125</v>
      </c>
      <c r="C215" s="31" t="s">
        <v>924</v>
      </c>
      <c r="D215" s="31" t="s">
        <v>941</v>
      </c>
      <c r="E215" s="31" t="s">
        <v>1124</v>
      </c>
      <c r="F215" s="31" t="s">
        <v>936</v>
      </c>
      <c r="G215" s="32" t="s">
        <v>945</v>
      </c>
      <c r="H215" s="32" t="s">
        <v>1071</v>
      </c>
      <c r="I215" s="32" t="s">
        <v>98</v>
      </c>
      <c r="J215" s="36" t="s">
        <v>466</v>
      </c>
      <c r="K215" s="32"/>
    </row>
    <row r="216" spans="1:13" x14ac:dyDescent="0.2">
      <c r="A216" s="30">
        <v>215</v>
      </c>
      <c r="B216" s="31">
        <v>44335.8125</v>
      </c>
      <c r="C216" s="31" t="s">
        <v>924</v>
      </c>
      <c r="D216" s="42" t="s">
        <v>941</v>
      </c>
      <c r="E216" s="42" t="s">
        <v>1124</v>
      </c>
      <c r="F216" s="42" t="s">
        <v>936</v>
      </c>
      <c r="G216" s="43" t="s">
        <v>945</v>
      </c>
      <c r="H216" s="43" t="s">
        <v>1081</v>
      </c>
      <c r="I216" s="43" t="s">
        <v>988</v>
      </c>
      <c r="J216" s="43"/>
      <c r="K216" s="43"/>
    </row>
    <row r="217" spans="1:13" ht="17" x14ac:dyDescent="0.2">
      <c r="A217" s="30">
        <v>216</v>
      </c>
      <c r="B217" s="31">
        <v>44335.8125</v>
      </c>
      <c r="C217" s="31" t="s">
        <v>924</v>
      </c>
      <c r="D217" s="31" t="s">
        <v>939</v>
      </c>
      <c r="E217" s="31" t="s">
        <v>1123</v>
      </c>
      <c r="F217" s="31" t="s">
        <v>936</v>
      </c>
      <c r="G217" s="36"/>
      <c r="H217" s="32" t="s">
        <v>952</v>
      </c>
      <c r="I217" s="32" t="s">
        <v>49</v>
      </c>
      <c r="J217" s="36" t="s">
        <v>466</v>
      </c>
      <c r="K217" s="34" t="s">
        <v>711</v>
      </c>
      <c r="M217" s="32" t="s">
        <v>1120</v>
      </c>
    </row>
    <row r="218" spans="1:13" ht="17" x14ac:dyDescent="0.2">
      <c r="A218" s="30">
        <v>217</v>
      </c>
      <c r="B218" s="31">
        <v>44335.8125</v>
      </c>
      <c r="C218" s="31" t="s">
        <v>924</v>
      </c>
      <c r="D218" s="31" t="s">
        <v>939</v>
      </c>
      <c r="E218" s="31" t="s">
        <v>1123</v>
      </c>
      <c r="F218" s="31" t="s">
        <v>936</v>
      </c>
      <c r="G218" s="36"/>
      <c r="H218" s="32" t="s">
        <v>1000</v>
      </c>
      <c r="I218" s="32" t="s">
        <v>98</v>
      </c>
      <c r="J218" s="36" t="s">
        <v>466</v>
      </c>
      <c r="K218" s="34" t="s">
        <v>712</v>
      </c>
    </row>
    <row r="219" spans="1:13" ht="17" x14ac:dyDescent="0.2">
      <c r="A219" s="30">
        <v>218</v>
      </c>
      <c r="B219" s="31">
        <v>44335.8125</v>
      </c>
      <c r="C219" s="31" t="s">
        <v>924</v>
      </c>
      <c r="D219" s="31" t="s">
        <v>939</v>
      </c>
      <c r="E219" s="31" t="s">
        <v>1123</v>
      </c>
      <c r="F219" s="31" t="s">
        <v>936</v>
      </c>
      <c r="G219" s="36"/>
      <c r="H219" s="32" t="s">
        <v>1031</v>
      </c>
      <c r="I219" s="32" t="s">
        <v>16</v>
      </c>
      <c r="J219" s="36" t="s">
        <v>466</v>
      </c>
      <c r="K219" s="34" t="s">
        <v>713</v>
      </c>
    </row>
    <row r="220" spans="1:13" ht="17" x14ac:dyDescent="0.2">
      <c r="A220" s="30">
        <v>219</v>
      </c>
      <c r="B220" s="31">
        <v>44335.8125</v>
      </c>
      <c r="C220" s="31" t="s">
        <v>924</v>
      </c>
      <c r="D220" s="42" t="s">
        <v>939</v>
      </c>
      <c r="E220" s="42" t="s">
        <v>1123</v>
      </c>
      <c r="F220" s="42" t="s">
        <v>936</v>
      </c>
      <c r="G220" s="43"/>
      <c r="H220" s="43" t="s">
        <v>1056</v>
      </c>
      <c r="I220" s="43" t="s">
        <v>988</v>
      </c>
      <c r="J220" s="43"/>
      <c r="K220" s="44" t="s">
        <v>714</v>
      </c>
    </row>
    <row r="221" spans="1:13" ht="17" x14ac:dyDescent="0.2">
      <c r="A221" s="30">
        <v>220</v>
      </c>
      <c r="B221" s="31">
        <v>44335.8125</v>
      </c>
      <c r="C221" s="31" t="s">
        <v>924</v>
      </c>
      <c r="D221" s="31" t="s">
        <v>939</v>
      </c>
      <c r="E221" s="31" t="s">
        <v>1123</v>
      </c>
      <c r="F221" s="31" t="s">
        <v>936</v>
      </c>
      <c r="G221" s="36"/>
      <c r="H221" s="32" t="s">
        <v>1071</v>
      </c>
      <c r="I221" s="32" t="s">
        <v>149</v>
      </c>
      <c r="J221" s="32" t="s">
        <v>952</v>
      </c>
      <c r="K221" s="34" t="s">
        <v>715</v>
      </c>
    </row>
    <row r="222" spans="1:13" x14ac:dyDescent="0.2">
      <c r="A222" s="30">
        <v>221</v>
      </c>
      <c r="B222" s="31">
        <v>44335.8125</v>
      </c>
      <c r="C222" s="31" t="s">
        <v>924</v>
      </c>
      <c r="D222" s="31" t="s">
        <v>939</v>
      </c>
      <c r="E222" s="31" t="s">
        <v>1123</v>
      </c>
      <c r="F222" s="31" t="s">
        <v>936</v>
      </c>
      <c r="G222" s="36"/>
      <c r="H222" s="32" t="s">
        <v>1081</v>
      </c>
      <c r="I222" s="32" t="s">
        <v>1088</v>
      </c>
      <c r="J222" s="36" t="s">
        <v>466</v>
      </c>
      <c r="K222" s="35"/>
    </row>
    <row r="223" spans="1:13" x14ac:dyDescent="0.2">
      <c r="A223" s="30">
        <v>222</v>
      </c>
      <c r="B223" s="31">
        <v>44336.75</v>
      </c>
      <c r="C223" s="31" t="s">
        <v>924</v>
      </c>
      <c r="D223" s="31" t="s">
        <v>937</v>
      </c>
      <c r="E223" s="31" t="s">
        <v>1124</v>
      </c>
      <c r="F223" s="31" t="s">
        <v>935</v>
      </c>
      <c r="G223" s="32" t="s">
        <v>947</v>
      </c>
      <c r="H223" s="32" t="s">
        <v>952</v>
      </c>
      <c r="I223" s="32" t="s">
        <v>1089</v>
      </c>
      <c r="J223" s="32" t="s">
        <v>1000</v>
      </c>
      <c r="K223" s="32"/>
    </row>
    <row r="224" spans="1:13" x14ac:dyDescent="0.2">
      <c r="A224" s="30">
        <v>223</v>
      </c>
      <c r="B224" s="31">
        <v>44336.75</v>
      </c>
      <c r="C224" s="31" t="s">
        <v>924</v>
      </c>
      <c r="D224" s="31" t="s">
        <v>937</v>
      </c>
      <c r="E224" s="31" t="s">
        <v>1124</v>
      </c>
      <c r="F224" s="31" t="s">
        <v>935</v>
      </c>
      <c r="G224" s="32" t="s">
        <v>947</v>
      </c>
      <c r="H224" s="32" t="s">
        <v>1000</v>
      </c>
      <c r="I224" s="32" t="s">
        <v>131</v>
      </c>
      <c r="J224" s="32" t="s">
        <v>1000</v>
      </c>
      <c r="K224" s="32"/>
    </row>
    <row r="225" spans="1:11" x14ac:dyDescent="0.2">
      <c r="A225" s="30">
        <v>224</v>
      </c>
      <c r="B225" s="31">
        <v>44336.75</v>
      </c>
      <c r="C225" s="31" t="s">
        <v>924</v>
      </c>
      <c r="D225" s="31" t="s">
        <v>937</v>
      </c>
      <c r="E225" s="31" t="s">
        <v>1124</v>
      </c>
      <c r="F225" s="31" t="s">
        <v>935</v>
      </c>
      <c r="G225" s="32" t="s">
        <v>947</v>
      </c>
      <c r="H225" s="32" t="s">
        <v>1031</v>
      </c>
      <c r="I225" s="32" t="s">
        <v>1093</v>
      </c>
      <c r="J225" s="32" t="s">
        <v>1000</v>
      </c>
      <c r="K225" s="32"/>
    </row>
    <row r="226" spans="1:11" x14ac:dyDescent="0.2">
      <c r="A226" s="30">
        <v>225</v>
      </c>
      <c r="B226" s="31">
        <v>44336.75</v>
      </c>
      <c r="C226" s="31" t="s">
        <v>924</v>
      </c>
      <c r="D226" s="31" t="s">
        <v>937</v>
      </c>
      <c r="E226" s="31" t="s">
        <v>1124</v>
      </c>
      <c r="F226" s="31" t="s">
        <v>935</v>
      </c>
      <c r="G226" s="32" t="s">
        <v>947</v>
      </c>
      <c r="H226" s="32" t="s">
        <v>1056</v>
      </c>
      <c r="I226" s="32" t="s">
        <v>980</v>
      </c>
      <c r="J226" s="32" t="s">
        <v>1000</v>
      </c>
      <c r="K226" s="32"/>
    </row>
    <row r="227" spans="1:11" x14ac:dyDescent="0.2">
      <c r="A227" s="30">
        <v>226</v>
      </c>
      <c r="B227" s="31">
        <v>44336.75</v>
      </c>
      <c r="C227" s="31" t="s">
        <v>924</v>
      </c>
      <c r="D227" s="31" t="s">
        <v>941</v>
      </c>
      <c r="E227" s="31" t="s">
        <v>1124</v>
      </c>
      <c r="F227" s="31" t="s">
        <v>935</v>
      </c>
      <c r="G227" s="32" t="s">
        <v>947</v>
      </c>
      <c r="H227" s="32" t="s">
        <v>952</v>
      </c>
      <c r="I227" s="32" t="s">
        <v>131</v>
      </c>
      <c r="J227" s="32" t="s">
        <v>1000</v>
      </c>
      <c r="K227" s="32"/>
    </row>
    <row r="228" spans="1:11" x14ac:dyDescent="0.2">
      <c r="A228" s="30">
        <v>227</v>
      </c>
      <c r="B228" s="31">
        <v>44336.75</v>
      </c>
      <c r="C228" s="31" t="s">
        <v>924</v>
      </c>
      <c r="D228" s="31" t="s">
        <v>941</v>
      </c>
      <c r="E228" s="31" t="s">
        <v>1124</v>
      </c>
      <c r="F228" s="31" t="s">
        <v>935</v>
      </c>
      <c r="G228" s="32" t="s">
        <v>947</v>
      </c>
      <c r="H228" s="32" t="s">
        <v>1000</v>
      </c>
      <c r="I228" s="32" t="s">
        <v>1089</v>
      </c>
      <c r="J228" s="32" t="s">
        <v>1000</v>
      </c>
      <c r="K228" s="32"/>
    </row>
    <row r="229" spans="1:11" x14ac:dyDescent="0.2">
      <c r="A229" s="30">
        <v>228</v>
      </c>
      <c r="B229" s="31">
        <v>44336.75</v>
      </c>
      <c r="C229" s="31" t="s">
        <v>924</v>
      </c>
      <c r="D229" s="31" t="s">
        <v>941</v>
      </c>
      <c r="E229" s="31" t="s">
        <v>1124</v>
      </c>
      <c r="F229" s="31" t="s">
        <v>935</v>
      </c>
      <c r="G229" s="32" t="s">
        <v>947</v>
      </c>
      <c r="H229" s="32" t="s">
        <v>1031</v>
      </c>
      <c r="I229" s="32" t="s">
        <v>1093</v>
      </c>
      <c r="J229" s="32" t="s">
        <v>1000</v>
      </c>
      <c r="K229" s="32"/>
    </row>
    <row r="230" spans="1:11" x14ac:dyDescent="0.2">
      <c r="A230" s="30">
        <v>229</v>
      </c>
      <c r="B230" s="31">
        <v>44336.75</v>
      </c>
      <c r="C230" s="31" t="s">
        <v>924</v>
      </c>
      <c r="D230" s="31" t="s">
        <v>941</v>
      </c>
      <c r="E230" s="31" t="s">
        <v>1124</v>
      </c>
      <c r="F230" s="31" t="s">
        <v>935</v>
      </c>
      <c r="G230" s="32" t="s">
        <v>947</v>
      </c>
      <c r="H230" s="32" t="s">
        <v>1056</v>
      </c>
      <c r="I230" s="32" t="s">
        <v>980</v>
      </c>
      <c r="J230" s="32" t="s">
        <v>1000</v>
      </c>
      <c r="K230" s="32"/>
    </row>
    <row r="231" spans="1:11" ht="17" x14ac:dyDescent="0.2">
      <c r="A231" s="30">
        <v>230</v>
      </c>
      <c r="B231" s="31">
        <v>44336.75</v>
      </c>
      <c r="C231" s="31" t="s">
        <v>924</v>
      </c>
      <c r="D231" s="31" t="s">
        <v>939</v>
      </c>
      <c r="E231" s="31" t="s">
        <v>1123</v>
      </c>
      <c r="F231" s="31" t="s">
        <v>935</v>
      </c>
      <c r="G231" s="32" t="s">
        <v>947</v>
      </c>
      <c r="H231" s="32" t="s">
        <v>952</v>
      </c>
      <c r="I231" s="32" t="s">
        <v>131</v>
      </c>
      <c r="J231" s="32" t="s">
        <v>1000</v>
      </c>
      <c r="K231" s="34" t="s">
        <v>722</v>
      </c>
    </row>
    <row r="232" spans="1:11" ht="17" x14ac:dyDescent="0.2">
      <c r="A232" s="30">
        <v>231</v>
      </c>
      <c r="B232" s="31">
        <v>44336.75</v>
      </c>
      <c r="C232" s="31" t="s">
        <v>924</v>
      </c>
      <c r="D232" s="31" t="s">
        <v>939</v>
      </c>
      <c r="E232" s="31" t="s">
        <v>1123</v>
      </c>
      <c r="F232" s="31" t="s">
        <v>935</v>
      </c>
      <c r="G232" s="32" t="s">
        <v>947</v>
      </c>
      <c r="H232" s="32" t="s">
        <v>1000</v>
      </c>
      <c r="I232" s="32" t="s">
        <v>1093</v>
      </c>
      <c r="J232" s="32" t="s">
        <v>1000</v>
      </c>
      <c r="K232" s="34" t="s">
        <v>723</v>
      </c>
    </row>
    <row r="233" spans="1:11" x14ac:dyDescent="0.2">
      <c r="A233" s="30">
        <v>232</v>
      </c>
      <c r="B233" s="31">
        <v>44336.8125</v>
      </c>
      <c r="C233" s="31" t="s">
        <v>924</v>
      </c>
      <c r="D233" s="31" t="s">
        <v>937</v>
      </c>
      <c r="E233" s="31" t="s">
        <v>1124</v>
      </c>
      <c r="F233" s="31" t="s">
        <v>935</v>
      </c>
      <c r="G233" s="32" t="s">
        <v>945</v>
      </c>
      <c r="H233" s="32" t="s">
        <v>952</v>
      </c>
      <c r="I233" s="32" t="s">
        <v>963</v>
      </c>
      <c r="J233" s="32"/>
      <c r="K233" s="32"/>
    </row>
    <row r="234" spans="1:11" x14ac:dyDescent="0.2">
      <c r="A234" s="30">
        <v>233</v>
      </c>
      <c r="B234" s="31">
        <v>44336.8125</v>
      </c>
      <c r="C234" s="31" t="s">
        <v>924</v>
      </c>
      <c r="D234" s="42" t="s">
        <v>937</v>
      </c>
      <c r="E234" s="42" t="s">
        <v>1124</v>
      </c>
      <c r="F234" s="42" t="s">
        <v>935</v>
      </c>
      <c r="G234" s="43" t="s">
        <v>945</v>
      </c>
      <c r="H234" s="43" t="s">
        <v>1000</v>
      </c>
      <c r="I234" s="43" t="s">
        <v>980</v>
      </c>
      <c r="J234" s="43"/>
      <c r="K234" s="43"/>
    </row>
    <row r="235" spans="1:11" x14ac:dyDescent="0.2">
      <c r="A235" s="30">
        <v>234</v>
      </c>
      <c r="B235" s="31">
        <v>44336.8125</v>
      </c>
      <c r="C235" s="31" t="s">
        <v>924</v>
      </c>
      <c r="D235" s="31" t="s">
        <v>937</v>
      </c>
      <c r="E235" s="31" t="s">
        <v>1124</v>
      </c>
      <c r="F235" s="31" t="s">
        <v>935</v>
      </c>
      <c r="G235" s="32" t="s">
        <v>945</v>
      </c>
      <c r="H235" s="32" t="s">
        <v>1031</v>
      </c>
      <c r="I235" s="32" t="s">
        <v>1093</v>
      </c>
      <c r="J235" s="32" t="s">
        <v>952</v>
      </c>
      <c r="K235" s="32"/>
    </row>
    <row r="236" spans="1:11" x14ac:dyDescent="0.2">
      <c r="A236" s="30">
        <v>235</v>
      </c>
      <c r="B236" s="31">
        <v>44336.8125</v>
      </c>
      <c r="C236" s="31" t="s">
        <v>924</v>
      </c>
      <c r="D236" s="31" t="s">
        <v>937</v>
      </c>
      <c r="E236" s="31" t="s">
        <v>1124</v>
      </c>
      <c r="F236" s="31" t="s">
        <v>935</v>
      </c>
      <c r="G236" s="32" t="s">
        <v>945</v>
      </c>
      <c r="H236" s="32" t="s">
        <v>1056</v>
      </c>
      <c r="I236" s="32" t="s">
        <v>1018</v>
      </c>
      <c r="J236" s="32"/>
      <c r="K236" s="32"/>
    </row>
    <row r="237" spans="1:11" x14ac:dyDescent="0.2">
      <c r="A237" s="30">
        <v>236</v>
      </c>
      <c r="B237" s="31">
        <v>44336.8125</v>
      </c>
      <c r="C237" s="31" t="s">
        <v>924</v>
      </c>
      <c r="D237" s="31" t="s">
        <v>937</v>
      </c>
      <c r="E237" s="31" t="s">
        <v>1124</v>
      </c>
      <c r="F237" s="31" t="s">
        <v>935</v>
      </c>
      <c r="G237" s="32" t="s">
        <v>945</v>
      </c>
      <c r="H237" s="32" t="s">
        <v>1071</v>
      </c>
      <c r="I237" s="32" t="s">
        <v>1089</v>
      </c>
      <c r="J237" s="36" t="s">
        <v>466</v>
      </c>
      <c r="K237" s="32"/>
    </row>
    <row r="238" spans="1:11" x14ac:dyDescent="0.2">
      <c r="A238" s="30">
        <v>237</v>
      </c>
      <c r="B238" s="31">
        <v>44336.8125</v>
      </c>
      <c r="C238" s="31" t="s">
        <v>924</v>
      </c>
      <c r="D238" s="42" t="s">
        <v>937</v>
      </c>
      <c r="E238" s="42" t="s">
        <v>1124</v>
      </c>
      <c r="F238" s="42" t="s">
        <v>935</v>
      </c>
      <c r="G238" s="43" t="s">
        <v>945</v>
      </c>
      <c r="H238" s="43" t="s">
        <v>1081</v>
      </c>
      <c r="I238" s="43" t="s">
        <v>131</v>
      </c>
      <c r="J238" s="43"/>
      <c r="K238" s="43"/>
    </row>
    <row r="239" spans="1:11" x14ac:dyDescent="0.2">
      <c r="A239" s="30">
        <v>238</v>
      </c>
      <c r="B239" s="31">
        <v>44336.8125</v>
      </c>
      <c r="C239" s="31" t="s">
        <v>924</v>
      </c>
      <c r="D239" s="31" t="s">
        <v>941</v>
      </c>
      <c r="E239" s="31" t="s">
        <v>1124</v>
      </c>
      <c r="F239" s="31" t="s">
        <v>935</v>
      </c>
      <c r="G239" s="32" t="s">
        <v>945</v>
      </c>
      <c r="H239" s="32" t="s">
        <v>952</v>
      </c>
      <c r="I239" s="32" t="s">
        <v>963</v>
      </c>
      <c r="J239" s="32"/>
      <c r="K239" s="32"/>
    </row>
    <row r="240" spans="1:11" x14ac:dyDescent="0.2">
      <c r="A240" s="30">
        <v>239</v>
      </c>
      <c r="B240" s="31">
        <v>44336.8125</v>
      </c>
      <c r="C240" s="31" t="s">
        <v>924</v>
      </c>
      <c r="D240" s="31" t="s">
        <v>941</v>
      </c>
      <c r="E240" s="31" t="s">
        <v>1124</v>
      </c>
      <c r="F240" s="31" t="s">
        <v>935</v>
      </c>
      <c r="G240" s="32" t="s">
        <v>945</v>
      </c>
      <c r="H240" s="32" t="s">
        <v>1000</v>
      </c>
      <c r="I240" s="32" t="s">
        <v>1018</v>
      </c>
      <c r="J240" s="32"/>
      <c r="K240" s="32"/>
    </row>
    <row r="241" spans="1:11" x14ac:dyDescent="0.2">
      <c r="A241" s="30">
        <v>240</v>
      </c>
      <c r="B241" s="31">
        <v>44336.8125</v>
      </c>
      <c r="C241" s="31" t="s">
        <v>924</v>
      </c>
      <c r="D241" s="42" t="s">
        <v>941</v>
      </c>
      <c r="E241" s="42" t="s">
        <v>1124</v>
      </c>
      <c r="F241" s="42" t="s">
        <v>935</v>
      </c>
      <c r="G241" s="43" t="s">
        <v>945</v>
      </c>
      <c r="H241" s="43" t="s">
        <v>1031</v>
      </c>
      <c r="I241" s="43" t="s">
        <v>980</v>
      </c>
      <c r="J241" s="43"/>
      <c r="K241" s="43"/>
    </row>
    <row r="242" spans="1:11" x14ac:dyDescent="0.2">
      <c r="A242" s="30">
        <v>241</v>
      </c>
      <c r="B242" s="31">
        <v>44336.8125</v>
      </c>
      <c r="C242" s="31" t="s">
        <v>924</v>
      </c>
      <c r="D242" s="31" t="s">
        <v>941</v>
      </c>
      <c r="E242" s="31" t="s">
        <v>1124</v>
      </c>
      <c r="F242" s="31" t="s">
        <v>935</v>
      </c>
      <c r="G242" s="32" t="s">
        <v>945</v>
      </c>
      <c r="H242" s="32" t="s">
        <v>1056</v>
      </c>
      <c r="I242" s="32" t="s">
        <v>1093</v>
      </c>
      <c r="J242" s="32" t="s">
        <v>952</v>
      </c>
      <c r="K242" s="32"/>
    </row>
    <row r="243" spans="1:11" x14ac:dyDescent="0.2">
      <c r="A243" s="30">
        <v>242</v>
      </c>
      <c r="B243" s="31">
        <v>44336.8125</v>
      </c>
      <c r="C243" s="31" t="s">
        <v>924</v>
      </c>
      <c r="D243" s="42" t="s">
        <v>941</v>
      </c>
      <c r="E243" s="42" t="s">
        <v>1124</v>
      </c>
      <c r="F243" s="42" t="s">
        <v>935</v>
      </c>
      <c r="G243" s="43" t="s">
        <v>945</v>
      </c>
      <c r="H243" s="43" t="s">
        <v>1071</v>
      </c>
      <c r="I243" s="43" t="s">
        <v>131</v>
      </c>
      <c r="J243" s="43"/>
      <c r="K243" s="43"/>
    </row>
    <row r="244" spans="1:11" x14ac:dyDescent="0.2">
      <c r="A244" s="30">
        <v>243</v>
      </c>
      <c r="B244" s="31">
        <v>44336.8125</v>
      </c>
      <c r="C244" s="31" t="s">
        <v>924</v>
      </c>
      <c r="D244" s="31" t="s">
        <v>941</v>
      </c>
      <c r="E244" s="31" t="s">
        <v>1124</v>
      </c>
      <c r="F244" s="31" t="s">
        <v>935</v>
      </c>
      <c r="G244" s="32" t="s">
        <v>945</v>
      </c>
      <c r="H244" s="32" t="s">
        <v>1081</v>
      </c>
      <c r="I244" s="32" t="s">
        <v>1089</v>
      </c>
      <c r="J244" s="36" t="s">
        <v>466</v>
      </c>
      <c r="K244" s="32"/>
    </row>
    <row r="245" spans="1:11" ht="17" x14ac:dyDescent="0.2">
      <c r="A245" s="30">
        <v>244</v>
      </c>
      <c r="B245" s="31">
        <v>44336.8125</v>
      </c>
      <c r="C245" s="31" t="s">
        <v>924</v>
      </c>
      <c r="D245" s="31" t="s">
        <v>939</v>
      </c>
      <c r="E245" s="31" t="s">
        <v>1123</v>
      </c>
      <c r="F245" s="31" t="s">
        <v>935</v>
      </c>
      <c r="G245" s="32" t="s">
        <v>945</v>
      </c>
      <c r="H245" s="32" t="s">
        <v>952</v>
      </c>
      <c r="I245" s="32" t="s">
        <v>980</v>
      </c>
      <c r="J245" s="32"/>
      <c r="K245" s="34" t="s">
        <v>737</v>
      </c>
    </row>
    <row r="246" spans="1:11" ht="17" x14ac:dyDescent="0.2">
      <c r="A246" s="30">
        <v>245</v>
      </c>
      <c r="B246" s="31">
        <v>44336.8125</v>
      </c>
      <c r="C246" s="31" t="s">
        <v>924</v>
      </c>
      <c r="D246" s="31" t="s">
        <v>939</v>
      </c>
      <c r="E246" s="31" t="s">
        <v>1123</v>
      </c>
      <c r="F246" s="31" t="s">
        <v>935</v>
      </c>
      <c r="G246" s="32" t="s">
        <v>945</v>
      </c>
      <c r="H246" s="32" t="s">
        <v>1000</v>
      </c>
      <c r="I246" s="32" t="s">
        <v>963</v>
      </c>
      <c r="J246" s="32"/>
      <c r="K246" s="34" t="s">
        <v>738</v>
      </c>
    </row>
    <row r="247" spans="1:11" ht="17" x14ac:dyDescent="0.2">
      <c r="A247" s="30">
        <v>246</v>
      </c>
      <c r="B247" s="31">
        <v>44336.8125</v>
      </c>
      <c r="C247" s="31" t="s">
        <v>924</v>
      </c>
      <c r="D247" s="31" t="s">
        <v>939</v>
      </c>
      <c r="E247" s="31" t="s">
        <v>1123</v>
      </c>
      <c r="F247" s="31" t="s">
        <v>935</v>
      </c>
      <c r="G247" s="32" t="s">
        <v>945</v>
      </c>
      <c r="H247" s="32" t="s">
        <v>1031</v>
      </c>
      <c r="I247" s="32" t="s">
        <v>1089</v>
      </c>
      <c r="J247" s="36" t="s">
        <v>466</v>
      </c>
      <c r="K247" s="34" t="s">
        <v>739</v>
      </c>
    </row>
    <row r="248" spans="1:11" ht="17" x14ac:dyDescent="0.2">
      <c r="A248" s="30">
        <v>247</v>
      </c>
      <c r="B248" s="31">
        <v>44336.8125</v>
      </c>
      <c r="C248" s="31" t="s">
        <v>924</v>
      </c>
      <c r="D248" s="42" t="s">
        <v>939</v>
      </c>
      <c r="E248" s="42" t="s">
        <v>1123</v>
      </c>
      <c r="F248" s="42" t="s">
        <v>935</v>
      </c>
      <c r="G248" s="43" t="s">
        <v>945</v>
      </c>
      <c r="H248" s="43" t="s">
        <v>1056</v>
      </c>
      <c r="I248" s="43" t="s">
        <v>131</v>
      </c>
      <c r="J248" s="43"/>
      <c r="K248" s="44" t="s">
        <v>740</v>
      </c>
    </row>
    <row r="249" spans="1:11" ht="17" x14ac:dyDescent="0.2">
      <c r="A249" s="30">
        <v>248</v>
      </c>
      <c r="B249" s="31">
        <v>44336.8125</v>
      </c>
      <c r="C249" s="31" t="s">
        <v>924</v>
      </c>
      <c r="D249" s="31" t="s">
        <v>939</v>
      </c>
      <c r="E249" s="31" t="s">
        <v>1123</v>
      </c>
      <c r="F249" s="31" t="s">
        <v>935</v>
      </c>
      <c r="G249" s="32" t="s">
        <v>945</v>
      </c>
      <c r="H249" s="32" t="s">
        <v>1071</v>
      </c>
      <c r="I249" s="32" t="s">
        <v>1018</v>
      </c>
      <c r="J249" s="32"/>
      <c r="K249" s="34" t="s">
        <v>713</v>
      </c>
    </row>
    <row r="250" spans="1:11" ht="17" x14ac:dyDescent="0.2">
      <c r="A250" s="30">
        <v>249</v>
      </c>
      <c r="B250" s="31">
        <v>44336.8125</v>
      </c>
      <c r="C250" s="31" t="s">
        <v>924</v>
      </c>
      <c r="D250" s="31" t="s">
        <v>939</v>
      </c>
      <c r="E250" s="31" t="s">
        <v>1123</v>
      </c>
      <c r="F250" s="31" t="s">
        <v>935</v>
      </c>
      <c r="G250" s="32" t="s">
        <v>945</v>
      </c>
      <c r="H250" s="32" t="s">
        <v>1081</v>
      </c>
      <c r="I250" s="32" t="s">
        <v>1093</v>
      </c>
      <c r="J250" s="32" t="s">
        <v>952</v>
      </c>
      <c r="K250" s="34" t="s">
        <v>741</v>
      </c>
    </row>
    <row r="251" spans="1:11" x14ac:dyDescent="0.2">
      <c r="A251" s="30">
        <v>250</v>
      </c>
      <c r="B251" s="31">
        <v>44337.75</v>
      </c>
      <c r="C251" s="31" t="s">
        <v>927</v>
      </c>
      <c r="D251" s="31" t="s">
        <v>934</v>
      </c>
      <c r="E251" s="31" t="s">
        <v>1124</v>
      </c>
      <c r="F251" s="31" t="s">
        <v>936</v>
      </c>
      <c r="G251" s="32" t="s">
        <v>949</v>
      </c>
      <c r="H251" s="32" t="s">
        <v>952</v>
      </c>
      <c r="I251" s="32" t="s">
        <v>1089</v>
      </c>
      <c r="J251" s="32" t="s">
        <v>1031</v>
      </c>
      <c r="K251" s="32"/>
    </row>
    <row r="252" spans="1:11" x14ac:dyDescent="0.2">
      <c r="A252" s="30">
        <v>251</v>
      </c>
      <c r="B252" s="31">
        <v>44337.75</v>
      </c>
      <c r="C252" s="31" t="s">
        <v>927</v>
      </c>
      <c r="D252" s="31" t="s">
        <v>934</v>
      </c>
      <c r="E252" s="31" t="s">
        <v>1124</v>
      </c>
      <c r="F252" s="31" t="s">
        <v>936</v>
      </c>
      <c r="G252" s="32" t="s">
        <v>949</v>
      </c>
      <c r="H252" s="32" t="s">
        <v>1000</v>
      </c>
      <c r="I252" s="32" t="s">
        <v>1089</v>
      </c>
      <c r="J252" s="32" t="s">
        <v>1000</v>
      </c>
      <c r="K252" s="32"/>
    </row>
    <row r="253" spans="1:11" x14ac:dyDescent="0.2">
      <c r="A253" s="30">
        <v>252</v>
      </c>
      <c r="B253" s="31">
        <v>44337.75</v>
      </c>
      <c r="C253" s="31" t="s">
        <v>927</v>
      </c>
      <c r="D253" s="31" t="s">
        <v>934</v>
      </c>
      <c r="E253" s="31" t="s">
        <v>1124</v>
      </c>
      <c r="F253" s="31" t="s">
        <v>936</v>
      </c>
      <c r="G253" s="32" t="s">
        <v>949</v>
      </c>
      <c r="H253" s="32" t="s">
        <v>1031</v>
      </c>
      <c r="I253" s="32" t="s">
        <v>145</v>
      </c>
      <c r="J253" s="32" t="s">
        <v>1000</v>
      </c>
      <c r="K253" s="32"/>
    </row>
    <row r="254" spans="1:11" x14ac:dyDescent="0.2">
      <c r="A254" s="30">
        <v>253</v>
      </c>
      <c r="B254" s="31">
        <v>44337.75</v>
      </c>
      <c r="C254" s="31" t="s">
        <v>927</v>
      </c>
      <c r="D254" s="31" t="s">
        <v>934</v>
      </c>
      <c r="E254" s="31" t="s">
        <v>1124</v>
      </c>
      <c r="F254" s="31" t="s">
        <v>936</v>
      </c>
      <c r="G254" s="32" t="s">
        <v>949</v>
      </c>
      <c r="H254" s="32" t="s">
        <v>1056</v>
      </c>
      <c r="I254" s="32" t="s">
        <v>1088</v>
      </c>
      <c r="J254" s="32" t="s">
        <v>1000</v>
      </c>
      <c r="K254" s="32"/>
    </row>
    <row r="255" spans="1:11" x14ac:dyDescent="0.2">
      <c r="A255" s="30">
        <v>254</v>
      </c>
      <c r="B255" s="31">
        <v>44337.75</v>
      </c>
      <c r="C255" s="31" t="s">
        <v>927</v>
      </c>
      <c r="D255" s="31" t="s">
        <v>941</v>
      </c>
      <c r="E255" s="31" t="s">
        <v>1124</v>
      </c>
      <c r="F255" s="31" t="s">
        <v>936</v>
      </c>
      <c r="G255" s="32" t="s">
        <v>949</v>
      </c>
      <c r="H255" s="32" t="s">
        <v>952</v>
      </c>
      <c r="I255" s="32" t="s">
        <v>1089</v>
      </c>
      <c r="J255" s="32" t="s">
        <v>1031</v>
      </c>
      <c r="K255" s="32"/>
    </row>
    <row r="256" spans="1:11" x14ac:dyDescent="0.2">
      <c r="A256" s="30">
        <v>255</v>
      </c>
      <c r="B256" s="31">
        <v>44337.75</v>
      </c>
      <c r="C256" s="31" t="s">
        <v>927</v>
      </c>
      <c r="D256" s="31" t="s">
        <v>941</v>
      </c>
      <c r="E256" s="31" t="s">
        <v>1124</v>
      </c>
      <c r="F256" s="31" t="s">
        <v>936</v>
      </c>
      <c r="G256" s="32" t="s">
        <v>949</v>
      </c>
      <c r="H256" s="32" t="s">
        <v>1000</v>
      </c>
      <c r="I256" s="32" t="s">
        <v>1089</v>
      </c>
      <c r="J256" s="32" t="s">
        <v>1000</v>
      </c>
      <c r="K256" s="32"/>
    </row>
    <row r="257" spans="1:11" x14ac:dyDescent="0.2">
      <c r="A257" s="30">
        <v>256</v>
      </c>
      <c r="B257" s="31">
        <v>44337.75</v>
      </c>
      <c r="C257" s="31" t="s">
        <v>927</v>
      </c>
      <c r="D257" s="31" t="s">
        <v>941</v>
      </c>
      <c r="E257" s="31" t="s">
        <v>1124</v>
      </c>
      <c r="F257" s="31" t="s">
        <v>936</v>
      </c>
      <c r="G257" s="32" t="s">
        <v>949</v>
      </c>
      <c r="H257" s="32" t="s">
        <v>1031</v>
      </c>
      <c r="I257" s="32" t="s">
        <v>145</v>
      </c>
      <c r="J257" s="32" t="s">
        <v>1000</v>
      </c>
      <c r="K257" s="32"/>
    </row>
    <row r="258" spans="1:11" x14ac:dyDescent="0.2">
      <c r="A258" s="30">
        <v>257</v>
      </c>
      <c r="B258" s="31">
        <v>44337.75</v>
      </c>
      <c r="C258" s="31" t="s">
        <v>927</v>
      </c>
      <c r="D258" s="31" t="s">
        <v>941</v>
      </c>
      <c r="E258" s="31" t="s">
        <v>1124</v>
      </c>
      <c r="F258" s="31" t="s">
        <v>936</v>
      </c>
      <c r="G258" s="32" t="s">
        <v>949</v>
      </c>
      <c r="H258" s="32" t="s">
        <v>1056</v>
      </c>
      <c r="I258" s="32" t="s">
        <v>1088</v>
      </c>
      <c r="J258" s="32" t="s">
        <v>1000</v>
      </c>
      <c r="K258" s="32"/>
    </row>
    <row r="259" spans="1:11" ht="17" x14ac:dyDescent="0.2">
      <c r="A259" s="30">
        <v>258</v>
      </c>
      <c r="B259" s="31">
        <v>44337.75</v>
      </c>
      <c r="C259" s="31" t="s">
        <v>927</v>
      </c>
      <c r="D259" s="31" t="s">
        <v>942</v>
      </c>
      <c r="E259" s="31" t="s">
        <v>1123</v>
      </c>
      <c r="F259" s="31" t="s">
        <v>936</v>
      </c>
      <c r="G259" s="32" t="s">
        <v>949</v>
      </c>
      <c r="H259" s="32" t="s">
        <v>952</v>
      </c>
      <c r="I259" s="32" t="s">
        <v>1089</v>
      </c>
      <c r="J259" s="32" t="s">
        <v>1031</v>
      </c>
      <c r="K259" s="34" t="s">
        <v>747</v>
      </c>
    </row>
    <row r="260" spans="1:11" ht="17" x14ac:dyDescent="0.2">
      <c r="A260" s="30">
        <v>259</v>
      </c>
      <c r="B260" s="31">
        <v>44337.75</v>
      </c>
      <c r="C260" s="31" t="s">
        <v>927</v>
      </c>
      <c r="D260" s="31" t="s">
        <v>942</v>
      </c>
      <c r="E260" s="31" t="s">
        <v>1123</v>
      </c>
      <c r="F260" s="31" t="s">
        <v>936</v>
      </c>
      <c r="G260" s="32" t="s">
        <v>949</v>
      </c>
      <c r="H260" s="32" t="s">
        <v>1000</v>
      </c>
      <c r="I260" s="32" t="s">
        <v>1089</v>
      </c>
      <c r="J260" s="32" t="s">
        <v>1000</v>
      </c>
      <c r="K260" s="34" t="s">
        <v>748</v>
      </c>
    </row>
    <row r="261" spans="1:11" ht="17" x14ac:dyDescent="0.2">
      <c r="A261" s="30">
        <v>260</v>
      </c>
      <c r="B261" s="31">
        <v>44337.75</v>
      </c>
      <c r="C261" s="31" t="s">
        <v>927</v>
      </c>
      <c r="D261" s="31" t="s">
        <v>942</v>
      </c>
      <c r="E261" s="31" t="s">
        <v>1123</v>
      </c>
      <c r="F261" s="31" t="s">
        <v>936</v>
      </c>
      <c r="G261" s="32" t="s">
        <v>949</v>
      </c>
      <c r="H261" s="32" t="s">
        <v>1031</v>
      </c>
      <c r="I261" s="32" t="s">
        <v>1088</v>
      </c>
      <c r="J261" s="32" t="s">
        <v>1000</v>
      </c>
      <c r="K261" s="34" t="s">
        <v>749</v>
      </c>
    </row>
    <row r="262" spans="1:11" x14ac:dyDescent="0.2">
      <c r="A262" s="30">
        <v>261</v>
      </c>
      <c r="B262" s="31">
        <v>44337.8125</v>
      </c>
      <c r="C262" s="31" t="s">
        <v>927</v>
      </c>
      <c r="D262" s="31" t="s">
        <v>934</v>
      </c>
      <c r="E262" s="31" t="s">
        <v>1124</v>
      </c>
      <c r="F262" s="31" t="s">
        <v>936</v>
      </c>
      <c r="G262" s="32" t="s">
        <v>945</v>
      </c>
      <c r="H262" s="32" t="s">
        <v>952</v>
      </c>
      <c r="I262" s="32" t="s">
        <v>127</v>
      </c>
      <c r="J262" s="36" t="s">
        <v>466</v>
      </c>
      <c r="K262" s="32"/>
    </row>
    <row r="263" spans="1:11" x14ac:dyDescent="0.2">
      <c r="A263" s="30">
        <v>262</v>
      </c>
      <c r="B263" s="31">
        <v>44337.8125</v>
      </c>
      <c r="C263" s="31" t="s">
        <v>927</v>
      </c>
      <c r="D263" s="31" t="s">
        <v>934</v>
      </c>
      <c r="E263" s="31" t="s">
        <v>1124</v>
      </c>
      <c r="F263" s="31" t="s">
        <v>936</v>
      </c>
      <c r="G263" s="32" t="s">
        <v>945</v>
      </c>
      <c r="H263" s="32" t="s">
        <v>1000</v>
      </c>
      <c r="I263" s="32" t="s">
        <v>1088</v>
      </c>
      <c r="J263" s="36" t="s">
        <v>466</v>
      </c>
      <c r="K263" s="32"/>
    </row>
    <row r="264" spans="1:11" x14ac:dyDescent="0.2">
      <c r="A264" s="30">
        <v>263</v>
      </c>
      <c r="B264" s="31">
        <v>44337.8125</v>
      </c>
      <c r="C264" s="31" t="s">
        <v>927</v>
      </c>
      <c r="D264" s="31" t="s">
        <v>934</v>
      </c>
      <c r="E264" s="31" t="s">
        <v>1124</v>
      </c>
      <c r="F264" s="31" t="s">
        <v>936</v>
      </c>
      <c r="G264" s="32" t="s">
        <v>945</v>
      </c>
      <c r="H264" s="32" t="s">
        <v>1031</v>
      </c>
      <c r="I264" s="32" t="s">
        <v>1018</v>
      </c>
      <c r="J264" s="32"/>
      <c r="K264" s="32"/>
    </row>
    <row r="265" spans="1:11" x14ac:dyDescent="0.2">
      <c r="A265" s="30">
        <v>264</v>
      </c>
      <c r="B265" s="31">
        <v>44337.8125</v>
      </c>
      <c r="C265" s="31" t="s">
        <v>927</v>
      </c>
      <c r="D265" s="31" t="s">
        <v>934</v>
      </c>
      <c r="E265" s="31" t="s">
        <v>1124</v>
      </c>
      <c r="F265" s="31" t="s">
        <v>936</v>
      </c>
      <c r="G265" s="32" t="s">
        <v>945</v>
      </c>
      <c r="H265" s="32" t="s">
        <v>1056</v>
      </c>
      <c r="I265" s="32" t="s">
        <v>149</v>
      </c>
      <c r="J265" s="36" t="s">
        <v>466</v>
      </c>
      <c r="K265" s="32"/>
    </row>
    <row r="266" spans="1:11" x14ac:dyDescent="0.2">
      <c r="A266" s="30">
        <v>265</v>
      </c>
      <c r="B266" s="31">
        <v>44337.8125</v>
      </c>
      <c r="C266" s="31" t="s">
        <v>927</v>
      </c>
      <c r="D266" s="31" t="s">
        <v>934</v>
      </c>
      <c r="E266" s="31" t="s">
        <v>1124</v>
      </c>
      <c r="F266" s="31" t="s">
        <v>936</v>
      </c>
      <c r="G266" s="32" t="s">
        <v>945</v>
      </c>
      <c r="H266" s="32" t="s">
        <v>1071</v>
      </c>
      <c r="I266" s="32" t="s">
        <v>145</v>
      </c>
      <c r="J266" s="36" t="s">
        <v>466</v>
      </c>
      <c r="K266" s="32"/>
    </row>
    <row r="267" spans="1:11" x14ac:dyDescent="0.2">
      <c r="A267" s="30">
        <v>266</v>
      </c>
      <c r="B267" s="31">
        <v>44337.8125</v>
      </c>
      <c r="C267" s="31" t="s">
        <v>927</v>
      </c>
      <c r="D267" s="31" t="s">
        <v>934</v>
      </c>
      <c r="E267" s="31" t="s">
        <v>1124</v>
      </c>
      <c r="F267" s="31" t="s">
        <v>936</v>
      </c>
      <c r="G267" s="32" t="s">
        <v>945</v>
      </c>
      <c r="H267" s="32" t="s">
        <v>1081</v>
      </c>
      <c r="I267" s="32" t="s">
        <v>1089</v>
      </c>
      <c r="J267" s="36" t="s">
        <v>466</v>
      </c>
      <c r="K267" s="32"/>
    </row>
    <row r="268" spans="1:11" x14ac:dyDescent="0.2">
      <c r="A268" s="30">
        <v>267</v>
      </c>
      <c r="B268" s="31">
        <v>44337.8125</v>
      </c>
      <c r="C268" s="31" t="s">
        <v>927</v>
      </c>
      <c r="D268" s="31" t="s">
        <v>941</v>
      </c>
      <c r="E268" s="31" t="s">
        <v>1124</v>
      </c>
      <c r="F268" s="31" t="s">
        <v>936</v>
      </c>
      <c r="G268" s="32" t="s">
        <v>945</v>
      </c>
      <c r="H268" s="32" t="s">
        <v>952</v>
      </c>
      <c r="I268" s="32" t="s">
        <v>1018</v>
      </c>
      <c r="J268" s="32"/>
      <c r="K268" s="32"/>
    </row>
    <row r="269" spans="1:11" x14ac:dyDescent="0.2">
      <c r="A269" s="30">
        <v>268</v>
      </c>
      <c r="B269" s="31">
        <v>44337.8125</v>
      </c>
      <c r="C269" s="31" t="s">
        <v>927</v>
      </c>
      <c r="D269" s="31" t="s">
        <v>941</v>
      </c>
      <c r="E269" s="31" t="s">
        <v>1124</v>
      </c>
      <c r="F269" s="31" t="s">
        <v>936</v>
      </c>
      <c r="G269" s="32" t="s">
        <v>945</v>
      </c>
      <c r="H269" s="32" t="s">
        <v>1000</v>
      </c>
      <c r="I269" s="32" t="s">
        <v>1088</v>
      </c>
      <c r="J269" s="36" t="s">
        <v>466</v>
      </c>
      <c r="K269" s="32"/>
    </row>
    <row r="270" spans="1:11" x14ac:dyDescent="0.2">
      <c r="A270" s="30">
        <v>269</v>
      </c>
      <c r="B270" s="31">
        <v>44337.8125</v>
      </c>
      <c r="C270" s="31" t="s">
        <v>927</v>
      </c>
      <c r="D270" s="31" t="s">
        <v>941</v>
      </c>
      <c r="E270" s="31" t="s">
        <v>1124</v>
      </c>
      <c r="F270" s="31" t="s">
        <v>936</v>
      </c>
      <c r="G270" s="32" t="s">
        <v>945</v>
      </c>
      <c r="H270" s="32" t="s">
        <v>1031</v>
      </c>
      <c r="I270" s="32" t="s">
        <v>145</v>
      </c>
      <c r="J270" s="36" t="s">
        <v>466</v>
      </c>
      <c r="K270" s="32"/>
    </row>
    <row r="271" spans="1:11" x14ac:dyDescent="0.2">
      <c r="A271" s="30">
        <v>270</v>
      </c>
      <c r="B271" s="31">
        <v>44337.8125</v>
      </c>
      <c r="C271" s="31" t="s">
        <v>927</v>
      </c>
      <c r="D271" s="31" t="s">
        <v>941</v>
      </c>
      <c r="E271" s="31" t="s">
        <v>1124</v>
      </c>
      <c r="F271" s="31" t="s">
        <v>936</v>
      </c>
      <c r="G271" s="32" t="s">
        <v>945</v>
      </c>
      <c r="H271" s="32" t="s">
        <v>1056</v>
      </c>
      <c r="I271" s="32" t="s">
        <v>1089</v>
      </c>
      <c r="J271" s="36" t="s">
        <v>466</v>
      </c>
      <c r="K271" s="32"/>
    </row>
    <row r="272" spans="1:11" x14ac:dyDescent="0.2">
      <c r="A272" s="30">
        <v>271</v>
      </c>
      <c r="B272" s="31">
        <v>44337.8125</v>
      </c>
      <c r="C272" s="31" t="s">
        <v>927</v>
      </c>
      <c r="D272" s="31" t="s">
        <v>941</v>
      </c>
      <c r="E272" s="31" t="s">
        <v>1124</v>
      </c>
      <c r="F272" s="31" t="s">
        <v>936</v>
      </c>
      <c r="G272" s="32" t="s">
        <v>945</v>
      </c>
      <c r="H272" s="32" t="s">
        <v>1071</v>
      </c>
      <c r="I272" s="32" t="s">
        <v>127</v>
      </c>
      <c r="J272" s="36" t="s">
        <v>466</v>
      </c>
      <c r="K272" s="32"/>
    </row>
    <row r="273" spans="1:11" x14ac:dyDescent="0.2">
      <c r="A273" s="30">
        <v>272</v>
      </c>
      <c r="B273" s="31">
        <v>44337.8125</v>
      </c>
      <c r="C273" s="31" t="s">
        <v>927</v>
      </c>
      <c r="D273" s="31" t="s">
        <v>941</v>
      </c>
      <c r="E273" s="31" t="s">
        <v>1124</v>
      </c>
      <c r="F273" s="31" t="s">
        <v>936</v>
      </c>
      <c r="G273" s="32" t="s">
        <v>945</v>
      </c>
      <c r="H273" s="32" t="s">
        <v>1081</v>
      </c>
      <c r="I273" s="32" t="s">
        <v>149</v>
      </c>
      <c r="J273" s="36" t="s">
        <v>466</v>
      </c>
      <c r="K273" s="32"/>
    </row>
    <row r="274" spans="1:11" ht="17" x14ac:dyDescent="0.2">
      <c r="A274" s="30">
        <v>273</v>
      </c>
      <c r="B274" s="31">
        <v>44337.8125</v>
      </c>
      <c r="C274" s="31" t="s">
        <v>927</v>
      </c>
      <c r="D274" s="31" t="s">
        <v>942</v>
      </c>
      <c r="E274" s="31" t="s">
        <v>1123</v>
      </c>
      <c r="F274" s="31" t="s">
        <v>936</v>
      </c>
      <c r="G274" s="32" t="s">
        <v>945</v>
      </c>
      <c r="H274" s="32" t="s">
        <v>952</v>
      </c>
      <c r="I274" s="32" t="s">
        <v>1089</v>
      </c>
      <c r="J274" s="36" t="s">
        <v>466</v>
      </c>
      <c r="K274" s="34" t="s">
        <v>765</v>
      </c>
    </row>
    <row r="275" spans="1:11" ht="17" x14ac:dyDescent="0.2">
      <c r="A275" s="30">
        <v>274</v>
      </c>
      <c r="B275" s="31">
        <v>44337.8125</v>
      </c>
      <c r="C275" s="31" t="s">
        <v>927</v>
      </c>
      <c r="D275" s="31" t="s">
        <v>942</v>
      </c>
      <c r="E275" s="31" t="s">
        <v>1123</v>
      </c>
      <c r="F275" s="31" t="s">
        <v>936</v>
      </c>
      <c r="G275" s="32" t="s">
        <v>945</v>
      </c>
      <c r="H275" s="32" t="s">
        <v>1000</v>
      </c>
      <c r="I275" s="32" t="s">
        <v>127</v>
      </c>
      <c r="J275" s="36" t="s">
        <v>466</v>
      </c>
      <c r="K275" s="34" t="s">
        <v>766</v>
      </c>
    </row>
    <row r="276" spans="1:11" x14ac:dyDescent="0.2">
      <c r="A276" s="30">
        <v>275</v>
      </c>
      <c r="B276" s="31">
        <v>44337.8125</v>
      </c>
      <c r="C276" s="31" t="s">
        <v>927</v>
      </c>
      <c r="D276" s="31" t="s">
        <v>942</v>
      </c>
      <c r="E276" s="31" t="s">
        <v>1123</v>
      </c>
      <c r="F276" s="31" t="s">
        <v>936</v>
      </c>
      <c r="G276" s="32" t="s">
        <v>945</v>
      </c>
      <c r="H276" s="32" t="s">
        <v>1031</v>
      </c>
      <c r="I276" s="32" t="s">
        <v>1088</v>
      </c>
      <c r="J276" s="36" t="s">
        <v>466</v>
      </c>
      <c r="K276" s="33"/>
    </row>
    <row r="277" spans="1:11" ht="17" x14ac:dyDescent="0.2">
      <c r="A277" s="30">
        <v>276</v>
      </c>
      <c r="B277" s="31">
        <v>44337.8125</v>
      </c>
      <c r="C277" s="31" t="s">
        <v>927</v>
      </c>
      <c r="D277" s="31" t="s">
        <v>942</v>
      </c>
      <c r="E277" s="31" t="s">
        <v>1123</v>
      </c>
      <c r="F277" s="31" t="s">
        <v>936</v>
      </c>
      <c r="G277" s="32" t="s">
        <v>945</v>
      </c>
      <c r="H277" s="32" t="s">
        <v>1056</v>
      </c>
      <c r="I277" s="32" t="s">
        <v>145</v>
      </c>
      <c r="J277" s="36" t="s">
        <v>466</v>
      </c>
      <c r="K277" s="34" t="s">
        <v>767</v>
      </c>
    </row>
    <row r="278" spans="1:11" ht="17" x14ac:dyDescent="0.2">
      <c r="A278" s="30">
        <v>277</v>
      </c>
      <c r="B278" s="31">
        <v>44337.8125</v>
      </c>
      <c r="C278" s="31" t="s">
        <v>927</v>
      </c>
      <c r="D278" s="31" t="s">
        <v>942</v>
      </c>
      <c r="E278" s="31" t="s">
        <v>1123</v>
      </c>
      <c r="F278" s="31" t="s">
        <v>936</v>
      </c>
      <c r="G278" s="32" t="s">
        <v>945</v>
      </c>
      <c r="H278" s="32" t="s">
        <v>1071</v>
      </c>
      <c r="I278" s="32" t="s">
        <v>1018</v>
      </c>
      <c r="J278" s="32"/>
      <c r="K278" s="34" t="s">
        <v>768</v>
      </c>
    </row>
    <row r="279" spans="1:11" ht="17" x14ac:dyDescent="0.2">
      <c r="A279" s="30">
        <v>278</v>
      </c>
      <c r="B279" s="31">
        <v>44337.8125</v>
      </c>
      <c r="C279" s="31" t="s">
        <v>927</v>
      </c>
      <c r="D279" s="31" t="s">
        <v>942</v>
      </c>
      <c r="E279" s="31" t="s">
        <v>1123</v>
      </c>
      <c r="F279" s="31" t="s">
        <v>936</v>
      </c>
      <c r="G279" s="32" t="s">
        <v>945</v>
      </c>
      <c r="H279" s="32" t="s">
        <v>1081</v>
      </c>
      <c r="I279" s="32" t="s">
        <v>149</v>
      </c>
      <c r="J279" s="36" t="s">
        <v>466</v>
      </c>
      <c r="K279" s="34" t="s">
        <v>769</v>
      </c>
    </row>
    <row r="280" spans="1:11" x14ac:dyDescent="0.2">
      <c r="A280" s="30">
        <v>279</v>
      </c>
      <c r="B280" s="31">
        <v>44340.75</v>
      </c>
      <c r="C280" s="31" t="s">
        <v>925</v>
      </c>
      <c r="D280" s="31" t="s">
        <v>929</v>
      </c>
      <c r="E280" s="31" t="s">
        <v>1124</v>
      </c>
      <c r="F280" s="32" t="s">
        <v>932</v>
      </c>
      <c r="G280" s="36"/>
      <c r="H280" s="32" t="s">
        <v>952</v>
      </c>
      <c r="I280" s="32" t="s">
        <v>93</v>
      </c>
      <c r="J280" s="36" t="s">
        <v>466</v>
      </c>
      <c r="K280" s="32"/>
    </row>
    <row r="281" spans="1:11" x14ac:dyDescent="0.2">
      <c r="A281" s="30">
        <v>280</v>
      </c>
      <c r="B281" s="31">
        <v>44340.75</v>
      </c>
      <c r="C281" s="31" t="s">
        <v>925</v>
      </c>
      <c r="D281" s="31" t="s">
        <v>929</v>
      </c>
      <c r="E281" s="31" t="s">
        <v>1124</v>
      </c>
      <c r="F281" s="32" t="s">
        <v>932</v>
      </c>
      <c r="G281" s="36"/>
      <c r="H281" s="32" t="s">
        <v>1000</v>
      </c>
      <c r="I281" s="32" t="s">
        <v>140</v>
      </c>
      <c r="J281" s="36" t="s">
        <v>466</v>
      </c>
      <c r="K281" s="32"/>
    </row>
    <row r="282" spans="1:11" x14ac:dyDescent="0.2">
      <c r="A282" s="30">
        <v>281</v>
      </c>
      <c r="B282" s="31">
        <v>44340.75</v>
      </c>
      <c r="C282" s="31" t="s">
        <v>925</v>
      </c>
      <c r="D282" s="31" t="s">
        <v>929</v>
      </c>
      <c r="E282" s="31" t="s">
        <v>1124</v>
      </c>
      <c r="F282" s="32" t="s">
        <v>932</v>
      </c>
      <c r="G282" s="36"/>
      <c r="H282" s="32" t="s">
        <v>1031</v>
      </c>
      <c r="I282" s="32" t="s">
        <v>1020</v>
      </c>
      <c r="J282" s="32"/>
      <c r="K282" s="32"/>
    </row>
    <row r="283" spans="1:11" x14ac:dyDescent="0.2">
      <c r="A283" s="30">
        <v>282</v>
      </c>
      <c r="B283" s="31">
        <v>44340.75</v>
      </c>
      <c r="C283" s="31" t="s">
        <v>925</v>
      </c>
      <c r="D283" s="31" t="s">
        <v>929</v>
      </c>
      <c r="E283" s="31" t="s">
        <v>1124</v>
      </c>
      <c r="F283" s="32" t="s">
        <v>932</v>
      </c>
      <c r="G283" s="36"/>
      <c r="H283" s="32" t="s">
        <v>1056</v>
      </c>
      <c r="I283" s="32" t="s">
        <v>96</v>
      </c>
      <c r="J283" s="36" t="s">
        <v>466</v>
      </c>
      <c r="K283" s="32"/>
    </row>
    <row r="284" spans="1:11" x14ac:dyDescent="0.2">
      <c r="A284" s="30">
        <v>283</v>
      </c>
      <c r="B284" s="31">
        <v>44340.75</v>
      </c>
      <c r="C284" s="31" t="s">
        <v>925</v>
      </c>
      <c r="D284" s="31" t="s">
        <v>929</v>
      </c>
      <c r="E284" s="31" t="s">
        <v>1124</v>
      </c>
      <c r="F284" s="32" t="s">
        <v>932</v>
      </c>
      <c r="G284" s="36"/>
      <c r="H284" s="32" t="s">
        <v>1071</v>
      </c>
      <c r="I284" s="32" t="s">
        <v>1099</v>
      </c>
      <c r="J284" s="36" t="s">
        <v>466</v>
      </c>
      <c r="K284" s="32"/>
    </row>
    <row r="285" spans="1:11" x14ac:dyDescent="0.2">
      <c r="A285" s="30">
        <v>284</v>
      </c>
      <c r="B285" s="31">
        <v>44340.75</v>
      </c>
      <c r="C285" s="31" t="s">
        <v>925</v>
      </c>
      <c r="D285" s="31" t="s">
        <v>929</v>
      </c>
      <c r="E285" s="31" t="s">
        <v>1124</v>
      </c>
      <c r="F285" s="32" t="s">
        <v>932</v>
      </c>
      <c r="G285" s="36"/>
      <c r="H285" s="32" t="s">
        <v>1081</v>
      </c>
      <c r="I285" s="32" t="s">
        <v>59</v>
      </c>
      <c r="J285" s="36" t="s">
        <v>466</v>
      </c>
      <c r="K285" s="32"/>
    </row>
    <row r="286" spans="1:11" x14ac:dyDescent="0.2">
      <c r="A286" s="30">
        <v>285</v>
      </c>
      <c r="B286" s="31">
        <v>44340.75</v>
      </c>
      <c r="C286" s="31" t="s">
        <v>925</v>
      </c>
      <c r="D286" s="31" t="s">
        <v>937</v>
      </c>
      <c r="E286" s="31" t="s">
        <v>1124</v>
      </c>
      <c r="F286" s="32" t="s">
        <v>932</v>
      </c>
      <c r="G286" s="36"/>
      <c r="H286" s="32" t="s">
        <v>952</v>
      </c>
      <c r="I286" s="32" t="s">
        <v>93</v>
      </c>
      <c r="J286" s="36" t="s">
        <v>466</v>
      </c>
      <c r="K286" s="32"/>
    </row>
    <row r="287" spans="1:11" x14ac:dyDescent="0.2">
      <c r="A287" s="30">
        <v>286</v>
      </c>
      <c r="B287" s="31">
        <v>44340.75</v>
      </c>
      <c r="C287" s="31" t="s">
        <v>925</v>
      </c>
      <c r="D287" s="31" t="s">
        <v>937</v>
      </c>
      <c r="E287" s="31" t="s">
        <v>1124</v>
      </c>
      <c r="F287" s="32" t="s">
        <v>932</v>
      </c>
      <c r="G287" s="36"/>
      <c r="H287" s="32" t="s">
        <v>1000</v>
      </c>
      <c r="I287" s="32" t="s">
        <v>140</v>
      </c>
      <c r="J287" s="36" t="s">
        <v>466</v>
      </c>
      <c r="K287" s="32"/>
    </row>
    <row r="288" spans="1:11" x14ac:dyDescent="0.2">
      <c r="A288" s="30">
        <v>287</v>
      </c>
      <c r="B288" s="31">
        <v>44340.75</v>
      </c>
      <c r="C288" s="31" t="s">
        <v>925</v>
      </c>
      <c r="D288" s="31" t="s">
        <v>937</v>
      </c>
      <c r="E288" s="31" t="s">
        <v>1124</v>
      </c>
      <c r="F288" s="32" t="s">
        <v>932</v>
      </c>
      <c r="G288" s="36"/>
      <c r="H288" s="32" t="s">
        <v>1031</v>
      </c>
      <c r="I288" s="32" t="s">
        <v>96</v>
      </c>
      <c r="J288" s="36" t="s">
        <v>466</v>
      </c>
      <c r="K288" s="32"/>
    </row>
    <row r="289" spans="1:11" x14ac:dyDescent="0.2">
      <c r="A289" s="30">
        <v>288</v>
      </c>
      <c r="B289" s="31">
        <v>44340.75</v>
      </c>
      <c r="C289" s="31" t="s">
        <v>925</v>
      </c>
      <c r="D289" s="31" t="s">
        <v>937</v>
      </c>
      <c r="E289" s="31" t="s">
        <v>1124</v>
      </c>
      <c r="F289" s="32" t="s">
        <v>932</v>
      </c>
      <c r="G289" s="36"/>
      <c r="H289" s="32" t="s">
        <v>1056</v>
      </c>
      <c r="I289" s="32" t="s">
        <v>59</v>
      </c>
      <c r="J289" s="36" t="s">
        <v>466</v>
      </c>
      <c r="K289" s="32"/>
    </row>
    <row r="290" spans="1:11" x14ac:dyDescent="0.2">
      <c r="A290" s="30">
        <v>289</v>
      </c>
      <c r="B290" s="31">
        <v>44340.75</v>
      </c>
      <c r="C290" s="31" t="s">
        <v>925</v>
      </c>
      <c r="D290" s="31" t="s">
        <v>937</v>
      </c>
      <c r="E290" s="31" t="s">
        <v>1124</v>
      </c>
      <c r="F290" s="32" t="s">
        <v>932</v>
      </c>
      <c r="G290" s="36"/>
      <c r="H290" s="32" t="s">
        <v>1071</v>
      </c>
      <c r="I290" s="32" t="s">
        <v>1099</v>
      </c>
      <c r="J290" s="36" t="s">
        <v>466</v>
      </c>
      <c r="K290" s="32"/>
    </row>
    <row r="291" spans="1:11" x14ac:dyDescent="0.2">
      <c r="A291" s="30">
        <v>290</v>
      </c>
      <c r="B291" s="31">
        <v>44340.75</v>
      </c>
      <c r="C291" s="31" t="s">
        <v>925</v>
      </c>
      <c r="D291" s="31" t="s">
        <v>937</v>
      </c>
      <c r="E291" s="31" t="s">
        <v>1124</v>
      </c>
      <c r="F291" s="32" t="s">
        <v>932</v>
      </c>
      <c r="G291" s="36"/>
      <c r="H291" s="32" t="s">
        <v>1081</v>
      </c>
      <c r="I291" s="32" t="s">
        <v>1020</v>
      </c>
      <c r="J291" s="32"/>
      <c r="K291" s="32"/>
    </row>
    <row r="292" spans="1:11" ht="17" x14ac:dyDescent="0.2">
      <c r="A292" s="30">
        <v>291</v>
      </c>
      <c r="B292" s="31">
        <v>44340.75</v>
      </c>
      <c r="C292" s="31" t="s">
        <v>925</v>
      </c>
      <c r="D292" s="31" t="s">
        <v>933</v>
      </c>
      <c r="E292" s="31" t="s">
        <v>1123</v>
      </c>
      <c r="F292" s="32" t="s">
        <v>932</v>
      </c>
      <c r="G292" s="36"/>
      <c r="H292" s="32" t="s">
        <v>952</v>
      </c>
      <c r="I292" s="32" t="s">
        <v>140</v>
      </c>
      <c r="J292" s="36" t="s">
        <v>466</v>
      </c>
      <c r="K292" s="34" t="s">
        <v>782</v>
      </c>
    </row>
    <row r="293" spans="1:11" ht="17" x14ac:dyDescent="0.2">
      <c r="A293" s="30">
        <v>292</v>
      </c>
      <c r="B293" s="31">
        <v>44340.75</v>
      </c>
      <c r="C293" s="31" t="s">
        <v>925</v>
      </c>
      <c r="D293" s="31" t="s">
        <v>933</v>
      </c>
      <c r="E293" s="31" t="s">
        <v>1123</v>
      </c>
      <c r="F293" s="32" t="s">
        <v>932</v>
      </c>
      <c r="G293" s="36"/>
      <c r="H293" s="32" t="s">
        <v>1000</v>
      </c>
      <c r="I293" s="32" t="s">
        <v>93</v>
      </c>
      <c r="J293" s="36" t="s">
        <v>466</v>
      </c>
      <c r="K293" s="34" t="s">
        <v>783</v>
      </c>
    </row>
    <row r="294" spans="1:11" ht="17" x14ac:dyDescent="0.2">
      <c r="A294" s="30">
        <v>293</v>
      </c>
      <c r="B294" s="31">
        <v>44340.75</v>
      </c>
      <c r="C294" s="31" t="s">
        <v>925</v>
      </c>
      <c r="D294" s="31" t="s">
        <v>933</v>
      </c>
      <c r="E294" s="31" t="s">
        <v>1123</v>
      </c>
      <c r="F294" s="32" t="s">
        <v>932</v>
      </c>
      <c r="G294" s="36"/>
      <c r="H294" s="32" t="s">
        <v>1031</v>
      </c>
      <c r="I294" s="32" t="s">
        <v>59</v>
      </c>
      <c r="J294" s="36" t="s">
        <v>466</v>
      </c>
      <c r="K294" s="34" t="s">
        <v>784</v>
      </c>
    </row>
    <row r="295" spans="1:11" ht="17" x14ac:dyDescent="0.2">
      <c r="A295" s="30">
        <v>294</v>
      </c>
      <c r="B295" s="31">
        <v>44340.75</v>
      </c>
      <c r="C295" s="31" t="s">
        <v>925</v>
      </c>
      <c r="D295" s="31" t="s">
        <v>933</v>
      </c>
      <c r="E295" s="31" t="s">
        <v>1123</v>
      </c>
      <c r="F295" s="32" t="s">
        <v>932</v>
      </c>
      <c r="G295" s="36"/>
      <c r="H295" s="32" t="s">
        <v>1056</v>
      </c>
      <c r="I295" s="32" t="s">
        <v>1020</v>
      </c>
      <c r="J295" s="32"/>
      <c r="K295" s="34" t="s">
        <v>785</v>
      </c>
    </row>
    <row r="296" spans="1:11" ht="17" x14ac:dyDescent="0.2">
      <c r="A296" s="30">
        <v>295</v>
      </c>
      <c r="B296" s="31">
        <v>44340.75</v>
      </c>
      <c r="C296" s="31" t="s">
        <v>925</v>
      </c>
      <c r="D296" s="31" t="s">
        <v>933</v>
      </c>
      <c r="E296" s="31" t="s">
        <v>1123</v>
      </c>
      <c r="F296" s="32" t="s">
        <v>932</v>
      </c>
      <c r="G296" s="36"/>
      <c r="H296" s="32" t="s">
        <v>1071</v>
      </c>
      <c r="I296" s="32" t="s">
        <v>96</v>
      </c>
      <c r="J296" s="36" t="s">
        <v>466</v>
      </c>
      <c r="K296" s="34" t="s">
        <v>635</v>
      </c>
    </row>
    <row r="297" spans="1:11" ht="17" x14ac:dyDescent="0.2">
      <c r="A297" s="30">
        <v>296</v>
      </c>
      <c r="B297" s="31">
        <v>44340.75</v>
      </c>
      <c r="C297" s="31" t="s">
        <v>925</v>
      </c>
      <c r="D297" s="31" t="s">
        <v>933</v>
      </c>
      <c r="E297" s="31" t="s">
        <v>1123</v>
      </c>
      <c r="F297" s="32" t="s">
        <v>932</v>
      </c>
      <c r="G297" s="36"/>
      <c r="H297" s="32" t="s">
        <v>1081</v>
      </c>
      <c r="I297" s="32" t="s">
        <v>1099</v>
      </c>
      <c r="J297" s="36" t="s">
        <v>466</v>
      </c>
      <c r="K297" s="34" t="s">
        <v>786</v>
      </c>
    </row>
    <row r="298" spans="1:11" x14ac:dyDescent="0.2">
      <c r="A298" s="30">
        <v>297</v>
      </c>
      <c r="B298" s="31">
        <v>44340.8125</v>
      </c>
      <c r="C298" s="31" t="s">
        <v>926</v>
      </c>
      <c r="D298" s="31" t="s">
        <v>934</v>
      </c>
      <c r="E298" s="31" t="s">
        <v>1124</v>
      </c>
      <c r="F298" s="31" t="s">
        <v>930</v>
      </c>
      <c r="G298" s="36"/>
      <c r="H298" s="32" t="s">
        <v>952</v>
      </c>
      <c r="I298" s="32" t="s">
        <v>102</v>
      </c>
      <c r="J298" s="36" t="s">
        <v>466</v>
      </c>
      <c r="K298" s="32"/>
    </row>
    <row r="299" spans="1:11" x14ac:dyDescent="0.2">
      <c r="A299" s="30">
        <v>298</v>
      </c>
      <c r="B299" s="31">
        <v>44340.8125</v>
      </c>
      <c r="C299" s="31" t="s">
        <v>926</v>
      </c>
      <c r="D299" s="31" t="s">
        <v>934</v>
      </c>
      <c r="E299" s="31" t="s">
        <v>1124</v>
      </c>
      <c r="F299" s="31" t="s">
        <v>930</v>
      </c>
      <c r="G299" s="36"/>
      <c r="H299" s="32" t="s">
        <v>1000</v>
      </c>
      <c r="I299" s="32" t="s">
        <v>98</v>
      </c>
      <c r="J299" s="36" t="s">
        <v>466</v>
      </c>
      <c r="K299" s="32"/>
    </row>
    <row r="300" spans="1:11" x14ac:dyDescent="0.2">
      <c r="A300" s="30">
        <v>299</v>
      </c>
      <c r="B300" s="31">
        <v>44340.8125</v>
      </c>
      <c r="C300" s="31" t="s">
        <v>926</v>
      </c>
      <c r="D300" s="31" t="s">
        <v>934</v>
      </c>
      <c r="E300" s="31" t="s">
        <v>1124</v>
      </c>
      <c r="F300" s="31" t="s">
        <v>930</v>
      </c>
      <c r="G300" s="36"/>
      <c r="H300" s="32" t="s">
        <v>1031</v>
      </c>
      <c r="I300" s="32" t="s">
        <v>59</v>
      </c>
      <c r="J300" s="36" t="s">
        <v>466</v>
      </c>
      <c r="K300" s="32"/>
    </row>
    <row r="301" spans="1:11" x14ac:dyDescent="0.2">
      <c r="A301" s="30">
        <v>300</v>
      </c>
      <c r="B301" s="31">
        <v>44340.8125</v>
      </c>
      <c r="C301" s="31" t="s">
        <v>926</v>
      </c>
      <c r="D301" s="31" t="s">
        <v>934</v>
      </c>
      <c r="E301" s="31" t="s">
        <v>1124</v>
      </c>
      <c r="F301" s="31" t="s">
        <v>930</v>
      </c>
      <c r="G301" s="36"/>
      <c r="H301" s="32" t="s">
        <v>1056</v>
      </c>
      <c r="I301" s="32" t="s">
        <v>1101</v>
      </c>
      <c r="J301" s="36" t="s">
        <v>466</v>
      </c>
      <c r="K301" s="32"/>
    </row>
    <row r="302" spans="1:11" x14ac:dyDescent="0.2">
      <c r="A302" s="30">
        <v>301</v>
      </c>
      <c r="B302" s="31">
        <v>44340.8125</v>
      </c>
      <c r="C302" s="31" t="s">
        <v>926</v>
      </c>
      <c r="D302" s="31" t="s">
        <v>934</v>
      </c>
      <c r="E302" s="31" t="s">
        <v>1124</v>
      </c>
      <c r="F302" s="31" t="s">
        <v>930</v>
      </c>
      <c r="G302" s="36"/>
      <c r="H302" s="32" t="s">
        <v>1071</v>
      </c>
      <c r="I302" s="32" t="s">
        <v>1100</v>
      </c>
      <c r="J302" s="36" t="s">
        <v>466</v>
      </c>
      <c r="K302" s="32"/>
    </row>
    <row r="303" spans="1:11" x14ac:dyDescent="0.2">
      <c r="A303" s="30">
        <v>302</v>
      </c>
      <c r="B303" s="31">
        <v>44340.8125</v>
      </c>
      <c r="C303" s="31" t="s">
        <v>926</v>
      </c>
      <c r="D303" s="31" t="s">
        <v>934</v>
      </c>
      <c r="E303" s="31" t="s">
        <v>1124</v>
      </c>
      <c r="F303" s="31" t="s">
        <v>930</v>
      </c>
      <c r="G303" s="36"/>
      <c r="H303" s="32" t="s">
        <v>1081</v>
      </c>
      <c r="I303" s="32" t="s">
        <v>134</v>
      </c>
      <c r="J303" s="36" t="s">
        <v>466</v>
      </c>
      <c r="K303" s="32"/>
    </row>
    <row r="304" spans="1:11" x14ac:dyDescent="0.2">
      <c r="A304" s="30">
        <v>303</v>
      </c>
      <c r="B304" s="31">
        <v>44340.8125</v>
      </c>
      <c r="C304" s="31" t="s">
        <v>926</v>
      </c>
      <c r="D304" s="31" t="s">
        <v>929</v>
      </c>
      <c r="E304" s="31" t="s">
        <v>1124</v>
      </c>
      <c r="F304" s="31" t="s">
        <v>930</v>
      </c>
      <c r="G304" s="36"/>
      <c r="H304" s="32" t="s">
        <v>952</v>
      </c>
      <c r="I304" s="32" t="s">
        <v>1101</v>
      </c>
      <c r="J304" s="36" t="s">
        <v>466</v>
      </c>
      <c r="K304" s="32"/>
    </row>
    <row r="305" spans="1:12" x14ac:dyDescent="0.2">
      <c r="A305" s="30">
        <v>304</v>
      </c>
      <c r="B305" s="31">
        <v>44340.8125</v>
      </c>
      <c r="C305" s="31" t="s">
        <v>926</v>
      </c>
      <c r="D305" s="31" t="s">
        <v>929</v>
      </c>
      <c r="E305" s="31" t="s">
        <v>1124</v>
      </c>
      <c r="F305" s="31" t="s">
        <v>930</v>
      </c>
      <c r="G305" s="36"/>
      <c r="H305" s="32" t="s">
        <v>1000</v>
      </c>
      <c r="I305" s="32" t="s">
        <v>59</v>
      </c>
      <c r="J305" s="36" t="s">
        <v>466</v>
      </c>
      <c r="K305" s="32"/>
    </row>
    <row r="306" spans="1:12" x14ac:dyDescent="0.2">
      <c r="A306" s="30">
        <v>305</v>
      </c>
      <c r="B306" s="31">
        <v>44340.8125</v>
      </c>
      <c r="C306" s="31" t="s">
        <v>926</v>
      </c>
      <c r="D306" s="31" t="s">
        <v>929</v>
      </c>
      <c r="E306" s="31" t="s">
        <v>1124</v>
      </c>
      <c r="F306" s="31" t="s">
        <v>930</v>
      </c>
      <c r="G306" s="36"/>
      <c r="H306" s="32" t="s">
        <v>1031</v>
      </c>
      <c r="I306" s="32" t="s">
        <v>98</v>
      </c>
      <c r="J306" s="36" t="s">
        <v>466</v>
      </c>
      <c r="K306" s="32"/>
    </row>
    <row r="307" spans="1:12" x14ac:dyDescent="0.2">
      <c r="A307" s="30">
        <v>306</v>
      </c>
      <c r="B307" s="31">
        <v>44340.8125</v>
      </c>
      <c r="C307" s="31" t="s">
        <v>926</v>
      </c>
      <c r="D307" s="31" t="s">
        <v>929</v>
      </c>
      <c r="E307" s="31" t="s">
        <v>1124</v>
      </c>
      <c r="F307" s="31" t="s">
        <v>930</v>
      </c>
      <c r="G307" s="36"/>
      <c r="H307" s="32" t="s">
        <v>1056</v>
      </c>
      <c r="I307" s="32" t="s">
        <v>102</v>
      </c>
      <c r="J307" s="36" t="s">
        <v>466</v>
      </c>
      <c r="K307" s="32"/>
    </row>
    <row r="308" spans="1:12" x14ac:dyDescent="0.2">
      <c r="A308" s="30">
        <v>307</v>
      </c>
      <c r="B308" s="31">
        <v>44340.8125</v>
      </c>
      <c r="C308" s="31" t="s">
        <v>926</v>
      </c>
      <c r="D308" s="31" t="s">
        <v>929</v>
      </c>
      <c r="E308" s="31" t="s">
        <v>1124</v>
      </c>
      <c r="F308" s="31" t="s">
        <v>930</v>
      </c>
      <c r="G308" s="36"/>
      <c r="H308" s="32" t="s">
        <v>1071</v>
      </c>
      <c r="I308" s="32" t="s">
        <v>134</v>
      </c>
      <c r="J308" s="36" t="s">
        <v>466</v>
      </c>
      <c r="K308" s="32"/>
    </row>
    <row r="309" spans="1:12" x14ac:dyDescent="0.2">
      <c r="A309" s="30">
        <v>308</v>
      </c>
      <c r="B309" s="31">
        <v>44340.8125</v>
      </c>
      <c r="C309" s="31" t="s">
        <v>926</v>
      </c>
      <c r="D309" s="31" t="s">
        <v>929</v>
      </c>
      <c r="E309" s="31" t="s">
        <v>1124</v>
      </c>
      <c r="F309" s="31" t="s">
        <v>930</v>
      </c>
      <c r="G309" s="36"/>
      <c r="H309" s="32" t="s">
        <v>1081</v>
      </c>
      <c r="I309" s="32" t="s">
        <v>1100</v>
      </c>
      <c r="J309" s="36" t="s">
        <v>466</v>
      </c>
      <c r="K309" s="32"/>
    </row>
    <row r="310" spans="1:12" ht="17" x14ac:dyDescent="0.2">
      <c r="A310" s="30">
        <v>309</v>
      </c>
      <c r="B310" s="31">
        <v>44340.8125</v>
      </c>
      <c r="C310" s="31" t="s">
        <v>926</v>
      </c>
      <c r="D310" s="31" t="s">
        <v>940</v>
      </c>
      <c r="E310" s="31" t="s">
        <v>1123</v>
      </c>
      <c r="F310" s="31" t="s">
        <v>930</v>
      </c>
      <c r="G310" s="36"/>
      <c r="H310" s="32" t="s">
        <v>952</v>
      </c>
      <c r="I310" s="32" t="s">
        <v>59</v>
      </c>
      <c r="J310" s="36" t="s">
        <v>466</v>
      </c>
      <c r="K310" s="34" t="s">
        <v>803</v>
      </c>
    </row>
    <row r="311" spans="1:12" ht="17" x14ac:dyDescent="0.2">
      <c r="A311" s="30">
        <v>310</v>
      </c>
      <c r="B311" s="31">
        <v>44340.8125</v>
      </c>
      <c r="C311" s="31" t="s">
        <v>926</v>
      </c>
      <c r="D311" s="31" t="s">
        <v>940</v>
      </c>
      <c r="E311" s="31" t="s">
        <v>1123</v>
      </c>
      <c r="F311" s="31" t="s">
        <v>930</v>
      </c>
      <c r="G311" s="36"/>
      <c r="H311" s="32" t="s">
        <v>1000</v>
      </c>
      <c r="I311" s="32" t="s">
        <v>1101</v>
      </c>
      <c r="J311" s="36" t="s">
        <v>466</v>
      </c>
      <c r="K311" s="34" t="s">
        <v>804</v>
      </c>
    </row>
    <row r="312" spans="1:12" ht="17" x14ac:dyDescent="0.2">
      <c r="A312" s="30">
        <v>311</v>
      </c>
      <c r="B312" s="31">
        <v>44340.8125</v>
      </c>
      <c r="C312" s="31" t="s">
        <v>926</v>
      </c>
      <c r="D312" s="31" t="s">
        <v>940</v>
      </c>
      <c r="E312" s="31" t="s">
        <v>1123</v>
      </c>
      <c r="F312" s="31" t="s">
        <v>930</v>
      </c>
      <c r="G312" s="36"/>
      <c r="H312" s="32" t="s">
        <v>1031</v>
      </c>
      <c r="I312" s="32" t="s">
        <v>102</v>
      </c>
      <c r="J312" s="36" t="s">
        <v>466</v>
      </c>
      <c r="K312" s="34" t="s">
        <v>805</v>
      </c>
    </row>
    <row r="313" spans="1:12" ht="17" x14ac:dyDescent="0.2">
      <c r="A313" s="30">
        <v>312</v>
      </c>
      <c r="B313" s="31">
        <v>44340.8125</v>
      </c>
      <c r="C313" s="31" t="s">
        <v>926</v>
      </c>
      <c r="D313" s="31" t="s">
        <v>940</v>
      </c>
      <c r="E313" s="31" t="s">
        <v>1123</v>
      </c>
      <c r="F313" s="31" t="s">
        <v>930</v>
      </c>
      <c r="G313" s="36"/>
      <c r="H313" s="32" t="s">
        <v>1056</v>
      </c>
      <c r="I313" s="32" t="s">
        <v>98</v>
      </c>
      <c r="J313" s="36" t="s">
        <v>466</v>
      </c>
      <c r="K313" s="34" t="s">
        <v>806</v>
      </c>
    </row>
    <row r="314" spans="1:12" ht="17" x14ac:dyDescent="0.2">
      <c r="A314" s="30">
        <v>313</v>
      </c>
      <c r="B314" s="31">
        <v>44340.8125</v>
      </c>
      <c r="C314" s="31" t="s">
        <v>926</v>
      </c>
      <c r="D314" s="31" t="s">
        <v>940</v>
      </c>
      <c r="E314" s="31" t="s">
        <v>1123</v>
      </c>
      <c r="F314" s="31" t="s">
        <v>930</v>
      </c>
      <c r="G314" s="36"/>
      <c r="H314" s="32" t="s">
        <v>1071</v>
      </c>
      <c r="I314" s="32" t="s">
        <v>134</v>
      </c>
      <c r="J314" s="36" t="s">
        <v>466</v>
      </c>
      <c r="K314" s="34" t="s">
        <v>806</v>
      </c>
    </row>
    <row r="315" spans="1:12" ht="17" x14ac:dyDescent="0.2">
      <c r="A315" s="30">
        <v>314</v>
      </c>
      <c r="B315" s="31">
        <v>44340.8125</v>
      </c>
      <c r="C315" s="31" t="s">
        <v>926</v>
      </c>
      <c r="D315" s="31" t="s">
        <v>940</v>
      </c>
      <c r="E315" s="31" t="s">
        <v>1123</v>
      </c>
      <c r="F315" s="31" t="s">
        <v>930</v>
      </c>
      <c r="G315" s="36"/>
      <c r="H315" s="32" t="s">
        <v>1081</v>
      </c>
      <c r="I315" s="32" t="s">
        <v>1100</v>
      </c>
      <c r="J315" s="36" t="s">
        <v>466</v>
      </c>
      <c r="K315" s="34" t="s">
        <v>807</v>
      </c>
    </row>
    <row r="316" spans="1:12" x14ac:dyDescent="0.2">
      <c r="A316" s="30">
        <v>315</v>
      </c>
      <c r="B316" s="31">
        <v>44341.75</v>
      </c>
      <c r="C316" s="31" t="s">
        <v>925</v>
      </c>
      <c r="D316" s="31" t="s">
        <v>929</v>
      </c>
      <c r="E316" s="31" t="s">
        <v>1124</v>
      </c>
      <c r="F316" s="31" t="s">
        <v>935</v>
      </c>
      <c r="G316" s="32" t="s">
        <v>948</v>
      </c>
      <c r="H316" s="32" t="s">
        <v>952</v>
      </c>
      <c r="I316" s="32" t="s">
        <v>49</v>
      </c>
      <c r="J316" s="32" t="s">
        <v>1056</v>
      </c>
      <c r="K316" s="32"/>
      <c r="L316" s="32" t="s">
        <v>943</v>
      </c>
    </row>
    <row r="317" spans="1:12" x14ac:dyDescent="0.2">
      <c r="A317" s="30">
        <v>316</v>
      </c>
      <c r="B317" s="31">
        <v>44341.75</v>
      </c>
      <c r="C317" s="31" t="s">
        <v>925</v>
      </c>
      <c r="D317" s="31" t="s">
        <v>929</v>
      </c>
      <c r="E317" s="31" t="s">
        <v>1124</v>
      </c>
      <c r="F317" s="31" t="s">
        <v>935</v>
      </c>
      <c r="G317" s="32" t="s">
        <v>948</v>
      </c>
      <c r="H317" s="32" t="s">
        <v>1000</v>
      </c>
      <c r="I317" s="32" t="s">
        <v>1093</v>
      </c>
      <c r="J317" s="32" t="s">
        <v>1031</v>
      </c>
      <c r="K317" s="32"/>
    </row>
    <row r="318" spans="1:12" x14ac:dyDescent="0.2">
      <c r="A318" s="30">
        <v>317</v>
      </c>
      <c r="B318" s="31">
        <v>44341.75</v>
      </c>
      <c r="C318" s="31" t="s">
        <v>925</v>
      </c>
      <c r="D318" s="31" t="s">
        <v>929</v>
      </c>
      <c r="E318" s="31" t="s">
        <v>1124</v>
      </c>
      <c r="F318" s="31" t="s">
        <v>935</v>
      </c>
      <c r="G318" s="32" t="s">
        <v>948</v>
      </c>
      <c r="H318" s="32" t="s">
        <v>1031</v>
      </c>
      <c r="I318" s="32" t="s">
        <v>49</v>
      </c>
      <c r="J318" s="32" t="s">
        <v>1031</v>
      </c>
      <c r="K318" s="32"/>
    </row>
    <row r="319" spans="1:12" x14ac:dyDescent="0.2">
      <c r="A319" s="30">
        <v>318</v>
      </c>
      <c r="B319" s="31">
        <v>44341.75</v>
      </c>
      <c r="C319" s="31" t="s">
        <v>925</v>
      </c>
      <c r="D319" s="31" t="s">
        <v>929</v>
      </c>
      <c r="E319" s="31" t="s">
        <v>1124</v>
      </c>
      <c r="F319" s="31" t="s">
        <v>935</v>
      </c>
      <c r="G319" s="32" t="s">
        <v>948</v>
      </c>
      <c r="H319" s="32" t="s">
        <v>1056</v>
      </c>
      <c r="I319" s="32" t="s">
        <v>980</v>
      </c>
      <c r="J319" s="32" t="s">
        <v>1031</v>
      </c>
      <c r="K319" s="32"/>
    </row>
    <row r="320" spans="1:12" x14ac:dyDescent="0.2">
      <c r="A320" s="30">
        <v>319</v>
      </c>
      <c r="B320" s="31">
        <v>44341.75</v>
      </c>
      <c r="C320" s="31" t="s">
        <v>925</v>
      </c>
      <c r="D320" s="31" t="s">
        <v>937</v>
      </c>
      <c r="E320" s="31" t="s">
        <v>1124</v>
      </c>
      <c r="F320" s="31" t="s">
        <v>935</v>
      </c>
      <c r="G320" s="32" t="s">
        <v>948</v>
      </c>
      <c r="H320" s="32" t="s">
        <v>952</v>
      </c>
      <c r="I320" s="32" t="s">
        <v>1093</v>
      </c>
      <c r="J320" s="32" t="s">
        <v>1031</v>
      </c>
      <c r="K320" s="32"/>
    </row>
    <row r="321" spans="1:12" x14ac:dyDescent="0.2">
      <c r="A321" s="30">
        <v>320</v>
      </c>
      <c r="B321" s="31">
        <v>44341.75</v>
      </c>
      <c r="C321" s="31" t="s">
        <v>925</v>
      </c>
      <c r="D321" s="31" t="s">
        <v>937</v>
      </c>
      <c r="E321" s="31" t="s">
        <v>1124</v>
      </c>
      <c r="F321" s="31" t="s">
        <v>935</v>
      </c>
      <c r="G321" s="32" t="s">
        <v>948</v>
      </c>
      <c r="H321" s="32" t="s">
        <v>1000</v>
      </c>
      <c r="I321" s="32" t="s">
        <v>49</v>
      </c>
      <c r="J321" s="32" t="s">
        <v>1031</v>
      </c>
      <c r="K321" s="32"/>
      <c r="L321" s="32" t="s">
        <v>943</v>
      </c>
    </row>
    <row r="322" spans="1:12" x14ac:dyDescent="0.2">
      <c r="A322" s="30">
        <v>321</v>
      </c>
      <c r="B322" s="31">
        <v>44341.75</v>
      </c>
      <c r="C322" s="31" t="s">
        <v>925</v>
      </c>
      <c r="D322" s="31" t="s">
        <v>937</v>
      </c>
      <c r="E322" s="31" t="s">
        <v>1124</v>
      </c>
      <c r="F322" s="31" t="s">
        <v>935</v>
      </c>
      <c r="G322" s="32" t="s">
        <v>948</v>
      </c>
      <c r="H322" s="32" t="s">
        <v>1031</v>
      </c>
      <c r="I322" s="32" t="s">
        <v>980</v>
      </c>
      <c r="J322" s="32" t="s">
        <v>1031</v>
      </c>
      <c r="K322" s="32"/>
    </row>
    <row r="323" spans="1:12" ht="17" x14ac:dyDescent="0.2">
      <c r="A323" s="30">
        <v>322</v>
      </c>
      <c r="B323" s="31">
        <v>44341.75</v>
      </c>
      <c r="C323" s="31" t="s">
        <v>925</v>
      </c>
      <c r="D323" s="31" t="s">
        <v>933</v>
      </c>
      <c r="E323" s="31" t="s">
        <v>1123</v>
      </c>
      <c r="F323" s="31" t="s">
        <v>935</v>
      </c>
      <c r="G323" s="32" t="s">
        <v>948</v>
      </c>
      <c r="H323" s="32" t="s">
        <v>952</v>
      </c>
      <c r="I323" s="32" t="s">
        <v>49</v>
      </c>
      <c r="J323" s="32" t="s">
        <v>1031</v>
      </c>
      <c r="K323" s="34" t="s">
        <v>814</v>
      </c>
      <c r="L323" s="32" t="s">
        <v>943</v>
      </c>
    </row>
    <row r="324" spans="1:12" ht="17" x14ac:dyDescent="0.2">
      <c r="A324" s="30">
        <v>323</v>
      </c>
      <c r="B324" s="31">
        <v>44341.75</v>
      </c>
      <c r="C324" s="31" t="s">
        <v>925</v>
      </c>
      <c r="D324" s="31" t="s">
        <v>933</v>
      </c>
      <c r="E324" s="31" t="s">
        <v>1123</v>
      </c>
      <c r="F324" s="31" t="s">
        <v>935</v>
      </c>
      <c r="G324" s="32" t="s">
        <v>948</v>
      </c>
      <c r="H324" s="32" t="s">
        <v>1000</v>
      </c>
      <c r="I324" s="32" t="s">
        <v>1093</v>
      </c>
      <c r="J324" s="32" t="s">
        <v>1031</v>
      </c>
      <c r="K324" s="34" t="s">
        <v>815</v>
      </c>
    </row>
    <row r="325" spans="1:12" x14ac:dyDescent="0.2">
      <c r="A325" s="30">
        <v>324</v>
      </c>
      <c r="B325" s="31">
        <v>44341.8125</v>
      </c>
      <c r="C325" s="31" t="s">
        <v>926</v>
      </c>
      <c r="D325" s="31" t="s">
        <v>934</v>
      </c>
      <c r="E325" s="31" t="s">
        <v>1124</v>
      </c>
      <c r="F325" s="31" t="s">
        <v>936</v>
      </c>
      <c r="G325" s="36"/>
      <c r="H325" s="32" t="s">
        <v>952</v>
      </c>
      <c r="I325" s="32" t="s">
        <v>49</v>
      </c>
      <c r="J325" s="36" t="s">
        <v>466</v>
      </c>
      <c r="K325" s="32"/>
    </row>
    <row r="326" spans="1:12" x14ac:dyDescent="0.2">
      <c r="A326" s="30">
        <v>325</v>
      </c>
      <c r="B326" s="31">
        <v>44341.8125</v>
      </c>
      <c r="C326" s="31" t="s">
        <v>926</v>
      </c>
      <c r="D326" s="31" t="s">
        <v>934</v>
      </c>
      <c r="E326" s="31" t="s">
        <v>1124</v>
      </c>
      <c r="F326" s="31" t="s">
        <v>936</v>
      </c>
      <c r="G326" s="36"/>
      <c r="H326" s="32" t="s">
        <v>1000</v>
      </c>
      <c r="I326" s="32" t="s">
        <v>131</v>
      </c>
      <c r="J326" s="32"/>
      <c r="K326" s="32"/>
    </row>
    <row r="327" spans="1:12" x14ac:dyDescent="0.2">
      <c r="A327" s="30">
        <v>326</v>
      </c>
      <c r="B327" s="31">
        <v>44341.8125</v>
      </c>
      <c r="C327" s="31" t="s">
        <v>926</v>
      </c>
      <c r="D327" s="31" t="s">
        <v>934</v>
      </c>
      <c r="E327" s="31" t="s">
        <v>1124</v>
      </c>
      <c r="F327" s="31" t="s">
        <v>936</v>
      </c>
      <c r="G327" s="36"/>
      <c r="H327" s="32" t="s">
        <v>1031</v>
      </c>
      <c r="I327" s="32" t="s">
        <v>1088</v>
      </c>
      <c r="J327" s="36" t="s">
        <v>466</v>
      </c>
      <c r="K327" s="32"/>
    </row>
    <row r="328" spans="1:12" x14ac:dyDescent="0.2">
      <c r="A328" s="30">
        <v>327</v>
      </c>
      <c r="B328" s="31">
        <v>44341.8125</v>
      </c>
      <c r="C328" s="31" t="s">
        <v>926</v>
      </c>
      <c r="D328" s="31" t="s">
        <v>934</v>
      </c>
      <c r="E328" s="31" t="s">
        <v>1124</v>
      </c>
      <c r="F328" s="31" t="s">
        <v>936</v>
      </c>
      <c r="G328" s="36"/>
      <c r="H328" s="32" t="s">
        <v>1056</v>
      </c>
      <c r="I328" s="32" t="s">
        <v>127</v>
      </c>
      <c r="J328" s="36" t="s">
        <v>466</v>
      </c>
      <c r="K328" s="32"/>
    </row>
    <row r="329" spans="1:12" x14ac:dyDescent="0.2">
      <c r="A329" s="30">
        <v>328</v>
      </c>
      <c r="B329" s="31">
        <v>44341.8125</v>
      </c>
      <c r="C329" s="31" t="s">
        <v>926</v>
      </c>
      <c r="D329" s="31" t="s">
        <v>934</v>
      </c>
      <c r="E329" s="31" t="s">
        <v>1124</v>
      </c>
      <c r="F329" s="31" t="s">
        <v>936</v>
      </c>
      <c r="G329" s="36"/>
      <c r="H329" s="32" t="s">
        <v>1071</v>
      </c>
      <c r="I329" s="32" t="s">
        <v>988</v>
      </c>
      <c r="J329" s="32"/>
      <c r="K329" s="32"/>
    </row>
    <row r="330" spans="1:12" x14ac:dyDescent="0.2">
      <c r="A330" s="30">
        <v>329</v>
      </c>
      <c r="B330" s="31">
        <v>44341.8125</v>
      </c>
      <c r="C330" s="31" t="s">
        <v>926</v>
      </c>
      <c r="D330" s="31" t="s">
        <v>934</v>
      </c>
      <c r="E330" s="31" t="s">
        <v>1124</v>
      </c>
      <c r="F330" s="31" t="s">
        <v>936</v>
      </c>
      <c r="G330" s="36"/>
      <c r="H330" s="32" t="s">
        <v>1081</v>
      </c>
      <c r="I330" s="32" t="s">
        <v>149</v>
      </c>
      <c r="J330" s="36" t="s">
        <v>466</v>
      </c>
      <c r="K330" s="32"/>
    </row>
    <row r="331" spans="1:12" x14ac:dyDescent="0.2">
      <c r="A331" s="30">
        <v>330</v>
      </c>
      <c r="B331" s="31">
        <v>44341.8125</v>
      </c>
      <c r="C331" s="31" t="s">
        <v>926</v>
      </c>
      <c r="D331" s="31" t="s">
        <v>929</v>
      </c>
      <c r="E331" s="31" t="s">
        <v>1124</v>
      </c>
      <c r="F331" s="31" t="s">
        <v>936</v>
      </c>
      <c r="G331" s="32" t="s">
        <v>946</v>
      </c>
      <c r="H331" s="32" t="s">
        <v>952</v>
      </c>
      <c r="I331" s="32" t="s">
        <v>1088</v>
      </c>
      <c r="J331" s="32" t="s">
        <v>1000</v>
      </c>
      <c r="K331" s="32"/>
    </row>
    <row r="332" spans="1:12" x14ac:dyDescent="0.2">
      <c r="A332" s="30">
        <v>331</v>
      </c>
      <c r="B332" s="31">
        <v>44341.8125</v>
      </c>
      <c r="C332" s="31" t="s">
        <v>926</v>
      </c>
      <c r="D332" s="31" t="s">
        <v>929</v>
      </c>
      <c r="E332" s="31" t="s">
        <v>1124</v>
      </c>
      <c r="F332" s="31" t="s">
        <v>936</v>
      </c>
      <c r="G332" s="32" t="s">
        <v>946</v>
      </c>
      <c r="H332" s="32" t="s">
        <v>1000</v>
      </c>
      <c r="I332" s="32" t="s">
        <v>131</v>
      </c>
      <c r="J332" s="32" t="s">
        <v>1000</v>
      </c>
      <c r="K332" s="32"/>
    </row>
    <row r="333" spans="1:12" x14ac:dyDescent="0.2">
      <c r="A333" s="30">
        <v>332</v>
      </c>
      <c r="B333" s="31">
        <v>44341.8125</v>
      </c>
      <c r="C333" s="31" t="s">
        <v>926</v>
      </c>
      <c r="D333" s="31" t="s">
        <v>929</v>
      </c>
      <c r="E333" s="31" t="s">
        <v>1124</v>
      </c>
      <c r="F333" s="31" t="s">
        <v>936</v>
      </c>
      <c r="G333" s="32" t="s">
        <v>946</v>
      </c>
      <c r="H333" s="32" t="s">
        <v>1031</v>
      </c>
      <c r="I333" s="32" t="s">
        <v>1088</v>
      </c>
      <c r="J333" s="36" t="s">
        <v>466</v>
      </c>
      <c r="K333" s="32"/>
    </row>
    <row r="334" spans="1:12" x14ac:dyDescent="0.2">
      <c r="A334" s="30">
        <v>333</v>
      </c>
      <c r="B334" s="31">
        <v>44341.8125</v>
      </c>
      <c r="C334" s="31" t="s">
        <v>926</v>
      </c>
      <c r="D334" s="42" t="s">
        <v>929</v>
      </c>
      <c r="E334" s="42" t="s">
        <v>1124</v>
      </c>
      <c r="F334" s="42" t="s">
        <v>936</v>
      </c>
      <c r="G334" s="43" t="s">
        <v>946</v>
      </c>
      <c r="H334" s="43" t="s">
        <v>1056</v>
      </c>
      <c r="I334" s="43" t="s">
        <v>131</v>
      </c>
      <c r="J334" s="43"/>
      <c r="K334" s="43"/>
    </row>
    <row r="335" spans="1:12" x14ac:dyDescent="0.2">
      <c r="A335" s="30">
        <v>334</v>
      </c>
      <c r="B335" s="31">
        <v>44341.8125</v>
      </c>
      <c r="C335" s="31" t="s">
        <v>926</v>
      </c>
      <c r="D335" s="31" t="s">
        <v>929</v>
      </c>
      <c r="E335" s="31" t="s">
        <v>1124</v>
      </c>
      <c r="F335" s="31" t="s">
        <v>936</v>
      </c>
      <c r="G335" s="32" t="s">
        <v>946</v>
      </c>
      <c r="H335" s="32" t="s">
        <v>1071</v>
      </c>
      <c r="I335" s="32" t="s">
        <v>49</v>
      </c>
      <c r="J335" s="36" t="s">
        <v>466</v>
      </c>
      <c r="K335" s="32"/>
    </row>
    <row r="336" spans="1:12" x14ac:dyDescent="0.2">
      <c r="A336" s="30">
        <v>335</v>
      </c>
      <c r="B336" s="31">
        <v>44341.8125</v>
      </c>
      <c r="C336" s="31" t="s">
        <v>926</v>
      </c>
      <c r="D336" s="31" t="s">
        <v>929</v>
      </c>
      <c r="E336" s="31" t="s">
        <v>1124</v>
      </c>
      <c r="F336" s="31" t="s">
        <v>936</v>
      </c>
      <c r="G336" s="32" t="s">
        <v>946</v>
      </c>
      <c r="H336" s="32" t="s">
        <v>1081</v>
      </c>
      <c r="I336" s="32" t="s">
        <v>988</v>
      </c>
      <c r="J336" s="32"/>
      <c r="K336" s="32"/>
    </row>
    <row r="337" spans="1:11" x14ac:dyDescent="0.2">
      <c r="A337" s="30">
        <v>336</v>
      </c>
      <c r="B337" s="31">
        <v>44341.8125</v>
      </c>
      <c r="C337" s="31" t="s">
        <v>926</v>
      </c>
      <c r="D337" s="31" t="s">
        <v>929</v>
      </c>
      <c r="E337" s="31" t="s">
        <v>1124</v>
      </c>
      <c r="F337" s="31" t="s">
        <v>936</v>
      </c>
      <c r="G337" s="32" t="s">
        <v>946</v>
      </c>
      <c r="H337" s="32" t="s">
        <v>1084</v>
      </c>
      <c r="I337" s="32" t="s">
        <v>127</v>
      </c>
      <c r="J337" s="36" t="s">
        <v>466</v>
      </c>
      <c r="K337" s="32"/>
    </row>
    <row r="338" spans="1:11" x14ac:dyDescent="0.2">
      <c r="A338" s="30">
        <v>337</v>
      </c>
      <c r="B338" s="31">
        <v>44341.8125</v>
      </c>
      <c r="C338" s="31" t="s">
        <v>926</v>
      </c>
      <c r="D338" s="31" t="s">
        <v>929</v>
      </c>
      <c r="E338" s="31" t="s">
        <v>1124</v>
      </c>
      <c r="F338" s="31" t="s">
        <v>936</v>
      </c>
      <c r="G338" s="32" t="s">
        <v>946</v>
      </c>
      <c r="H338" s="32" t="s">
        <v>1085</v>
      </c>
      <c r="I338" s="32" t="s">
        <v>149</v>
      </c>
      <c r="J338" s="36" t="s">
        <v>466</v>
      </c>
      <c r="K338" s="32"/>
    </row>
    <row r="339" spans="1:11" ht="17" x14ac:dyDescent="0.2">
      <c r="A339" s="30">
        <v>338</v>
      </c>
      <c r="B339" s="31">
        <v>44341.8125</v>
      </c>
      <c r="C339" s="31" t="s">
        <v>926</v>
      </c>
      <c r="D339" s="31" t="s">
        <v>940</v>
      </c>
      <c r="E339" s="31" t="s">
        <v>1123</v>
      </c>
      <c r="F339" s="31" t="s">
        <v>936</v>
      </c>
      <c r="G339" s="36"/>
      <c r="H339" s="32" t="s">
        <v>952</v>
      </c>
      <c r="I339" s="32" t="s">
        <v>988</v>
      </c>
      <c r="J339" s="32"/>
      <c r="K339" s="34" t="s">
        <v>827</v>
      </c>
    </row>
    <row r="340" spans="1:11" ht="17" x14ac:dyDescent="0.2">
      <c r="A340" s="30">
        <v>339</v>
      </c>
      <c r="B340" s="31">
        <v>44341.8125</v>
      </c>
      <c r="C340" s="31" t="s">
        <v>926</v>
      </c>
      <c r="D340" s="31" t="s">
        <v>940</v>
      </c>
      <c r="E340" s="31" t="s">
        <v>1123</v>
      </c>
      <c r="F340" s="31" t="s">
        <v>936</v>
      </c>
      <c r="G340" s="36"/>
      <c r="H340" s="32" t="s">
        <v>1000</v>
      </c>
      <c r="I340" s="32" t="s">
        <v>131</v>
      </c>
      <c r="J340" s="32"/>
      <c r="K340" s="34" t="s">
        <v>828</v>
      </c>
    </row>
    <row r="341" spans="1:11" ht="17" x14ac:dyDescent="0.2">
      <c r="A341" s="30">
        <v>340</v>
      </c>
      <c r="B341" s="31">
        <v>44341.8125</v>
      </c>
      <c r="C341" s="31" t="s">
        <v>926</v>
      </c>
      <c r="D341" s="31" t="s">
        <v>940</v>
      </c>
      <c r="E341" s="31" t="s">
        <v>1123</v>
      </c>
      <c r="F341" s="31" t="s">
        <v>936</v>
      </c>
      <c r="G341" s="36"/>
      <c r="H341" s="32" t="s">
        <v>1031</v>
      </c>
      <c r="I341" s="32" t="s">
        <v>49</v>
      </c>
      <c r="J341" s="36" t="s">
        <v>466</v>
      </c>
      <c r="K341" s="34" t="s">
        <v>829</v>
      </c>
    </row>
    <row r="342" spans="1:11" ht="17" x14ac:dyDescent="0.2">
      <c r="A342" s="30">
        <v>341</v>
      </c>
      <c r="B342" s="31">
        <v>44341.8125</v>
      </c>
      <c r="C342" s="31" t="s">
        <v>926</v>
      </c>
      <c r="D342" s="31" t="s">
        <v>940</v>
      </c>
      <c r="E342" s="31" t="s">
        <v>1123</v>
      </c>
      <c r="F342" s="31" t="s">
        <v>936</v>
      </c>
      <c r="G342" s="36"/>
      <c r="H342" s="32" t="s">
        <v>1056</v>
      </c>
      <c r="I342" s="32" t="s">
        <v>127</v>
      </c>
      <c r="J342" s="36" t="s">
        <v>466</v>
      </c>
      <c r="K342" s="34" t="s">
        <v>605</v>
      </c>
    </row>
    <row r="343" spans="1:11" x14ac:dyDescent="0.2">
      <c r="A343" s="30">
        <v>342</v>
      </c>
      <c r="B343" s="31">
        <v>44341.8125</v>
      </c>
      <c r="C343" s="31" t="s">
        <v>926</v>
      </c>
      <c r="D343" s="31" t="s">
        <v>940</v>
      </c>
      <c r="E343" s="31" t="s">
        <v>1123</v>
      </c>
      <c r="F343" s="31" t="s">
        <v>936</v>
      </c>
      <c r="G343" s="36"/>
      <c r="H343" s="32" t="s">
        <v>1071</v>
      </c>
      <c r="I343" s="32" t="s">
        <v>1088</v>
      </c>
      <c r="J343" s="36" t="s">
        <v>466</v>
      </c>
      <c r="K343" s="33"/>
    </row>
    <row r="344" spans="1:11" ht="17" x14ac:dyDescent="0.2">
      <c r="A344" s="30">
        <v>343</v>
      </c>
      <c r="B344" s="31">
        <v>44341.8125</v>
      </c>
      <c r="C344" s="31" t="s">
        <v>926</v>
      </c>
      <c r="D344" s="31" t="s">
        <v>940</v>
      </c>
      <c r="E344" s="31" t="s">
        <v>1123</v>
      </c>
      <c r="F344" s="31" t="s">
        <v>936</v>
      </c>
      <c r="G344" s="36"/>
      <c r="H344" s="32" t="s">
        <v>1081</v>
      </c>
      <c r="I344" s="32" t="s">
        <v>149</v>
      </c>
      <c r="J344" s="36" t="s">
        <v>466</v>
      </c>
      <c r="K344" s="34" t="s">
        <v>830</v>
      </c>
    </row>
    <row r="345" spans="1:11" x14ac:dyDescent="0.2">
      <c r="A345" s="30">
        <v>344</v>
      </c>
      <c r="B345" s="31">
        <v>44342.75</v>
      </c>
      <c r="C345" s="31" t="s">
        <v>925</v>
      </c>
      <c r="D345" s="31" t="s">
        <v>929</v>
      </c>
      <c r="E345" s="31" t="s">
        <v>1124</v>
      </c>
      <c r="F345" s="31" t="s">
        <v>930</v>
      </c>
      <c r="G345" s="32" t="s">
        <v>946</v>
      </c>
      <c r="H345" s="32" t="s">
        <v>952</v>
      </c>
      <c r="I345" s="32" t="s">
        <v>1100</v>
      </c>
      <c r="J345" s="32" t="s">
        <v>1000</v>
      </c>
      <c r="K345" s="32"/>
    </row>
    <row r="346" spans="1:11" x14ac:dyDescent="0.2">
      <c r="A346" s="30">
        <v>345</v>
      </c>
      <c r="B346" s="31">
        <v>44342.75</v>
      </c>
      <c r="C346" s="31" t="s">
        <v>925</v>
      </c>
      <c r="D346" s="31" t="s">
        <v>929</v>
      </c>
      <c r="E346" s="31" t="s">
        <v>1124</v>
      </c>
      <c r="F346" s="31" t="s">
        <v>930</v>
      </c>
      <c r="G346" s="32" t="s">
        <v>946</v>
      </c>
      <c r="H346" s="32" t="s">
        <v>1000</v>
      </c>
      <c r="I346" s="32" t="s">
        <v>134</v>
      </c>
      <c r="J346" s="36" t="s">
        <v>466</v>
      </c>
      <c r="K346" s="32"/>
    </row>
    <row r="347" spans="1:11" x14ac:dyDescent="0.2">
      <c r="A347" s="30">
        <v>346</v>
      </c>
      <c r="B347" s="31">
        <v>44342.75</v>
      </c>
      <c r="C347" s="31" t="s">
        <v>925</v>
      </c>
      <c r="D347" s="31" t="s">
        <v>929</v>
      </c>
      <c r="E347" s="31" t="s">
        <v>1124</v>
      </c>
      <c r="F347" s="31" t="s">
        <v>930</v>
      </c>
      <c r="G347" s="32" t="s">
        <v>946</v>
      </c>
      <c r="H347" s="32" t="s">
        <v>1031</v>
      </c>
      <c r="I347" s="32" t="s">
        <v>149</v>
      </c>
      <c r="J347" s="32" t="s">
        <v>952</v>
      </c>
      <c r="K347" s="32"/>
    </row>
    <row r="348" spans="1:11" x14ac:dyDescent="0.2">
      <c r="A348" s="30">
        <v>347</v>
      </c>
      <c r="B348" s="31">
        <v>44342.75</v>
      </c>
      <c r="C348" s="31" t="s">
        <v>925</v>
      </c>
      <c r="D348" s="31" t="s">
        <v>929</v>
      </c>
      <c r="E348" s="31" t="s">
        <v>1124</v>
      </c>
      <c r="F348" s="31" t="s">
        <v>930</v>
      </c>
      <c r="G348" s="32" t="s">
        <v>946</v>
      </c>
      <c r="H348" s="32" t="s">
        <v>1056</v>
      </c>
      <c r="I348" s="32" t="s">
        <v>35</v>
      </c>
      <c r="J348" s="36" t="s">
        <v>466</v>
      </c>
      <c r="K348" s="32"/>
    </row>
    <row r="349" spans="1:11" x14ac:dyDescent="0.2">
      <c r="A349" s="30">
        <v>348</v>
      </c>
      <c r="B349" s="31">
        <v>44342.75</v>
      </c>
      <c r="C349" s="31" t="s">
        <v>925</v>
      </c>
      <c r="D349" s="31" t="s">
        <v>929</v>
      </c>
      <c r="E349" s="31" t="s">
        <v>1124</v>
      </c>
      <c r="F349" s="31" t="s">
        <v>930</v>
      </c>
      <c r="G349" s="32" t="s">
        <v>946</v>
      </c>
      <c r="H349" s="32" t="s">
        <v>1071</v>
      </c>
      <c r="I349" s="32" t="s">
        <v>186</v>
      </c>
      <c r="J349" s="36" t="s">
        <v>466</v>
      </c>
      <c r="K349" s="32"/>
    </row>
    <row r="350" spans="1:11" x14ac:dyDescent="0.2">
      <c r="A350" s="30">
        <v>349</v>
      </c>
      <c r="B350" s="31">
        <v>44342.75</v>
      </c>
      <c r="C350" s="31" t="s">
        <v>925</v>
      </c>
      <c r="D350" s="31" t="s">
        <v>929</v>
      </c>
      <c r="E350" s="31" t="s">
        <v>1124</v>
      </c>
      <c r="F350" s="31" t="s">
        <v>930</v>
      </c>
      <c r="G350" s="32" t="s">
        <v>946</v>
      </c>
      <c r="H350" s="32" t="s">
        <v>1081</v>
      </c>
      <c r="I350" s="32" t="s">
        <v>98</v>
      </c>
      <c r="J350" s="36" t="s">
        <v>466</v>
      </c>
      <c r="K350" s="32"/>
    </row>
    <row r="351" spans="1:11" x14ac:dyDescent="0.2">
      <c r="A351" s="30">
        <v>350</v>
      </c>
      <c r="B351" s="31">
        <v>44342.75</v>
      </c>
      <c r="C351" s="31" t="s">
        <v>925</v>
      </c>
      <c r="D351" s="31" t="s">
        <v>929</v>
      </c>
      <c r="E351" s="31" t="s">
        <v>1124</v>
      </c>
      <c r="F351" s="31" t="s">
        <v>930</v>
      </c>
      <c r="G351" s="32" t="s">
        <v>946</v>
      </c>
      <c r="H351" s="32" t="s">
        <v>1084</v>
      </c>
      <c r="I351" s="32" t="s">
        <v>1100</v>
      </c>
      <c r="J351" s="32" t="s">
        <v>952</v>
      </c>
      <c r="K351" s="32"/>
    </row>
    <row r="352" spans="1:11" x14ac:dyDescent="0.2">
      <c r="A352" s="30">
        <v>351</v>
      </c>
      <c r="B352" s="31">
        <v>44342.75</v>
      </c>
      <c r="C352" s="31" t="s">
        <v>925</v>
      </c>
      <c r="D352" s="31" t="s">
        <v>937</v>
      </c>
      <c r="E352" s="31" t="s">
        <v>1124</v>
      </c>
      <c r="F352" s="31" t="s">
        <v>930</v>
      </c>
      <c r="G352" s="32" t="s">
        <v>946</v>
      </c>
      <c r="H352" s="32" t="s">
        <v>952</v>
      </c>
      <c r="I352" s="32" t="s">
        <v>1100</v>
      </c>
      <c r="J352" s="32" t="s">
        <v>1000</v>
      </c>
      <c r="K352" s="32"/>
    </row>
    <row r="353" spans="1:11" x14ac:dyDescent="0.2">
      <c r="A353" s="30">
        <v>352</v>
      </c>
      <c r="B353" s="31">
        <v>44342.75</v>
      </c>
      <c r="C353" s="31" t="s">
        <v>925</v>
      </c>
      <c r="D353" s="31" t="s">
        <v>937</v>
      </c>
      <c r="E353" s="31" t="s">
        <v>1124</v>
      </c>
      <c r="F353" s="31" t="s">
        <v>930</v>
      </c>
      <c r="G353" s="32" t="s">
        <v>946</v>
      </c>
      <c r="H353" s="32" t="s">
        <v>1000</v>
      </c>
      <c r="I353" s="32" t="s">
        <v>134</v>
      </c>
      <c r="J353" s="36" t="s">
        <v>466</v>
      </c>
      <c r="K353" s="32"/>
    </row>
    <row r="354" spans="1:11" x14ac:dyDescent="0.2">
      <c r="A354" s="30">
        <v>353</v>
      </c>
      <c r="B354" s="31">
        <v>44342.75</v>
      </c>
      <c r="C354" s="31" t="s">
        <v>925</v>
      </c>
      <c r="D354" s="31" t="s">
        <v>937</v>
      </c>
      <c r="E354" s="31" t="s">
        <v>1124</v>
      </c>
      <c r="F354" s="31" t="s">
        <v>930</v>
      </c>
      <c r="G354" s="32" t="s">
        <v>946</v>
      </c>
      <c r="H354" s="32" t="s">
        <v>1031</v>
      </c>
      <c r="I354" s="32" t="s">
        <v>35</v>
      </c>
      <c r="J354" s="36" t="s">
        <v>466</v>
      </c>
      <c r="K354" s="32"/>
    </row>
    <row r="355" spans="1:11" x14ac:dyDescent="0.2">
      <c r="A355" s="30">
        <v>354</v>
      </c>
      <c r="B355" s="31">
        <v>44342.75</v>
      </c>
      <c r="C355" s="31" t="s">
        <v>925</v>
      </c>
      <c r="D355" s="31" t="s">
        <v>937</v>
      </c>
      <c r="E355" s="31" t="s">
        <v>1124</v>
      </c>
      <c r="F355" s="31" t="s">
        <v>930</v>
      </c>
      <c r="G355" s="32" t="s">
        <v>946</v>
      </c>
      <c r="H355" s="32" t="s">
        <v>1056</v>
      </c>
      <c r="I355" s="32" t="s">
        <v>1100</v>
      </c>
      <c r="J355" s="32" t="s">
        <v>952</v>
      </c>
      <c r="K355" s="32"/>
    </row>
    <row r="356" spans="1:11" x14ac:dyDescent="0.2">
      <c r="A356" s="30">
        <v>355</v>
      </c>
      <c r="B356" s="31">
        <v>44342.75</v>
      </c>
      <c r="C356" s="31" t="s">
        <v>925</v>
      </c>
      <c r="D356" s="31" t="s">
        <v>937</v>
      </c>
      <c r="E356" s="31" t="s">
        <v>1124</v>
      </c>
      <c r="F356" s="31" t="s">
        <v>930</v>
      </c>
      <c r="G356" s="32" t="s">
        <v>946</v>
      </c>
      <c r="H356" s="32" t="s">
        <v>1071</v>
      </c>
      <c r="I356" s="32" t="s">
        <v>149</v>
      </c>
      <c r="J356" s="32" t="s">
        <v>952</v>
      </c>
      <c r="K356" s="32"/>
    </row>
    <row r="357" spans="1:11" x14ac:dyDescent="0.2">
      <c r="A357" s="30">
        <v>356</v>
      </c>
      <c r="B357" s="31">
        <v>44342.75</v>
      </c>
      <c r="C357" s="31" t="s">
        <v>925</v>
      </c>
      <c r="D357" s="31" t="s">
        <v>937</v>
      </c>
      <c r="E357" s="31" t="s">
        <v>1124</v>
      </c>
      <c r="F357" s="31" t="s">
        <v>930</v>
      </c>
      <c r="G357" s="32" t="s">
        <v>946</v>
      </c>
      <c r="H357" s="32" t="s">
        <v>1081</v>
      </c>
      <c r="I357" s="32" t="s">
        <v>98</v>
      </c>
      <c r="J357" s="36" t="s">
        <v>466</v>
      </c>
      <c r="K357" s="32"/>
    </row>
    <row r="358" spans="1:11" x14ac:dyDescent="0.2">
      <c r="A358" s="30">
        <v>357</v>
      </c>
      <c r="B358" s="31">
        <v>44342.75</v>
      </c>
      <c r="C358" s="31" t="s">
        <v>925</v>
      </c>
      <c r="D358" s="31" t="s">
        <v>937</v>
      </c>
      <c r="E358" s="31" t="s">
        <v>1124</v>
      </c>
      <c r="F358" s="31" t="s">
        <v>930</v>
      </c>
      <c r="G358" s="32" t="s">
        <v>946</v>
      </c>
      <c r="H358" s="32" t="s">
        <v>1084</v>
      </c>
      <c r="I358" s="32" t="s">
        <v>186</v>
      </c>
      <c r="J358" s="36" t="s">
        <v>466</v>
      </c>
      <c r="K358" s="32"/>
    </row>
    <row r="359" spans="1:11" ht="17" x14ac:dyDescent="0.2">
      <c r="A359" s="30">
        <v>358</v>
      </c>
      <c r="B359" s="31">
        <v>44342.75</v>
      </c>
      <c r="C359" s="31" t="s">
        <v>925</v>
      </c>
      <c r="D359" s="31" t="s">
        <v>933</v>
      </c>
      <c r="E359" s="31" t="s">
        <v>1123</v>
      </c>
      <c r="F359" s="31" t="s">
        <v>930</v>
      </c>
      <c r="G359" s="32" t="s">
        <v>946</v>
      </c>
      <c r="H359" s="32" t="s">
        <v>952</v>
      </c>
      <c r="I359" s="32" t="s">
        <v>1100</v>
      </c>
      <c r="J359" s="32" t="s">
        <v>1000</v>
      </c>
      <c r="K359" s="34" t="s">
        <v>847</v>
      </c>
    </row>
    <row r="360" spans="1:11" ht="17" x14ac:dyDescent="0.2">
      <c r="A360" s="30">
        <v>359</v>
      </c>
      <c r="B360" s="31">
        <v>44342.75</v>
      </c>
      <c r="C360" s="31" t="s">
        <v>925</v>
      </c>
      <c r="D360" s="31" t="s">
        <v>933</v>
      </c>
      <c r="E360" s="31" t="s">
        <v>1123</v>
      </c>
      <c r="F360" s="31" t="s">
        <v>930</v>
      </c>
      <c r="G360" s="32" t="s">
        <v>946</v>
      </c>
      <c r="H360" s="32" t="s">
        <v>1000</v>
      </c>
      <c r="I360" s="32" t="s">
        <v>98</v>
      </c>
      <c r="J360" s="36" t="s">
        <v>466</v>
      </c>
      <c r="K360" s="34" t="s">
        <v>848</v>
      </c>
    </row>
    <row r="361" spans="1:11" ht="17" x14ac:dyDescent="0.2">
      <c r="A361" s="30">
        <v>360</v>
      </c>
      <c r="B361" s="31">
        <v>44342.75</v>
      </c>
      <c r="C361" s="31" t="s">
        <v>925</v>
      </c>
      <c r="D361" s="31" t="s">
        <v>933</v>
      </c>
      <c r="E361" s="31" t="s">
        <v>1123</v>
      </c>
      <c r="F361" s="31" t="s">
        <v>930</v>
      </c>
      <c r="G361" s="32" t="s">
        <v>946</v>
      </c>
      <c r="H361" s="32" t="s">
        <v>1031</v>
      </c>
      <c r="I361" s="32" t="s">
        <v>134</v>
      </c>
      <c r="J361" s="36" t="s">
        <v>466</v>
      </c>
      <c r="K361" s="34" t="s">
        <v>849</v>
      </c>
    </row>
    <row r="362" spans="1:11" ht="17" x14ac:dyDescent="0.2">
      <c r="A362" s="30">
        <v>361</v>
      </c>
      <c r="B362" s="31">
        <v>44342.75</v>
      </c>
      <c r="C362" s="31" t="s">
        <v>925</v>
      </c>
      <c r="D362" s="31" t="s">
        <v>933</v>
      </c>
      <c r="E362" s="31" t="s">
        <v>1123</v>
      </c>
      <c r="F362" s="31" t="s">
        <v>930</v>
      </c>
      <c r="G362" s="32" t="s">
        <v>946</v>
      </c>
      <c r="H362" s="32" t="s">
        <v>1056</v>
      </c>
      <c r="I362" s="32" t="s">
        <v>1100</v>
      </c>
      <c r="J362" s="32" t="s">
        <v>952</v>
      </c>
      <c r="K362" s="34" t="s">
        <v>850</v>
      </c>
    </row>
    <row r="363" spans="1:11" ht="17" x14ac:dyDescent="0.2">
      <c r="A363" s="30">
        <v>362</v>
      </c>
      <c r="B363" s="31">
        <v>44342.75</v>
      </c>
      <c r="C363" s="31" t="s">
        <v>925</v>
      </c>
      <c r="D363" s="31" t="s">
        <v>933</v>
      </c>
      <c r="E363" s="31" t="s">
        <v>1123</v>
      </c>
      <c r="F363" s="31" t="s">
        <v>930</v>
      </c>
      <c r="G363" s="32" t="s">
        <v>946</v>
      </c>
      <c r="H363" s="32" t="s">
        <v>1071</v>
      </c>
      <c r="I363" s="32" t="s">
        <v>35</v>
      </c>
      <c r="J363" s="36" t="s">
        <v>466</v>
      </c>
      <c r="K363" s="34" t="s">
        <v>851</v>
      </c>
    </row>
    <row r="364" spans="1:11" ht="17" x14ac:dyDescent="0.2">
      <c r="A364" s="30">
        <v>363</v>
      </c>
      <c r="B364" s="31">
        <v>44342.75</v>
      </c>
      <c r="C364" s="31" t="s">
        <v>925</v>
      </c>
      <c r="D364" s="31" t="s">
        <v>933</v>
      </c>
      <c r="E364" s="31" t="s">
        <v>1123</v>
      </c>
      <c r="F364" s="31" t="s">
        <v>930</v>
      </c>
      <c r="G364" s="32" t="s">
        <v>946</v>
      </c>
      <c r="H364" s="32" t="s">
        <v>1081</v>
      </c>
      <c r="I364" s="32" t="s">
        <v>186</v>
      </c>
      <c r="J364" s="36" t="s">
        <v>466</v>
      </c>
      <c r="K364" s="34" t="s">
        <v>852</v>
      </c>
    </row>
    <row r="365" spans="1:11" ht="17" x14ac:dyDescent="0.2">
      <c r="A365" s="30">
        <v>364</v>
      </c>
      <c r="B365" s="31">
        <v>44342.75</v>
      </c>
      <c r="C365" s="31" t="s">
        <v>925</v>
      </c>
      <c r="D365" s="31" t="s">
        <v>933</v>
      </c>
      <c r="E365" s="31" t="s">
        <v>1123</v>
      </c>
      <c r="F365" s="31" t="s">
        <v>930</v>
      </c>
      <c r="G365" s="32" t="s">
        <v>946</v>
      </c>
      <c r="H365" s="32" t="s">
        <v>1084</v>
      </c>
      <c r="I365" s="32" t="s">
        <v>149</v>
      </c>
      <c r="J365" s="32" t="s">
        <v>952</v>
      </c>
      <c r="K365" s="34" t="s">
        <v>853</v>
      </c>
    </row>
    <row r="366" spans="1:11" x14ac:dyDescent="0.2">
      <c r="A366" s="30">
        <v>365</v>
      </c>
      <c r="B366" s="31">
        <v>44343.75</v>
      </c>
      <c r="C366" s="31" t="s">
        <v>925</v>
      </c>
      <c r="D366" s="31" t="s">
        <v>929</v>
      </c>
      <c r="E366" s="31" t="s">
        <v>1124</v>
      </c>
      <c r="F366" s="31" t="s">
        <v>931</v>
      </c>
      <c r="G366" s="36"/>
      <c r="H366" s="32" t="s">
        <v>952</v>
      </c>
      <c r="I366" s="32" t="s">
        <v>89</v>
      </c>
      <c r="J366" s="36" t="s">
        <v>466</v>
      </c>
      <c r="K366" s="32"/>
    </row>
    <row r="367" spans="1:11" x14ac:dyDescent="0.2">
      <c r="A367" s="30">
        <v>366</v>
      </c>
      <c r="B367" s="31">
        <v>44343.75</v>
      </c>
      <c r="C367" s="31" t="s">
        <v>925</v>
      </c>
      <c r="D367" s="31" t="s">
        <v>929</v>
      </c>
      <c r="E367" s="31" t="s">
        <v>1124</v>
      </c>
      <c r="F367" s="31" t="s">
        <v>931</v>
      </c>
      <c r="G367" s="36"/>
      <c r="H367" s="32" t="s">
        <v>1000</v>
      </c>
      <c r="I367" s="32" t="s">
        <v>137</v>
      </c>
      <c r="J367" s="36" t="s">
        <v>466</v>
      </c>
      <c r="K367" s="32"/>
    </row>
    <row r="368" spans="1:11" x14ac:dyDescent="0.2">
      <c r="A368" s="30">
        <v>367</v>
      </c>
      <c r="B368" s="31">
        <v>44343.75</v>
      </c>
      <c r="C368" s="31" t="s">
        <v>925</v>
      </c>
      <c r="D368" s="31" t="s">
        <v>929</v>
      </c>
      <c r="E368" s="31" t="s">
        <v>1124</v>
      </c>
      <c r="F368" s="31" t="s">
        <v>931</v>
      </c>
      <c r="G368" s="36"/>
      <c r="H368" s="32" t="s">
        <v>1031</v>
      </c>
      <c r="I368" s="32" t="s">
        <v>113</v>
      </c>
      <c r="J368" s="36" t="s">
        <v>466</v>
      </c>
      <c r="K368" s="32"/>
    </row>
    <row r="369" spans="1:11" x14ac:dyDescent="0.2">
      <c r="A369" s="30">
        <v>368</v>
      </c>
      <c r="B369" s="31">
        <v>44343.75</v>
      </c>
      <c r="C369" s="31" t="s">
        <v>925</v>
      </c>
      <c r="D369" s="31" t="s">
        <v>929</v>
      </c>
      <c r="E369" s="31" t="s">
        <v>1124</v>
      </c>
      <c r="F369" s="31" t="s">
        <v>931</v>
      </c>
      <c r="G369" s="36"/>
      <c r="H369" s="32" t="s">
        <v>1056</v>
      </c>
      <c r="I369" s="32" t="s">
        <v>124</v>
      </c>
      <c r="J369" s="36" t="s">
        <v>466</v>
      </c>
      <c r="K369" s="32"/>
    </row>
    <row r="370" spans="1:11" x14ac:dyDescent="0.2">
      <c r="A370" s="30">
        <v>369</v>
      </c>
      <c r="B370" s="31">
        <v>44343.75</v>
      </c>
      <c r="C370" s="31" t="s">
        <v>925</v>
      </c>
      <c r="D370" s="31" t="s">
        <v>929</v>
      </c>
      <c r="E370" s="31" t="s">
        <v>1124</v>
      </c>
      <c r="F370" s="31" t="s">
        <v>931</v>
      </c>
      <c r="G370" s="36"/>
      <c r="H370" s="32" t="s">
        <v>1071</v>
      </c>
      <c r="I370" s="32" t="s">
        <v>102</v>
      </c>
      <c r="J370" s="36" t="s">
        <v>466</v>
      </c>
      <c r="K370" s="32"/>
    </row>
    <row r="371" spans="1:11" x14ac:dyDescent="0.2">
      <c r="A371" s="30">
        <v>370</v>
      </c>
      <c r="B371" s="31">
        <v>44343.75</v>
      </c>
      <c r="C371" s="31" t="s">
        <v>925</v>
      </c>
      <c r="D371" s="31" t="s">
        <v>937</v>
      </c>
      <c r="E371" s="31" t="s">
        <v>1124</v>
      </c>
      <c r="F371" s="31" t="s">
        <v>931</v>
      </c>
      <c r="G371" s="36"/>
      <c r="H371" s="32" t="s">
        <v>952</v>
      </c>
      <c r="I371" s="32" t="s">
        <v>89</v>
      </c>
      <c r="J371" s="36" t="s">
        <v>466</v>
      </c>
      <c r="K371" s="32"/>
    </row>
    <row r="372" spans="1:11" x14ac:dyDescent="0.2">
      <c r="A372" s="30">
        <v>371</v>
      </c>
      <c r="B372" s="31">
        <v>44343.75</v>
      </c>
      <c r="C372" s="31" t="s">
        <v>925</v>
      </c>
      <c r="D372" s="31" t="s">
        <v>937</v>
      </c>
      <c r="E372" s="31" t="s">
        <v>1124</v>
      </c>
      <c r="F372" s="31" t="s">
        <v>931</v>
      </c>
      <c r="G372" s="36"/>
      <c r="H372" s="32" t="s">
        <v>1000</v>
      </c>
      <c r="I372" s="32" t="s">
        <v>124</v>
      </c>
      <c r="J372" s="36" t="s">
        <v>466</v>
      </c>
      <c r="K372" s="32"/>
    </row>
    <row r="373" spans="1:11" x14ac:dyDescent="0.2">
      <c r="A373" s="30">
        <v>372</v>
      </c>
      <c r="B373" s="31">
        <v>44343.75</v>
      </c>
      <c r="C373" s="31" t="s">
        <v>925</v>
      </c>
      <c r="D373" s="31" t="s">
        <v>937</v>
      </c>
      <c r="E373" s="31" t="s">
        <v>1124</v>
      </c>
      <c r="F373" s="31" t="s">
        <v>931</v>
      </c>
      <c r="G373" s="36"/>
      <c r="H373" s="32" t="s">
        <v>1031</v>
      </c>
      <c r="I373" s="32" t="s">
        <v>102</v>
      </c>
      <c r="J373" s="36" t="s">
        <v>466</v>
      </c>
      <c r="K373" s="32"/>
    </row>
    <row r="374" spans="1:11" x14ac:dyDescent="0.2">
      <c r="A374" s="30">
        <v>373</v>
      </c>
      <c r="B374" s="31">
        <v>44343.75</v>
      </c>
      <c r="C374" s="31" t="s">
        <v>925</v>
      </c>
      <c r="D374" s="31" t="s">
        <v>937</v>
      </c>
      <c r="E374" s="31" t="s">
        <v>1124</v>
      </c>
      <c r="F374" s="31" t="s">
        <v>931</v>
      </c>
      <c r="G374" s="36"/>
      <c r="H374" s="32" t="s">
        <v>1056</v>
      </c>
      <c r="I374" s="32" t="s">
        <v>113</v>
      </c>
      <c r="J374" s="36" t="s">
        <v>466</v>
      </c>
      <c r="K374" s="32"/>
    </row>
    <row r="375" spans="1:11" x14ac:dyDescent="0.2">
      <c r="A375" s="30">
        <v>374</v>
      </c>
      <c r="B375" s="31">
        <v>44343.75</v>
      </c>
      <c r="C375" s="31" t="s">
        <v>925</v>
      </c>
      <c r="D375" s="31" t="s">
        <v>937</v>
      </c>
      <c r="E375" s="31" t="s">
        <v>1124</v>
      </c>
      <c r="F375" s="31" t="s">
        <v>931</v>
      </c>
      <c r="G375" s="36"/>
      <c r="H375" s="32" t="s">
        <v>1071</v>
      </c>
      <c r="I375" s="32" t="s">
        <v>137</v>
      </c>
      <c r="J375" s="36" t="s">
        <v>466</v>
      </c>
      <c r="K375" s="32"/>
    </row>
    <row r="376" spans="1:11" ht="17" x14ac:dyDescent="0.2">
      <c r="A376" s="30">
        <v>375</v>
      </c>
      <c r="B376" s="31">
        <v>44343.75</v>
      </c>
      <c r="C376" s="31" t="s">
        <v>925</v>
      </c>
      <c r="D376" s="31" t="s">
        <v>933</v>
      </c>
      <c r="E376" s="31" t="s">
        <v>1123</v>
      </c>
      <c r="F376" s="31" t="s">
        <v>931</v>
      </c>
      <c r="G376" s="36"/>
      <c r="H376" s="32" t="s">
        <v>952</v>
      </c>
      <c r="I376" s="32" t="s">
        <v>102</v>
      </c>
      <c r="J376" s="36" t="s">
        <v>466</v>
      </c>
      <c r="K376" s="34" t="s">
        <v>867</v>
      </c>
    </row>
    <row r="377" spans="1:11" ht="17" x14ac:dyDescent="0.2">
      <c r="A377" s="30">
        <v>376</v>
      </c>
      <c r="B377" s="31">
        <v>44343.75</v>
      </c>
      <c r="C377" s="31" t="s">
        <v>925</v>
      </c>
      <c r="D377" s="31" t="s">
        <v>933</v>
      </c>
      <c r="E377" s="31" t="s">
        <v>1123</v>
      </c>
      <c r="F377" s="31" t="s">
        <v>931</v>
      </c>
      <c r="G377" s="36"/>
      <c r="H377" s="32" t="s">
        <v>1000</v>
      </c>
      <c r="I377" s="32" t="s">
        <v>89</v>
      </c>
      <c r="J377" s="36" t="s">
        <v>466</v>
      </c>
      <c r="K377" s="34" t="s">
        <v>868</v>
      </c>
    </row>
    <row r="378" spans="1:11" ht="17" x14ac:dyDescent="0.2">
      <c r="A378" s="30">
        <v>377</v>
      </c>
      <c r="B378" s="31">
        <v>44343.75</v>
      </c>
      <c r="C378" s="31" t="s">
        <v>925</v>
      </c>
      <c r="D378" s="31" t="s">
        <v>933</v>
      </c>
      <c r="E378" s="31" t="s">
        <v>1123</v>
      </c>
      <c r="F378" s="31" t="s">
        <v>931</v>
      </c>
      <c r="G378" s="36"/>
      <c r="H378" s="32" t="s">
        <v>1031</v>
      </c>
      <c r="I378" s="32" t="s">
        <v>137</v>
      </c>
      <c r="J378" s="36" t="s">
        <v>466</v>
      </c>
      <c r="K378" s="34" t="s">
        <v>869</v>
      </c>
    </row>
    <row r="379" spans="1:11" ht="17" x14ac:dyDescent="0.2">
      <c r="A379" s="30">
        <v>378</v>
      </c>
      <c r="B379" s="31">
        <v>44343.75</v>
      </c>
      <c r="C379" s="31" t="s">
        <v>925</v>
      </c>
      <c r="D379" s="31" t="s">
        <v>933</v>
      </c>
      <c r="E379" s="31" t="s">
        <v>1123</v>
      </c>
      <c r="F379" s="31" t="s">
        <v>931</v>
      </c>
      <c r="G379" s="36"/>
      <c r="H379" s="32" t="s">
        <v>1056</v>
      </c>
      <c r="I379" s="32" t="s">
        <v>113</v>
      </c>
      <c r="J379" s="36" t="s">
        <v>466</v>
      </c>
      <c r="K379" s="34" t="s">
        <v>870</v>
      </c>
    </row>
    <row r="380" spans="1:11" ht="17" x14ac:dyDescent="0.2">
      <c r="A380" s="30">
        <v>379</v>
      </c>
      <c r="B380" s="31">
        <v>44343.75</v>
      </c>
      <c r="C380" s="31" t="s">
        <v>925</v>
      </c>
      <c r="D380" s="31" t="s">
        <v>933</v>
      </c>
      <c r="E380" s="31" t="s">
        <v>1123</v>
      </c>
      <c r="F380" s="31" t="s">
        <v>931</v>
      </c>
      <c r="G380" s="36"/>
      <c r="H380" s="32" t="s">
        <v>1071</v>
      </c>
      <c r="I380" s="32" t="s">
        <v>124</v>
      </c>
      <c r="J380" s="36" t="s">
        <v>466</v>
      </c>
      <c r="K380" s="34" t="s">
        <v>850</v>
      </c>
    </row>
    <row r="381" spans="1:11" x14ac:dyDescent="0.2">
      <c r="A381" s="30">
        <v>380</v>
      </c>
      <c r="B381" s="31">
        <v>44343.8125</v>
      </c>
      <c r="C381" s="31" t="s">
        <v>925</v>
      </c>
      <c r="D381" s="31" t="s">
        <v>929</v>
      </c>
      <c r="E381" s="31" t="s">
        <v>1124</v>
      </c>
      <c r="F381" s="31" t="s">
        <v>936</v>
      </c>
      <c r="G381" s="32" t="s">
        <v>946</v>
      </c>
      <c r="H381" s="32" t="s">
        <v>952</v>
      </c>
      <c r="I381" s="32" t="s">
        <v>1088</v>
      </c>
      <c r="J381" s="32" t="s">
        <v>1000</v>
      </c>
      <c r="K381" s="32"/>
    </row>
    <row r="382" spans="1:11" x14ac:dyDescent="0.2">
      <c r="A382" s="30">
        <v>381</v>
      </c>
      <c r="B382" s="31">
        <v>44343.8125</v>
      </c>
      <c r="C382" s="31" t="s">
        <v>925</v>
      </c>
      <c r="D382" s="31" t="s">
        <v>929</v>
      </c>
      <c r="E382" s="31" t="s">
        <v>1124</v>
      </c>
      <c r="F382" s="31" t="s">
        <v>936</v>
      </c>
      <c r="G382" s="32" t="s">
        <v>946</v>
      </c>
      <c r="H382" s="32" t="s">
        <v>1000</v>
      </c>
      <c r="I382" s="32" t="s">
        <v>145</v>
      </c>
      <c r="J382" s="32" t="s">
        <v>1000</v>
      </c>
      <c r="K382" s="32"/>
    </row>
    <row r="383" spans="1:11" x14ac:dyDescent="0.2">
      <c r="A383" s="30">
        <v>382</v>
      </c>
      <c r="B383" s="31">
        <v>44343.8125</v>
      </c>
      <c r="C383" s="31" t="s">
        <v>925</v>
      </c>
      <c r="D383" s="31" t="s">
        <v>929</v>
      </c>
      <c r="E383" s="31" t="s">
        <v>1124</v>
      </c>
      <c r="F383" s="31" t="s">
        <v>936</v>
      </c>
      <c r="G383" s="32" t="s">
        <v>946</v>
      </c>
      <c r="H383" s="32" t="s">
        <v>1031</v>
      </c>
      <c r="I383" s="32" t="s">
        <v>1089</v>
      </c>
      <c r="J383" s="36" t="s">
        <v>466</v>
      </c>
      <c r="K383" s="32"/>
    </row>
    <row r="384" spans="1:11" x14ac:dyDescent="0.2">
      <c r="A384" s="30">
        <v>383</v>
      </c>
      <c r="B384" s="31">
        <v>44343.8125</v>
      </c>
      <c r="C384" s="31" t="s">
        <v>925</v>
      </c>
      <c r="D384" s="31" t="s">
        <v>929</v>
      </c>
      <c r="E384" s="31" t="s">
        <v>1124</v>
      </c>
      <c r="F384" s="31" t="s">
        <v>936</v>
      </c>
      <c r="G384" s="32" t="s">
        <v>946</v>
      </c>
      <c r="H384" s="32" t="s">
        <v>1056</v>
      </c>
      <c r="I384" s="32" t="s">
        <v>145</v>
      </c>
      <c r="J384" s="36" t="s">
        <v>466</v>
      </c>
      <c r="K384" s="32"/>
    </row>
    <row r="385" spans="1:11" x14ac:dyDescent="0.2">
      <c r="A385" s="30">
        <v>384</v>
      </c>
      <c r="B385" s="31">
        <v>44343.8125</v>
      </c>
      <c r="C385" s="31" t="s">
        <v>925</v>
      </c>
      <c r="D385" s="31" t="s">
        <v>929</v>
      </c>
      <c r="E385" s="31" t="s">
        <v>1124</v>
      </c>
      <c r="F385" s="31" t="s">
        <v>936</v>
      </c>
      <c r="G385" s="32" t="s">
        <v>946</v>
      </c>
      <c r="H385" s="32" t="s">
        <v>1071</v>
      </c>
      <c r="I385" s="32" t="s">
        <v>1018</v>
      </c>
      <c r="J385" s="32"/>
      <c r="K385" s="32"/>
    </row>
    <row r="386" spans="1:11" x14ac:dyDescent="0.2">
      <c r="A386" s="30">
        <v>385</v>
      </c>
      <c r="B386" s="31">
        <v>44343.8125</v>
      </c>
      <c r="C386" s="31" t="s">
        <v>925</v>
      </c>
      <c r="D386" s="31" t="s">
        <v>929</v>
      </c>
      <c r="E386" s="31" t="s">
        <v>1124</v>
      </c>
      <c r="F386" s="31" t="s">
        <v>936</v>
      </c>
      <c r="G386" s="32" t="s">
        <v>946</v>
      </c>
      <c r="H386" s="32" t="s">
        <v>1081</v>
      </c>
      <c r="I386" s="32" t="s">
        <v>127</v>
      </c>
      <c r="J386" s="36" t="s">
        <v>466</v>
      </c>
      <c r="K386" s="32"/>
    </row>
    <row r="387" spans="1:11" x14ac:dyDescent="0.2">
      <c r="A387" s="30">
        <v>386</v>
      </c>
      <c r="B387" s="31">
        <v>44343.8125</v>
      </c>
      <c r="C387" s="31" t="s">
        <v>925</v>
      </c>
      <c r="D387" s="31" t="s">
        <v>929</v>
      </c>
      <c r="E387" s="31" t="s">
        <v>1124</v>
      </c>
      <c r="F387" s="31" t="s">
        <v>936</v>
      </c>
      <c r="G387" s="32" t="s">
        <v>946</v>
      </c>
      <c r="H387" s="32" t="s">
        <v>1084</v>
      </c>
      <c r="I387" s="32" t="s">
        <v>1088</v>
      </c>
      <c r="J387" s="32" t="s">
        <v>952</v>
      </c>
      <c r="K387" s="32"/>
    </row>
    <row r="388" spans="1:11" x14ac:dyDescent="0.2">
      <c r="A388" s="30">
        <v>387</v>
      </c>
      <c r="B388" s="31">
        <v>44343.8125</v>
      </c>
      <c r="C388" s="31" t="s">
        <v>925</v>
      </c>
      <c r="D388" s="31" t="s">
        <v>929</v>
      </c>
      <c r="E388" s="31" t="s">
        <v>1124</v>
      </c>
      <c r="F388" s="31" t="s">
        <v>936</v>
      </c>
      <c r="G388" s="32" t="s">
        <v>946</v>
      </c>
      <c r="H388" s="32" t="s">
        <v>1085</v>
      </c>
      <c r="I388" s="32" t="s">
        <v>16</v>
      </c>
      <c r="J388" s="36" t="s">
        <v>466</v>
      </c>
      <c r="K388" s="32"/>
    </row>
    <row r="389" spans="1:11" x14ac:dyDescent="0.2">
      <c r="A389" s="30">
        <v>388</v>
      </c>
      <c r="B389" s="31">
        <v>44343.8125</v>
      </c>
      <c r="C389" s="31" t="s">
        <v>925</v>
      </c>
      <c r="D389" s="31" t="s">
        <v>937</v>
      </c>
      <c r="E389" s="31" t="s">
        <v>1124</v>
      </c>
      <c r="F389" s="31" t="s">
        <v>936</v>
      </c>
      <c r="G389" s="32" t="s">
        <v>946</v>
      </c>
      <c r="H389" s="32" t="s">
        <v>952</v>
      </c>
      <c r="I389" s="32" t="s">
        <v>145</v>
      </c>
      <c r="J389" s="32" t="s">
        <v>1000</v>
      </c>
      <c r="K389" s="32"/>
    </row>
    <row r="390" spans="1:11" x14ac:dyDescent="0.2">
      <c r="A390" s="30">
        <v>389</v>
      </c>
      <c r="B390" s="31">
        <v>44343.8125</v>
      </c>
      <c r="C390" s="31" t="s">
        <v>925</v>
      </c>
      <c r="D390" s="31" t="s">
        <v>937</v>
      </c>
      <c r="E390" s="31" t="s">
        <v>1124</v>
      </c>
      <c r="F390" s="31" t="s">
        <v>936</v>
      </c>
      <c r="G390" s="32" t="s">
        <v>946</v>
      </c>
      <c r="H390" s="32" t="s">
        <v>1000</v>
      </c>
      <c r="I390" s="32" t="s">
        <v>1088</v>
      </c>
      <c r="J390" s="32" t="s">
        <v>1000</v>
      </c>
      <c r="K390" s="32"/>
    </row>
    <row r="391" spans="1:11" x14ac:dyDescent="0.2">
      <c r="A391" s="30">
        <v>390</v>
      </c>
      <c r="B391" s="31">
        <v>44343.8125</v>
      </c>
      <c r="C391" s="31" t="s">
        <v>925</v>
      </c>
      <c r="D391" s="31" t="s">
        <v>937</v>
      </c>
      <c r="E391" s="31" t="s">
        <v>1124</v>
      </c>
      <c r="F391" s="31" t="s">
        <v>936</v>
      </c>
      <c r="G391" s="32" t="s">
        <v>946</v>
      </c>
      <c r="H391" s="32" t="s">
        <v>1031</v>
      </c>
      <c r="I391" s="32" t="s">
        <v>1018</v>
      </c>
      <c r="J391" s="32"/>
      <c r="K391" s="32"/>
    </row>
    <row r="392" spans="1:11" x14ac:dyDescent="0.2">
      <c r="A392" s="30">
        <v>391</v>
      </c>
      <c r="B392" s="31">
        <v>44343.8125</v>
      </c>
      <c r="C392" s="31" t="s">
        <v>925</v>
      </c>
      <c r="D392" s="31" t="s">
        <v>937</v>
      </c>
      <c r="E392" s="31" t="s">
        <v>1124</v>
      </c>
      <c r="F392" s="31" t="s">
        <v>936</v>
      </c>
      <c r="G392" s="32" t="s">
        <v>946</v>
      </c>
      <c r="H392" s="32" t="s">
        <v>1056</v>
      </c>
      <c r="I392" s="32" t="s">
        <v>16</v>
      </c>
      <c r="J392" s="36" t="s">
        <v>466</v>
      </c>
      <c r="K392" s="32"/>
    </row>
    <row r="393" spans="1:11" x14ac:dyDescent="0.2">
      <c r="A393" s="30">
        <v>392</v>
      </c>
      <c r="B393" s="31">
        <v>44343.8125</v>
      </c>
      <c r="C393" s="31" t="s">
        <v>925</v>
      </c>
      <c r="D393" s="31" t="s">
        <v>937</v>
      </c>
      <c r="E393" s="31" t="s">
        <v>1124</v>
      </c>
      <c r="F393" s="31" t="s">
        <v>936</v>
      </c>
      <c r="G393" s="32" t="s">
        <v>946</v>
      </c>
      <c r="H393" s="32" t="s">
        <v>1071</v>
      </c>
      <c r="I393" s="32" t="s">
        <v>127</v>
      </c>
      <c r="J393" s="36" t="s">
        <v>466</v>
      </c>
      <c r="K393" s="32"/>
    </row>
    <row r="394" spans="1:11" x14ac:dyDescent="0.2">
      <c r="A394" s="30">
        <v>393</v>
      </c>
      <c r="B394" s="31">
        <v>44343.8125</v>
      </c>
      <c r="C394" s="31" t="s">
        <v>925</v>
      </c>
      <c r="D394" s="31" t="s">
        <v>937</v>
      </c>
      <c r="E394" s="31" t="s">
        <v>1124</v>
      </c>
      <c r="F394" s="31" t="s">
        <v>936</v>
      </c>
      <c r="G394" s="32" t="s">
        <v>946</v>
      </c>
      <c r="H394" s="32" t="s">
        <v>1081</v>
      </c>
      <c r="I394" s="32" t="s">
        <v>1088</v>
      </c>
      <c r="J394" s="32" t="s">
        <v>952</v>
      </c>
      <c r="K394" s="32"/>
    </row>
    <row r="395" spans="1:11" x14ac:dyDescent="0.2">
      <c r="A395" s="30">
        <v>394</v>
      </c>
      <c r="B395" s="31">
        <v>44343.8125</v>
      </c>
      <c r="C395" s="31" t="s">
        <v>925</v>
      </c>
      <c r="D395" s="31" t="s">
        <v>937</v>
      </c>
      <c r="E395" s="31" t="s">
        <v>1124</v>
      </c>
      <c r="F395" s="31" t="s">
        <v>936</v>
      </c>
      <c r="G395" s="32" t="s">
        <v>946</v>
      </c>
      <c r="H395" s="32" t="s">
        <v>1084</v>
      </c>
      <c r="I395" s="32" t="s">
        <v>1089</v>
      </c>
      <c r="J395" s="36" t="s">
        <v>466</v>
      </c>
      <c r="K395" s="32"/>
    </row>
    <row r="396" spans="1:11" x14ac:dyDescent="0.2">
      <c r="A396" s="30">
        <v>395</v>
      </c>
      <c r="B396" s="31">
        <v>44343.8125</v>
      </c>
      <c r="C396" s="31" t="s">
        <v>925</v>
      </c>
      <c r="D396" s="31" t="s">
        <v>937</v>
      </c>
      <c r="E396" s="31" t="s">
        <v>1124</v>
      </c>
      <c r="F396" s="31" t="s">
        <v>936</v>
      </c>
      <c r="G396" s="32" t="s">
        <v>946</v>
      </c>
      <c r="H396" s="32" t="s">
        <v>1085</v>
      </c>
      <c r="I396" s="32" t="s">
        <v>145</v>
      </c>
      <c r="J396" s="36" t="s">
        <v>466</v>
      </c>
      <c r="K396" s="32"/>
    </row>
    <row r="397" spans="1:11" ht="17" x14ac:dyDescent="0.2">
      <c r="A397" s="30">
        <v>396</v>
      </c>
      <c r="B397" s="31">
        <v>44343.8125</v>
      </c>
      <c r="C397" s="31" t="s">
        <v>925</v>
      </c>
      <c r="D397" s="31" t="s">
        <v>933</v>
      </c>
      <c r="E397" s="31" t="s">
        <v>1123</v>
      </c>
      <c r="F397" s="31" t="s">
        <v>936</v>
      </c>
      <c r="G397" s="32" t="s">
        <v>946</v>
      </c>
      <c r="H397" s="32" t="s">
        <v>952</v>
      </c>
      <c r="I397" s="32" t="s">
        <v>1088</v>
      </c>
      <c r="J397" s="32" t="s">
        <v>1000</v>
      </c>
      <c r="K397" s="34" t="s">
        <v>890</v>
      </c>
    </row>
    <row r="398" spans="1:11" ht="17" x14ac:dyDescent="0.2">
      <c r="A398" s="30">
        <v>397</v>
      </c>
      <c r="B398" s="31">
        <v>44343.8125</v>
      </c>
      <c r="C398" s="31" t="s">
        <v>925</v>
      </c>
      <c r="D398" s="31" t="s">
        <v>933</v>
      </c>
      <c r="E398" s="31" t="s">
        <v>1123</v>
      </c>
      <c r="F398" s="31" t="s">
        <v>936</v>
      </c>
      <c r="G398" s="32" t="s">
        <v>946</v>
      </c>
      <c r="H398" s="32" t="s">
        <v>1000</v>
      </c>
      <c r="I398" s="32" t="s">
        <v>1018</v>
      </c>
      <c r="J398" s="32"/>
      <c r="K398" s="34" t="s">
        <v>891</v>
      </c>
    </row>
    <row r="399" spans="1:11" x14ac:dyDescent="0.2">
      <c r="A399" s="30">
        <v>398</v>
      </c>
      <c r="B399" s="31">
        <v>44343.8125</v>
      </c>
      <c r="C399" s="31" t="s">
        <v>925</v>
      </c>
      <c r="D399" s="31" t="s">
        <v>933</v>
      </c>
      <c r="E399" s="31" t="s">
        <v>1123</v>
      </c>
      <c r="F399" s="31" t="s">
        <v>936</v>
      </c>
      <c r="G399" s="32" t="s">
        <v>946</v>
      </c>
      <c r="H399" s="32" t="s">
        <v>1031</v>
      </c>
      <c r="I399" s="32" t="s">
        <v>1088</v>
      </c>
      <c r="J399" s="32" t="s">
        <v>952</v>
      </c>
      <c r="K399" s="33"/>
    </row>
    <row r="400" spans="1:11" x14ac:dyDescent="0.2">
      <c r="A400" s="30">
        <v>399</v>
      </c>
      <c r="B400" s="31">
        <v>44343.8125</v>
      </c>
      <c r="C400" s="31" t="s">
        <v>925</v>
      </c>
      <c r="D400" s="31" t="s">
        <v>933</v>
      </c>
      <c r="E400" s="31" t="s">
        <v>1123</v>
      </c>
      <c r="F400" s="31" t="s">
        <v>936</v>
      </c>
      <c r="G400" s="32" t="s">
        <v>946</v>
      </c>
      <c r="H400" s="32" t="s">
        <v>1056</v>
      </c>
      <c r="I400" s="32" t="s">
        <v>145</v>
      </c>
      <c r="J400" s="36" t="s">
        <v>466</v>
      </c>
      <c r="K400" s="33"/>
    </row>
    <row r="401" spans="1:11" ht="17" x14ac:dyDescent="0.2">
      <c r="A401" s="30">
        <v>400</v>
      </c>
      <c r="B401" s="31">
        <v>44343.8125</v>
      </c>
      <c r="C401" s="31" t="s">
        <v>925</v>
      </c>
      <c r="D401" s="31" t="s">
        <v>933</v>
      </c>
      <c r="E401" s="31" t="s">
        <v>1123</v>
      </c>
      <c r="F401" s="31" t="s">
        <v>936</v>
      </c>
      <c r="G401" s="32" t="s">
        <v>946</v>
      </c>
      <c r="H401" s="32" t="s">
        <v>1071</v>
      </c>
      <c r="I401" s="32" t="s">
        <v>1089</v>
      </c>
      <c r="J401" s="36" t="s">
        <v>466</v>
      </c>
      <c r="K401" s="34" t="s">
        <v>892</v>
      </c>
    </row>
    <row r="402" spans="1:11" ht="17" x14ac:dyDescent="0.2">
      <c r="A402" s="30">
        <v>401</v>
      </c>
      <c r="B402" s="31">
        <v>44343.8125</v>
      </c>
      <c r="C402" s="31" t="s">
        <v>925</v>
      </c>
      <c r="D402" s="31" t="s">
        <v>933</v>
      </c>
      <c r="E402" s="31" t="s">
        <v>1123</v>
      </c>
      <c r="F402" s="31" t="s">
        <v>936</v>
      </c>
      <c r="G402" s="32" t="s">
        <v>946</v>
      </c>
      <c r="H402" s="32" t="s">
        <v>1081</v>
      </c>
      <c r="I402" s="32" t="s">
        <v>127</v>
      </c>
      <c r="J402" s="36" t="s">
        <v>466</v>
      </c>
      <c r="K402" s="34" t="s">
        <v>893</v>
      </c>
    </row>
    <row r="403" spans="1:11" ht="17" x14ac:dyDescent="0.2">
      <c r="A403" s="30">
        <v>402</v>
      </c>
      <c r="B403" s="31">
        <v>44343.8125</v>
      </c>
      <c r="C403" s="31" t="s">
        <v>925</v>
      </c>
      <c r="D403" s="31" t="s">
        <v>933</v>
      </c>
      <c r="E403" s="31" t="s">
        <v>1123</v>
      </c>
      <c r="F403" s="31" t="s">
        <v>936</v>
      </c>
      <c r="G403" s="32" t="s">
        <v>946</v>
      </c>
      <c r="H403" s="32" t="s">
        <v>1084</v>
      </c>
      <c r="I403" s="32" t="s">
        <v>16</v>
      </c>
      <c r="J403" s="36" t="s">
        <v>466</v>
      </c>
      <c r="K403" s="34" t="s">
        <v>894</v>
      </c>
    </row>
    <row r="404" spans="1:11" x14ac:dyDescent="0.2">
      <c r="A404" s="30">
        <v>403</v>
      </c>
      <c r="B404" s="31">
        <v>44344.75</v>
      </c>
      <c r="C404" s="31" t="s">
        <v>925</v>
      </c>
      <c r="D404" s="31" t="s">
        <v>929</v>
      </c>
      <c r="E404" s="31" t="s">
        <v>1124</v>
      </c>
      <c r="F404" s="31" t="s">
        <v>935</v>
      </c>
      <c r="G404" s="32" t="s">
        <v>947</v>
      </c>
      <c r="H404" s="32" t="s">
        <v>952</v>
      </c>
      <c r="I404" s="32" t="s">
        <v>131</v>
      </c>
      <c r="J404" s="32" t="s">
        <v>1031</v>
      </c>
      <c r="K404" s="32"/>
    </row>
    <row r="405" spans="1:11" x14ac:dyDescent="0.2">
      <c r="A405" s="30">
        <v>404</v>
      </c>
      <c r="B405" s="31">
        <v>44344.75</v>
      </c>
      <c r="C405" s="31" t="s">
        <v>925</v>
      </c>
      <c r="D405" s="31" t="s">
        <v>929</v>
      </c>
      <c r="E405" s="31" t="s">
        <v>1124</v>
      </c>
      <c r="F405" s="31" t="s">
        <v>935</v>
      </c>
      <c r="G405" s="32" t="s">
        <v>947</v>
      </c>
      <c r="H405" s="32" t="s">
        <v>1000</v>
      </c>
      <c r="I405" s="32" t="s">
        <v>1093</v>
      </c>
      <c r="J405" s="32" t="s">
        <v>1000</v>
      </c>
      <c r="K405" s="32"/>
    </row>
    <row r="406" spans="1:11" x14ac:dyDescent="0.2">
      <c r="A406" s="30">
        <v>405</v>
      </c>
      <c r="B406" s="31">
        <v>44344.75</v>
      </c>
      <c r="C406" s="31" t="s">
        <v>925</v>
      </c>
      <c r="D406" s="31" t="s">
        <v>929</v>
      </c>
      <c r="E406" s="31" t="s">
        <v>1124</v>
      </c>
      <c r="F406" s="31" t="s">
        <v>935</v>
      </c>
      <c r="G406" s="32" t="s">
        <v>947</v>
      </c>
      <c r="H406" s="32" t="s">
        <v>1031</v>
      </c>
      <c r="I406" s="32" t="s">
        <v>131</v>
      </c>
      <c r="J406" s="32" t="s">
        <v>1000</v>
      </c>
      <c r="K406" s="32"/>
    </row>
    <row r="407" spans="1:11" x14ac:dyDescent="0.2">
      <c r="A407" s="30">
        <v>406</v>
      </c>
      <c r="B407" s="31">
        <v>44344.75</v>
      </c>
      <c r="C407" s="31" t="s">
        <v>925</v>
      </c>
      <c r="D407" s="31" t="s">
        <v>929</v>
      </c>
      <c r="E407" s="31" t="s">
        <v>1124</v>
      </c>
      <c r="F407" s="31" t="s">
        <v>935</v>
      </c>
      <c r="G407" s="32" t="s">
        <v>947</v>
      </c>
      <c r="H407" s="32" t="s">
        <v>1056</v>
      </c>
      <c r="I407" s="32" t="s">
        <v>988</v>
      </c>
      <c r="J407" s="32" t="s">
        <v>1000</v>
      </c>
      <c r="K407" s="32"/>
    </row>
    <row r="408" spans="1:11" x14ac:dyDescent="0.2">
      <c r="A408" s="30">
        <v>407</v>
      </c>
      <c r="B408" s="31">
        <v>44344.75</v>
      </c>
      <c r="C408" s="31" t="s">
        <v>925</v>
      </c>
      <c r="D408" s="31" t="s">
        <v>929</v>
      </c>
      <c r="E408" s="31" t="s">
        <v>1124</v>
      </c>
      <c r="F408" s="31" t="s">
        <v>935</v>
      </c>
      <c r="G408" s="32" t="s">
        <v>947</v>
      </c>
      <c r="H408" s="32" t="s">
        <v>1071</v>
      </c>
      <c r="I408" s="32" t="s">
        <v>980</v>
      </c>
      <c r="J408" s="32" t="s">
        <v>1000</v>
      </c>
      <c r="K408" s="32"/>
    </row>
    <row r="409" spans="1:11" x14ac:dyDescent="0.2">
      <c r="A409" s="30">
        <v>408</v>
      </c>
      <c r="B409" s="31">
        <v>44344.75</v>
      </c>
      <c r="C409" s="31" t="s">
        <v>925</v>
      </c>
      <c r="D409" s="31" t="s">
        <v>929</v>
      </c>
      <c r="E409" s="31" t="s">
        <v>1124</v>
      </c>
      <c r="F409" s="31" t="s">
        <v>935</v>
      </c>
      <c r="G409" s="32" t="s">
        <v>947</v>
      </c>
      <c r="H409" s="32" t="s">
        <v>1081</v>
      </c>
      <c r="I409" s="32" t="s">
        <v>49</v>
      </c>
      <c r="J409" s="32" t="s">
        <v>1000</v>
      </c>
      <c r="K409" s="32"/>
    </row>
    <row r="410" spans="1:11" x14ac:dyDescent="0.2">
      <c r="A410" s="30">
        <v>409</v>
      </c>
      <c r="B410" s="31">
        <v>44344.75</v>
      </c>
      <c r="C410" s="31" t="s">
        <v>925</v>
      </c>
      <c r="D410" s="31" t="s">
        <v>937</v>
      </c>
      <c r="E410" s="31" t="s">
        <v>1124</v>
      </c>
      <c r="F410" s="31" t="s">
        <v>935</v>
      </c>
      <c r="G410" s="32" t="s">
        <v>947</v>
      </c>
      <c r="H410" s="32" t="s">
        <v>952</v>
      </c>
      <c r="I410" s="32" t="s">
        <v>1093</v>
      </c>
      <c r="J410" s="32" t="s">
        <v>1000</v>
      </c>
      <c r="K410" s="32"/>
    </row>
    <row r="411" spans="1:11" x14ac:dyDescent="0.2">
      <c r="A411" s="30">
        <v>410</v>
      </c>
      <c r="B411" s="31">
        <v>44344.75</v>
      </c>
      <c r="C411" s="31" t="s">
        <v>925</v>
      </c>
      <c r="D411" s="31" t="s">
        <v>937</v>
      </c>
      <c r="E411" s="31" t="s">
        <v>1124</v>
      </c>
      <c r="F411" s="31" t="s">
        <v>935</v>
      </c>
      <c r="G411" s="32" t="s">
        <v>947</v>
      </c>
      <c r="H411" s="32" t="s">
        <v>1000</v>
      </c>
      <c r="I411" s="32" t="s">
        <v>131</v>
      </c>
      <c r="J411" s="32" t="s">
        <v>1000</v>
      </c>
      <c r="K411" s="32"/>
    </row>
    <row r="412" spans="1:11" x14ac:dyDescent="0.2">
      <c r="A412" s="30">
        <v>411</v>
      </c>
      <c r="B412" s="31">
        <v>44344.75</v>
      </c>
      <c r="C412" s="31" t="s">
        <v>925</v>
      </c>
      <c r="D412" s="31" t="s">
        <v>937</v>
      </c>
      <c r="E412" s="31" t="s">
        <v>1124</v>
      </c>
      <c r="F412" s="31" t="s">
        <v>935</v>
      </c>
      <c r="G412" s="32" t="s">
        <v>947</v>
      </c>
      <c r="H412" s="32" t="s">
        <v>1031</v>
      </c>
      <c r="I412" s="32" t="s">
        <v>980</v>
      </c>
      <c r="J412" s="32" t="s">
        <v>1000</v>
      </c>
      <c r="K412" s="32"/>
    </row>
    <row r="413" spans="1:11" x14ac:dyDescent="0.2">
      <c r="A413" s="30">
        <v>412</v>
      </c>
      <c r="B413" s="31">
        <v>44344.75</v>
      </c>
      <c r="C413" s="31" t="s">
        <v>925</v>
      </c>
      <c r="D413" s="31" t="s">
        <v>937</v>
      </c>
      <c r="E413" s="31" t="s">
        <v>1124</v>
      </c>
      <c r="F413" s="31" t="s">
        <v>935</v>
      </c>
      <c r="G413" s="32" t="s">
        <v>947</v>
      </c>
      <c r="H413" s="32" t="s">
        <v>1056</v>
      </c>
      <c r="I413" s="32" t="s">
        <v>49</v>
      </c>
      <c r="J413" s="32" t="s">
        <v>1000</v>
      </c>
      <c r="K413" s="32"/>
    </row>
    <row r="414" spans="1:11" x14ac:dyDescent="0.2">
      <c r="A414" s="30">
        <v>413</v>
      </c>
      <c r="B414" s="31">
        <v>44344.75</v>
      </c>
      <c r="C414" s="31" t="s">
        <v>925</v>
      </c>
      <c r="D414" s="31" t="s">
        <v>937</v>
      </c>
      <c r="E414" s="31" t="s">
        <v>1124</v>
      </c>
      <c r="F414" s="31" t="s">
        <v>935</v>
      </c>
      <c r="G414" s="32" t="s">
        <v>947</v>
      </c>
      <c r="H414" s="32" t="s">
        <v>1071</v>
      </c>
      <c r="I414" s="32" t="s">
        <v>988</v>
      </c>
      <c r="J414" s="32" t="s">
        <v>1000</v>
      </c>
      <c r="K414" s="32"/>
    </row>
    <row r="415" spans="1:11" ht="17" x14ac:dyDescent="0.2">
      <c r="A415" s="30">
        <v>414</v>
      </c>
      <c r="B415" s="31">
        <v>44344.75</v>
      </c>
      <c r="C415" s="31" t="s">
        <v>925</v>
      </c>
      <c r="D415" s="31" t="s">
        <v>933</v>
      </c>
      <c r="E415" s="31" t="s">
        <v>1123</v>
      </c>
      <c r="F415" s="31" t="s">
        <v>935</v>
      </c>
      <c r="G415" s="32" t="s">
        <v>947</v>
      </c>
      <c r="H415" s="32" t="s">
        <v>952</v>
      </c>
      <c r="I415" s="32" t="s">
        <v>1093</v>
      </c>
      <c r="J415" s="32" t="s">
        <v>1000</v>
      </c>
      <c r="K415" s="34" t="s">
        <v>906</v>
      </c>
    </row>
    <row r="416" spans="1:11" ht="17" x14ac:dyDescent="0.2">
      <c r="A416" s="30">
        <v>415</v>
      </c>
      <c r="B416" s="31">
        <v>44344.75</v>
      </c>
      <c r="C416" s="31" t="s">
        <v>925</v>
      </c>
      <c r="D416" s="31" t="s">
        <v>933</v>
      </c>
      <c r="E416" s="31" t="s">
        <v>1123</v>
      </c>
      <c r="F416" s="31" t="s">
        <v>935</v>
      </c>
      <c r="G416" s="32" t="s">
        <v>947</v>
      </c>
      <c r="H416" s="32" t="s">
        <v>1000</v>
      </c>
      <c r="I416" s="32" t="s">
        <v>49</v>
      </c>
      <c r="J416" s="32" t="s">
        <v>1000</v>
      </c>
      <c r="K416" s="34" t="s">
        <v>907</v>
      </c>
    </row>
    <row r="417" spans="1:11" ht="17" x14ac:dyDescent="0.2">
      <c r="A417" s="30">
        <v>416</v>
      </c>
      <c r="B417" s="31">
        <v>44344.75</v>
      </c>
      <c r="C417" s="31" t="s">
        <v>925</v>
      </c>
      <c r="D417" s="31" t="s">
        <v>933</v>
      </c>
      <c r="E417" s="31" t="s">
        <v>1123</v>
      </c>
      <c r="F417" s="31" t="s">
        <v>935</v>
      </c>
      <c r="G417" s="32" t="s">
        <v>947</v>
      </c>
      <c r="H417" s="32" t="s">
        <v>1031</v>
      </c>
      <c r="I417" s="32" t="s">
        <v>988</v>
      </c>
      <c r="J417" s="32" t="s">
        <v>1000</v>
      </c>
      <c r="K417" s="34" t="s">
        <v>635</v>
      </c>
    </row>
    <row r="418" spans="1:11" x14ac:dyDescent="0.2">
      <c r="A418" s="30">
        <v>417</v>
      </c>
      <c r="B418" s="31">
        <v>44344.8125</v>
      </c>
      <c r="C418" s="31" t="s">
        <v>925</v>
      </c>
      <c r="D418" s="31" t="s">
        <v>929</v>
      </c>
      <c r="E418" s="31" t="s">
        <v>1124</v>
      </c>
      <c r="F418" s="31" t="s">
        <v>935</v>
      </c>
      <c r="G418" s="32" t="s">
        <v>945</v>
      </c>
      <c r="H418" s="32" t="s">
        <v>952</v>
      </c>
      <c r="I418" s="32" t="s">
        <v>963</v>
      </c>
      <c r="J418" s="36" t="s">
        <v>466</v>
      </c>
      <c r="K418" s="32"/>
    </row>
    <row r="419" spans="1:11" x14ac:dyDescent="0.2">
      <c r="A419" s="30">
        <v>418</v>
      </c>
      <c r="B419" s="31">
        <v>44344.8125</v>
      </c>
      <c r="C419" s="31" t="s">
        <v>925</v>
      </c>
      <c r="D419" s="42" t="s">
        <v>929</v>
      </c>
      <c r="E419" s="42" t="s">
        <v>1124</v>
      </c>
      <c r="F419" s="42" t="s">
        <v>935</v>
      </c>
      <c r="G419" s="43" t="s">
        <v>945</v>
      </c>
      <c r="H419" s="43" t="s">
        <v>1000</v>
      </c>
      <c r="I419" s="43" t="s">
        <v>980</v>
      </c>
      <c r="J419" s="43"/>
      <c r="K419" s="43"/>
    </row>
    <row r="420" spans="1:11" x14ac:dyDescent="0.2">
      <c r="A420" s="30">
        <v>419</v>
      </c>
      <c r="B420" s="31">
        <v>44344.8125</v>
      </c>
      <c r="C420" s="31" t="s">
        <v>925</v>
      </c>
      <c r="D420" s="42" t="s">
        <v>929</v>
      </c>
      <c r="E420" s="42" t="s">
        <v>1124</v>
      </c>
      <c r="F420" s="42" t="s">
        <v>935</v>
      </c>
      <c r="G420" s="43" t="s">
        <v>945</v>
      </c>
      <c r="H420" s="43" t="s">
        <v>1031</v>
      </c>
      <c r="I420" s="43" t="s">
        <v>131</v>
      </c>
      <c r="J420" s="43"/>
      <c r="K420" s="43"/>
    </row>
    <row r="421" spans="1:11" x14ac:dyDescent="0.2">
      <c r="A421" s="30">
        <v>420</v>
      </c>
      <c r="B421" s="31">
        <v>44344.8125</v>
      </c>
      <c r="C421" s="31" t="s">
        <v>925</v>
      </c>
      <c r="D421" s="42" t="s">
        <v>929</v>
      </c>
      <c r="E421" s="42" t="s">
        <v>1124</v>
      </c>
      <c r="F421" s="42" t="s">
        <v>935</v>
      </c>
      <c r="G421" s="43" t="s">
        <v>945</v>
      </c>
      <c r="H421" s="43" t="s">
        <v>1056</v>
      </c>
      <c r="I421" s="43" t="s">
        <v>988</v>
      </c>
      <c r="J421" s="43"/>
      <c r="K421" s="43"/>
    </row>
    <row r="422" spans="1:11" x14ac:dyDescent="0.2">
      <c r="A422" s="30">
        <v>421</v>
      </c>
      <c r="B422" s="31">
        <v>44344.8125</v>
      </c>
      <c r="C422" s="31" t="s">
        <v>925</v>
      </c>
      <c r="D422" s="31" t="s">
        <v>929</v>
      </c>
      <c r="E422" s="31" t="s">
        <v>1124</v>
      </c>
      <c r="F422" s="31" t="s">
        <v>935</v>
      </c>
      <c r="G422" s="32" t="s">
        <v>945</v>
      </c>
      <c r="H422" s="32" t="s">
        <v>1071</v>
      </c>
      <c r="I422" s="32" t="s">
        <v>49</v>
      </c>
      <c r="J422" s="36" t="s">
        <v>466</v>
      </c>
      <c r="K422" s="32"/>
    </row>
    <row r="423" spans="1:11" x14ac:dyDescent="0.2">
      <c r="A423" s="30">
        <v>422</v>
      </c>
      <c r="B423" s="31">
        <v>44344.8125</v>
      </c>
      <c r="C423" s="31" t="s">
        <v>925</v>
      </c>
      <c r="D423" s="31" t="s">
        <v>929</v>
      </c>
      <c r="E423" s="31" t="s">
        <v>1124</v>
      </c>
      <c r="F423" s="31" t="s">
        <v>935</v>
      </c>
      <c r="G423" s="32" t="s">
        <v>945</v>
      </c>
      <c r="H423" s="32" t="s">
        <v>1081</v>
      </c>
      <c r="I423" s="32" t="s">
        <v>1093</v>
      </c>
      <c r="J423" s="32" t="s">
        <v>952</v>
      </c>
      <c r="K423" s="32"/>
    </row>
    <row r="424" spans="1:11" x14ac:dyDescent="0.2">
      <c r="A424" s="30">
        <v>423</v>
      </c>
      <c r="B424" s="31">
        <v>44344.8125</v>
      </c>
      <c r="C424" s="31" t="s">
        <v>925</v>
      </c>
      <c r="D424" s="42" t="s">
        <v>937</v>
      </c>
      <c r="E424" s="42" t="s">
        <v>1124</v>
      </c>
      <c r="F424" s="42" t="s">
        <v>935</v>
      </c>
      <c r="G424" s="43" t="s">
        <v>945</v>
      </c>
      <c r="H424" s="43" t="s">
        <v>952</v>
      </c>
      <c r="I424" s="43" t="s">
        <v>980</v>
      </c>
      <c r="J424" s="43"/>
      <c r="K424" s="43"/>
    </row>
    <row r="425" spans="1:11" x14ac:dyDescent="0.2">
      <c r="A425" s="30">
        <v>424</v>
      </c>
      <c r="B425" s="31">
        <v>44344.8125</v>
      </c>
      <c r="C425" s="31" t="s">
        <v>925</v>
      </c>
      <c r="D425" s="42" t="s">
        <v>937</v>
      </c>
      <c r="E425" s="42" t="s">
        <v>1124</v>
      </c>
      <c r="F425" s="42" t="s">
        <v>935</v>
      </c>
      <c r="G425" s="43" t="s">
        <v>945</v>
      </c>
      <c r="H425" s="43" t="s">
        <v>1000</v>
      </c>
      <c r="I425" s="43" t="s">
        <v>988</v>
      </c>
      <c r="J425" s="43"/>
      <c r="K425" s="43"/>
    </row>
    <row r="426" spans="1:11" x14ac:dyDescent="0.2">
      <c r="A426" s="30">
        <v>425</v>
      </c>
      <c r="B426" s="31">
        <v>44344.8125</v>
      </c>
      <c r="C426" s="31" t="s">
        <v>925</v>
      </c>
      <c r="D426" s="31" t="s">
        <v>937</v>
      </c>
      <c r="E426" s="31" t="s">
        <v>1124</v>
      </c>
      <c r="F426" s="31" t="s">
        <v>935</v>
      </c>
      <c r="G426" s="32" t="s">
        <v>945</v>
      </c>
      <c r="H426" s="32" t="s">
        <v>1031</v>
      </c>
      <c r="I426" s="32" t="s">
        <v>963</v>
      </c>
      <c r="J426" s="36" t="s">
        <v>466</v>
      </c>
      <c r="K426" s="32"/>
    </row>
    <row r="427" spans="1:11" x14ac:dyDescent="0.2">
      <c r="A427" s="30">
        <v>426</v>
      </c>
      <c r="B427" s="31">
        <v>44344.8125</v>
      </c>
      <c r="C427" s="31" t="s">
        <v>925</v>
      </c>
      <c r="D427" s="42" t="s">
        <v>937</v>
      </c>
      <c r="E427" s="42" t="s">
        <v>1124</v>
      </c>
      <c r="F427" s="42" t="s">
        <v>935</v>
      </c>
      <c r="G427" s="43" t="s">
        <v>945</v>
      </c>
      <c r="H427" s="43" t="s">
        <v>1056</v>
      </c>
      <c r="I427" s="43" t="s">
        <v>131</v>
      </c>
      <c r="J427" s="43"/>
      <c r="K427" s="43"/>
    </row>
    <row r="428" spans="1:11" x14ac:dyDescent="0.2">
      <c r="A428" s="30">
        <v>427</v>
      </c>
      <c r="B428" s="31">
        <v>44344.8125</v>
      </c>
      <c r="C428" s="31" t="s">
        <v>925</v>
      </c>
      <c r="D428" s="31" t="s">
        <v>937</v>
      </c>
      <c r="E428" s="31" t="s">
        <v>1124</v>
      </c>
      <c r="F428" s="31" t="s">
        <v>935</v>
      </c>
      <c r="G428" s="32" t="s">
        <v>945</v>
      </c>
      <c r="H428" s="32" t="s">
        <v>1071</v>
      </c>
      <c r="I428" s="32" t="s">
        <v>49</v>
      </c>
      <c r="J428" s="36" t="s">
        <v>466</v>
      </c>
      <c r="K428" s="32"/>
    </row>
    <row r="429" spans="1:11" x14ac:dyDescent="0.2">
      <c r="A429" s="30">
        <v>428</v>
      </c>
      <c r="B429" s="31">
        <v>44344.8125</v>
      </c>
      <c r="C429" s="31" t="s">
        <v>925</v>
      </c>
      <c r="D429" s="31" t="s">
        <v>937</v>
      </c>
      <c r="E429" s="31" t="s">
        <v>1124</v>
      </c>
      <c r="F429" s="31" t="s">
        <v>935</v>
      </c>
      <c r="G429" s="32" t="s">
        <v>945</v>
      </c>
      <c r="H429" s="32" t="s">
        <v>1081</v>
      </c>
      <c r="I429" s="32" t="s">
        <v>1093</v>
      </c>
      <c r="J429" s="32" t="s">
        <v>952</v>
      </c>
      <c r="K429" s="32"/>
    </row>
    <row r="430" spans="1:11" ht="17" x14ac:dyDescent="0.2">
      <c r="A430" s="30">
        <v>429</v>
      </c>
      <c r="B430" s="31">
        <v>44344.8125</v>
      </c>
      <c r="C430" s="31" t="s">
        <v>925</v>
      </c>
      <c r="D430" s="42" t="s">
        <v>933</v>
      </c>
      <c r="E430" s="42" t="s">
        <v>1123</v>
      </c>
      <c r="F430" s="42" t="s">
        <v>935</v>
      </c>
      <c r="G430" s="43" t="s">
        <v>945</v>
      </c>
      <c r="H430" s="43" t="s">
        <v>952</v>
      </c>
      <c r="I430" s="43" t="s">
        <v>988</v>
      </c>
      <c r="J430" s="43"/>
      <c r="K430" s="44" t="s">
        <v>915</v>
      </c>
    </row>
    <row r="431" spans="1:11" ht="17" x14ac:dyDescent="0.2">
      <c r="A431" s="30">
        <v>430</v>
      </c>
      <c r="B431" s="31">
        <v>44344.8125</v>
      </c>
      <c r="C431" s="31" t="s">
        <v>925</v>
      </c>
      <c r="D431" s="31" t="s">
        <v>933</v>
      </c>
      <c r="E431" s="31" t="s">
        <v>1123</v>
      </c>
      <c r="F431" s="31" t="s">
        <v>935</v>
      </c>
      <c r="G431" s="32" t="s">
        <v>945</v>
      </c>
      <c r="H431" s="32" t="s">
        <v>1000</v>
      </c>
      <c r="I431" s="32" t="s">
        <v>980</v>
      </c>
      <c r="J431" s="32"/>
      <c r="K431" s="34" t="s">
        <v>916</v>
      </c>
    </row>
    <row r="432" spans="1:11" ht="17" x14ac:dyDescent="0.2">
      <c r="A432" s="30">
        <v>431</v>
      </c>
      <c r="B432" s="31">
        <v>44344.8125</v>
      </c>
      <c r="C432" s="31" t="s">
        <v>925</v>
      </c>
      <c r="D432" s="31" t="s">
        <v>933</v>
      </c>
      <c r="E432" s="31" t="s">
        <v>1123</v>
      </c>
      <c r="F432" s="31" t="s">
        <v>935</v>
      </c>
      <c r="G432" s="32" t="s">
        <v>945</v>
      </c>
      <c r="H432" s="32" t="s">
        <v>1031</v>
      </c>
      <c r="I432" s="32" t="s">
        <v>131</v>
      </c>
      <c r="J432" s="32"/>
      <c r="K432" s="34" t="s">
        <v>917</v>
      </c>
    </row>
    <row r="433" spans="1:11" ht="17" x14ac:dyDescent="0.2">
      <c r="A433" s="30">
        <v>432</v>
      </c>
      <c r="B433" s="31">
        <v>44344.8125</v>
      </c>
      <c r="C433" s="31" t="s">
        <v>925</v>
      </c>
      <c r="D433" s="31" t="s">
        <v>933</v>
      </c>
      <c r="E433" s="31" t="s">
        <v>1123</v>
      </c>
      <c r="F433" s="31" t="s">
        <v>935</v>
      </c>
      <c r="G433" s="32" t="s">
        <v>945</v>
      </c>
      <c r="H433" s="32" t="s">
        <v>1056</v>
      </c>
      <c r="I433" s="32" t="s">
        <v>963</v>
      </c>
      <c r="J433" s="36" t="s">
        <v>466</v>
      </c>
      <c r="K433" s="34" t="s">
        <v>918</v>
      </c>
    </row>
    <row r="434" spans="1:11" ht="17" x14ac:dyDescent="0.2">
      <c r="A434" s="30">
        <v>433</v>
      </c>
      <c r="B434" s="31">
        <v>44344.8125</v>
      </c>
      <c r="C434" s="31" t="s">
        <v>925</v>
      </c>
      <c r="D434" s="31" t="s">
        <v>933</v>
      </c>
      <c r="E434" s="31" t="s">
        <v>1123</v>
      </c>
      <c r="F434" s="31" t="s">
        <v>935</v>
      </c>
      <c r="G434" s="32" t="s">
        <v>945</v>
      </c>
      <c r="H434" s="32" t="s">
        <v>1071</v>
      </c>
      <c r="I434" s="32" t="s">
        <v>49</v>
      </c>
      <c r="J434" s="36" t="s">
        <v>466</v>
      </c>
      <c r="K434" s="34" t="s">
        <v>919</v>
      </c>
    </row>
    <row r="435" spans="1:11" ht="17" x14ac:dyDescent="0.2">
      <c r="A435" s="30">
        <v>434</v>
      </c>
      <c r="B435" s="31">
        <v>44344.8125</v>
      </c>
      <c r="C435" s="31" t="s">
        <v>925</v>
      </c>
      <c r="D435" s="31" t="s">
        <v>933</v>
      </c>
      <c r="E435" s="31" t="s">
        <v>1123</v>
      </c>
      <c r="F435" s="31" t="s">
        <v>935</v>
      </c>
      <c r="G435" s="32" t="s">
        <v>945</v>
      </c>
      <c r="H435" s="32" t="s">
        <v>1081</v>
      </c>
      <c r="I435" s="32" t="s">
        <v>1093</v>
      </c>
      <c r="J435" s="32" t="s">
        <v>952</v>
      </c>
      <c r="K435" s="34" t="s">
        <v>920</v>
      </c>
    </row>
  </sheetData>
  <autoFilter ref="A1:M435" xr:uid="{6C18B66F-A1BC-EB40-8894-DF4FBC69B738}">
    <sortState xmlns:xlrd2="http://schemas.microsoft.com/office/spreadsheetml/2017/richdata2" ref="A2:M435">
      <sortCondition ref="A1:A435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00496-5945-2047-A47E-40B56A1D72DB}">
  <dimension ref="A7:G23"/>
  <sheetViews>
    <sheetView zoomScale="85" zoomScaleNormal="85" workbookViewId="0">
      <selection activeCell="I3" sqref="I3"/>
    </sheetView>
  </sheetViews>
  <sheetFormatPr baseColWidth="10" defaultColWidth="8.83203125" defaultRowHeight="15" x14ac:dyDescent="0.2"/>
  <cols>
    <col min="1" max="1" width="13.6640625" style="49" customWidth="1"/>
    <col min="2" max="6" width="12.6640625" style="48" customWidth="1"/>
    <col min="7" max="7" width="13.5" style="48" customWidth="1"/>
    <col min="8" max="16384" width="8.83203125" style="47"/>
  </cols>
  <sheetData>
    <row r="7" spans="1:7" ht="30" customHeight="1" x14ac:dyDescent="0.2">
      <c r="A7" s="62" t="s">
        <v>1167</v>
      </c>
      <c r="B7" s="62"/>
      <c r="C7" s="62"/>
      <c r="D7" s="62"/>
      <c r="E7" s="62"/>
      <c r="F7" s="62"/>
      <c r="G7" s="62"/>
    </row>
    <row r="8" spans="1:7" ht="30" customHeight="1" x14ac:dyDescent="0.2">
      <c r="A8" s="52" t="s">
        <v>1164</v>
      </c>
      <c r="B8" s="51" t="s">
        <v>1160</v>
      </c>
      <c r="C8" s="56"/>
      <c r="D8" s="51" t="s">
        <v>1158</v>
      </c>
      <c r="E8" s="51" t="s">
        <v>1157</v>
      </c>
      <c r="F8" s="50" t="s">
        <v>1166</v>
      </c>
      <c r="G8" s="55"/>
    </row>
    <row r="9" spans="1:7" ht="30" customHeight="1" x14ac:dyDescent="0.2">
      <c r="A9" s="52" t="s">
        <v>1163</v>
      </c>
      <c r="B9" s="54" t="s">
        <v>1160</v>
      </c>
      <c r="C9" s="51" t="s">
        <v>1159</v>
      </c>
      <c r="D9" s="51" t="s">
        <v>1158</v>
      </c>
      <c r="E9" s="54" t="s">
        <v>1157</v>
      </c>
      <c r="F9" s="55"/>
      <c r="G9" s="53" t="s">
        <v>942</v>
      </c>
    </row>
    <row r="10" spans="1:7" ht="30" customHeight="1" x14ac:dyDescent="0.2">
      <c r="A10" s="52" t="s">
        <v>1105</v>
      </c>
      <c r="B10" s="51" t="s">
        <v>1160</v>
      </c>
      <c r="C10" s="54" t="s">
        <v>1159</v>
      </c>
      <c r="D10" s="54" t="s">
        <v>1158</v>
      </c>
      <c r="E10" s="51" t="s">
        <v>1157</v>
      </c>
      <c r="F10" s="50" t="s">
        <v>1145</v>
      </c>
      <c r="G10" s="53" t="s">
        <v>933</v>
      </c>
    </row>
    <row r="11" spans="1:7" ht="30" customHeight="1" x14ac:dyDescent="0.2">
      <c r="A11" s="52" t="s">
        <v>1103</v>
      </c>
      <c r="B11" s="51" t="s">
        <v>1160</v>
      </c>
      <c r="C11" s="51" t="s">
        <v>1159</v>
      </c>
      <c r="D11" s="54" t="s">
        <v>1158</v>
      </c>
      <c r="E11" s="54" t="s">
        <v>1157</v>
      </c>
      <c r="F11" s="50" t="s">
        <v>1145</v>
      </c>
      <c r="G11" s="53" t="s">
        <v>939</v>
      </c>
    </row>
    <row r="12" spans="1:7" ht="30" customHeight="1" x14ac:dyDescent="0.2">
      <c r="A12" s="52" t="s">
        <v>1104</v>
      </c>
      <c r="B12" s="54" t="s">
        <v>1160</v>
      </c>
      <c r="C12" s="54" t="s">
        <v>1159</v>
      </c>
      <c r="D12" s="51" t="s">
        <v>1158</v>
      </c>
      <c r="E12" s="51" t="s">
        <v>1157</v>
      </c>
      <c r="F12" s="53" t="s">
        <v>940</v>
      </c>
      <c r="G12" s="50" t="s">
        <v>1156</v>
      </c>
    </row>
    <row r="13" spans="1:7" ht="30" customHeight="1" thickBot="1" x14ac:dyDescent="0.25">
      <c r="A13" s="52" t="s">
        <v>1161</v>
      </c>
      <c r="B13" s="51" t="s">
        <v>1160</v>
      </c>
      <c r="C13" s="51" t="s">
        <v>1159</v>
      </c>
      <c r="D13" s="51" t="s">
        <v>1158</v>
      </c>
      <c r="E13" s="51" t="s">
        <v>1157</v>
      </c>
      <c r="F13" s="50" t="s">
        <v>1145</v>
      </c>
      <c r="G13" s="50" t="s">
        <v>1156</v>
      </c>
    </row>
    <row r="14" spans="1:7" ht="17" thickBot="1" x14ac:dyDescent="0.25">
      <c r="A14" s="63" t="s">
        <v>1155</v>
      </c>
      <c r="B14" s="64"/>
      <c r="C14" s="64"/>
      <c r="D14" s="64"/>
      <c r="E14" s="64"/>
      <c r="F14" s="64"/>
      <c r="G14" s="65"/>
    </row>
    <row r="15" spans="1:7" ht="16" x14ac:dyDescent="0.2">
      <c r="A15" s="57"/>
      <c r="B15" s="57"/>
      <c r="C15" s="57"/>
      <c r="D15" s="57"/>
      <c r="E15" s="57"/>
      <c r="F15" s="57"/>
      <c r="G15" s="57"/>
    </row>
    <row r="16" spans="1:7" ht="39" x14ac:dyDescent="0.2">
      <c r="A16" s="62" t="s">
        <v>1165</v>
      </c>
      <c r="B16" s="62"/>
      <c r="C16" s="62"/>
      <c r="D16" s="62"/>
      <c r="E16" s="62"/>
      <c r="F16" s="62"/>
      <c r="G16" s="62"/>
    </row>
    <row r="17" spans="1:7" ht="30" customHeight="1" x14ac:dyDescent="0.2">
      <c r="A17" s="52" t="s">
        <v>1164</v>
      </c>
      <c r="B17" s="51" t="s">
        <v>1160</v>
      </c>
      <c r="C17" s="56"/>
      <c r="D17" s="51" t="s">
        <v>1158</v>
      </c>
      <c r="E17" s="51" t="s">
        <v>1157</v>
      </c>
      <c r="F17" s="50" t="s">
        <v>1145</v>
      </c>
      <c r="G17" s="55"/>
    </row>
    <row r="18" spans="1:7" ht="30" customHeight="1" x14ac:dyDescent="0.2">
      <c r="A18" s="52" t="s">
        <v>1163</v>
      </c>
      <c r="B18" s="51" t="s">
        <v>1160</v>
      </c>
      <c r="C18" s="54" t="s">
        <v>1159</v>
      </c>
      <c r="D18" s="54" t="s">
        <v>1158</v>
      </c>
      <c r="E18" s="51" t="s">
        <v>1157</v>
      </c>
      <c r="F18" s="53" t="s">
        <v>1145</v>
      </c>
      <c r="G18" s="50" t="s">
        <v>1162</v>
      </c>
    </row>
    <row r="19" spans="1:7" ht="30" customHeight="1" x14ac:dyDescent="0.2">
      <c r="A19" s="52" t="s">
        <v>1105</v>
      </c>
      <c r="B19" s="54" t="s">
        <v>1160</v>
      </c>
      <c r="C19" s="51" t="s">
        <v>1159</v>
      </c>
      <c r="D19" s="51" t="s">
        <v>1158</v>
      </c>
      <c r="E19" s="54" t="s">
        <v>1157</v>
      </c>
      <c r="F19" s="53" t="s">
        <v>1145</v>
      </c>
      <c r="G19" s="50" t="s">
        <v>942</v>
      </c>
    </row>
    <row r="20" spans="1:7" ht="30" customHeight="1" x14ac:dyDescent="0.2">
      <c r="A20" s="52" t="s">
        <v>1103</v>
      </c>
      <c r="B20" s="54" t="s">
        <v>1160</v>
      </c>
      <c r="C20" s="54" t="s">
        <v>1159</v>
      </c>
      <c r="D20" s="51" t="s">
        <v>1158</v>
      </c>
      <c r="E20" s="51" t="s">
        <v>1157</v>
      </c>
      <c r="F20" s="50" t="s">
        <v>940</v>
      </c>
      <c r="G20" s="53" t="s">
        <v>1156</v>
      </c>
    </row>
    <row r="21" spans="1:7" ht="30" customHeight="1" x14ac:dyDescent="0.2">
      <c r="A21" s="52" t="s">
        <v>1104</v>
      </c>
      <c r="B21" s="51" t="s">
        <v>1160</v>
      </c>
      <c r="C21" s="51" t="s">
        <v>1159</v>
      </c>
      <c r="D21" s="54" t="s">
        <v>1158</v>
      </c>
      <c r="E21" s="54" t="s">
        <v>1157</v>
      </c>
      <c r="F21" s="53" t="s">
        <v>1145</v>
      </c>
      <c r="G21" s="50" t="s">
        <v>933</v>
      </c>
    </row>
    <row r="22" spans="1:7" ht="30" customHeight="1" thickBot="1" x14ac:dyDescent="0.25">
      <c r="A22" s="52" t="s">
        <v>1161</v>
      </c>
      <c r="B22" s="51" t="s">
        <v>1160</v>
      </c>
      <c r="C22" s="51" t="s">
        <v>1159</v>
      </c>
      <c r="D22" s="51" t="s">
        <v>1158</v>
      </c>
      <c r="E22" s="51" t="s">
        <v>1157</v>
      </c>
      <c r="F22" s="50" t="s">
        <v>1145</v>
      </c>
      <c r="G22" s="50" t="s">
        <v>1156</v>
      </c>
    </row>
    <row r="23" spans="1:7" ht="17" thickBot="1" x14ac:dyDescent="0.25">
      <c r="A23" s="63" t="s">
        <v>1155</v>
      </c>
      <c r="B23" s="64"/>
      <c r="C23" s="64"/>
      <c r="D23" s="64"/>
      <c r="E23" s="64"/>
      <c r="F23" s="64"/>
      <c r="G23" s="65"/>
    </row>
  </sheetData>
  <mergeCells count="4">
    <mergeCell ref="A7:G7"/>
    <mergeCell ref="A16:G16"/>
    <mergeCell ref="A14:G14"/>
    <mergeCell ref="A23:G23"/>
  </mergeCells>
  <pageMargins left="0.59055118110236227" right="0.23622047244094491" top="0.74803149606299213" bottom="0.74803149606299213" header="0.31496062992125984" footer="0.31496062992125984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E507D-BFDC-1044-ACF7-E9B623FDD1E5}">
  <dimension ref="A1:C20"/>
  <sheetViews>
    <sheetView workbookViewId="0">
      <pane ySplit="1" topLeftCell="A2" activePane="bottomLeft" state="frozen"/>
      <selection pane="bottomLeft" activeCell="E17" sqref="E17"/>
    </sheetView>
  </sheetViews>
  <sheetFormatPr baseColWidth="10" defaultRowHeight="16" x14ac:dyDescent="0.2"/>
  <cols>
    <col min="1" max="1" width="11.33203125" bestFit="1" customWidth="1"/>
    <col min="2" max="2" width="20.83203125" bestFit="1" customWidth="1"/>
    <col min="3" max="3" width="26.83203125" customWidth="1"/>
  </cols>
  <sheetData>
    <row r="1" spans="1:3" s="39" customFormat="1" x14ac:dyDescent="0.2">
      <c r="A1" s="39" t="s">
        <v>1126</v>
      </c>
      <c r="B1" s="39" t="s">
        <v>1143</v>
      </c>
      <c r="C1" s="39" t="s">
        <v>1142</v>
      </c>
    </row>
    <row r="2" spans="1:3" x14ac:dyDescent="0.2">
      <c r="A2" t="s">
        <v>1124</v>
      </c>
      <c r="B2" t="s">
        <v>934</v>
      </c>
      <c r="C2" t="s">
        <v>1160</v>
      </c>
    </row>
    <row r="3" spans="1:3" x14ac:dyDescent="0.2">
      <c r="A3" t="s">
        <v>1124</v>
      </c>
      <c r="B3" t="s">
        <v>1144</v>
      </c>
      <c r="C3" t="s">
        <v>1158</v>
      </c>
    </row>
    <row r="4" spans="1:3" x14ac:dyDescent="0.2">
      <c r="A4" t="s">
        <v>1124</v>
      </c>
      <c r="B4" t="s">
        <v>941</v>
      </c>
      <c r="C4" t="s">
        <v>1157</v>
      </c>
    </row>
    <row r="5" spans="1:3" x14ac:dyDescent="0.2">
      <c r="A5" t="s">
        <v>1124</v>
      </c>
      <c r="B5" t="s">
        <v>929</v>
      </c>
      <c r="C5" t="s">
        <v>1159</v>
      </c>
    </row>
    <row r="7" spans="1:3" x14ac:dyDescent="0.2">
      <c r="A7" t="s">
        <v>1123</v>
      </c>
      <c r="B7" t="s">
        <v>1145</v>
      </c>
      <c r="C7" t="s">
        <v>1145</v>
      </c>
    </row>
    <row r="8" spans="1:3" x14ac:dyDescent="0.2">
      <c r="A8" t="s">
        <v>1123</v>
      </c>
      <c r="B8" t="s">
        <v>940</v>
      </c>
      <c r="C8" t="s">
        <v>940</v>
      </c>
    </row>
    <row r="9" spans="1:3" x14ac:dyDescent="0.2">
      <c r="A9" t="s">
        <v>1123</v>
      </c>
      <c r="B9" t="s">
        <v>939</v>
      </c>
      <c r="C9" t="s">
        <v>939</v>
      </c>
    </row>
    <row r="10" spans="1:3" x14ac:dyDescent="0.2">
      <c r="A10" t="s">
        <v>1123</v>
      </c>
      <c r="B10" t="s">
        <v>933</v>
      </c>
      <c r="C10" t="s">
        <v>933</v>
      </c>
    </row>
    <row r="11" spans="1:3" x14ac:dyDescent="0.2">
      <c r="A11" t="s">
        <v>1123</v>
      </c>
      <c r="B11" t="s">
        <v>1146</v>
      </c>
      <c r="C11" t="s">
        <v>1146</v>
      </c>
    </row>
    <row r="12" spans="1:3" x14ac:dyDescent="0.2">
      <c r="A12" t="s">
        <v>1123</v>
      </c>
      <c r="B12" t="s">
        <v>1147</v>
      </c>
      <c r="C12" t="s">
        <v>1162</v>
      </c>
    </row>
    <row r="13" spans="1:3" x14ac:dyDescent="0.2">
      <c r="A13" t="s">
        <v>1123</v>
      </c>
      <c r="B13" t="s">
        <v>1148</v>
      </c>
      <c r="C13" t="s">
        <v>1156</v>
      </c>
    </row>
    <row r="14" spans="1:3" x14ac:dyDescent="0.2">
      <c r="A14" t="s">
        <v>1123</v>
      </c>
      <c r="B14" t="s">
        <v>1149</v>
      </c>
      <c r="C14" t="s">
        <v>1166</v>
      </c>
    </row>
    <row r="15" spans="1:3" x14ac:dyDescent="0.2">
      <c r="A15" t="s">
        <v>1123</v>
      </c>
      <c r="B15" t="s">
        <v>942</v>
      </c>
      <c r="C15" t="s">
        <v>942</v>
      </c>
    </row>
    <row r="16" spans="1:3" x14ac:dyDescent="0.2">
      <c r="A16" t="s">
        <v>1123</v>
      </c>
      <c r="B16" t="s">
        <v>1150</v>
      </c>
      <c r="C16" t="s">
        <v>1150</v>
      </c>
    </row>
    <row r="18" spans="1:3" x14ac:dyDescent="0.2">
      <c r="A18" t="s">
        <v>1154</v>
      </c>
      <c r="B18" t="s">
        <v>1151</v>
      </c>
      <c r="C18" t="s">
        <v>1168</v>
      </c>
    </row>
    <row r="19" spans="1:3" x14ac:dyDescent="0.2">
      <c r="A19" t="s">
        <v>1154</v>
      </c>
      <c r="B19" t="s">
        <v>1152</v>
      </c>
      <c r="C19" t="s">
        <v>1169</v>
      </c>
    </row>
    <row r="20" spans="1:3" x14ac:dyDescent="0.2">
      <c r="A20" t="s">
        <v>1154</v>
      </c>
      <c r="B20" t="s">
        <v>1153</v>
      </c>
      <c r="C20" t="s">
        <v>1170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Entities</vt:lpstr>
      <vt:lpstr>Notes</vt:lpstr>
      <vt:lpstr>Programme (ORIGINAL)</vt:lpstr>
      <vt:lpstr>Programme1</vt:lpstr>
      <vt:lpstr>Programme2</vt:lpstr>
      <vt:lpstr>Programme3</vt:lpstr>
      <vt:lpstr>Programme</vt:lpstr>
      <vt:lpstr>Item Rotation</vt:lpstr>
      <vt:lpstr>Items</vt:lpstr>
      <vt:lpstr>Participants</vt:lpstr>
      <vt:lpstr>Clubs</vt:lpstr>
      <vt:lpstr>Regions</vt:lpstr>
      <vt:lpstr>Age Groups</vt:lpstr>
      <vt:lpstr>Clubs!_FilterDatabase</vt:lpstr>
      <vt:lpstr>'Item Rotation'!Print_Area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2020-10-31T23:47:21Z</dcterms:created>
  <dcterms:modified xsi:type="dcterms:W3CDTF">2021-05-14T07:18:09Z</dcterms:modified>
</cp:coreProperties>
</file>