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nt80\Documents\Github\ScoutingPASS2025\Excel\"/>
    </mc:Choice>
  </mc:AlternateContent>
  <xr:revisionPtr revIDLastSave="0" documentId="13_ncr:1_{26ADEEEC-845E-44EE-A7EE-7EB24A43A1DB}" xr6:coauthVersionLast="47" xr6:coauthVersionMax="47" xr10:uidLastSave="{00000000-0000-0000-0000-000000000000}"/>
  <bookViews>
    <workbookView xWindow="-110" yWindow="-110" windowWidth="19420" windowHeight="11500" tabRatio="806" xr2:uid="{BB1F9FFD-16FD-45DA-8769-054BD3DB5F31}"/>
  </bookViews>
  <sheets>
    <sheet name="import" sheetId="36" r:id="rId1"/>
    <sheet name="Pivot Scoring" sheetId="37" r:id="rId2"/>
    <sheet name="Pivot Detail" sheetId="38" r:id="rId3"/>
    <sheet name="Data" sheetId="8" r:id="rId4"/>
    <sheet name="Pivot Comments" sheetId="39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Data!#REF!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ExternalData_1" localSheetId="0" hidden="1">import!$A$1:$W$2</definedName>
    <definedName name="HABClimb">#REF!</definedName>
    <definedName name="HatchPanel">#REF!</definedName>
    <definedName name="HEAT_MAP_MATRIX">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estName" localSheetId="4">ScoutingData[[#All],[matchNumber]]</definedName>
    <definedName name="testName">ScoutingData[[#All],[matchNumber]]</definedName>
    <definedName name="ties">#REF!</definedName>
    <definedName name="website">#REF!</definedName>
    <definedName name="wins">#REF!</definedName>
    <definedName name="YN">#REF!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38" l="1"/>
  <c r="J7" i="38"/>
  <c r="J6" i="38"/>
  <c r="J5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R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T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ED2C2-FB03-45A4-B9AA-B36CB78A64A5}" keepAlive="1" name="Query - import" description="Connection to the 'import' query in the workbook." type="5" refreshedVersion="8" background="1" saveData="1">
    <dbPr connection="Provider=Microsoft.Mashup.OleDb.1;Data Source=$Workbook$;Location=import;Extended Properties=&quot;&quot;" command="SELECT * FROM [import]"/>
  </connection>
  <connection id="2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4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<sst xmlns="http://schemas.openxmlformats.org/spreadsheetml/2006/main" count="269" uniqueCount="103">
  <si>
    <t>qm</t>
  </si>
  <si>
    <t>scouter</t>
  </si>
  <si>
    <t>eventCode</t>
  </si>
  <si>
    <t>teamNumber</t>
  </si>
  <si>
    <t>matchLevel</t>
  </si>
  <si>
    <t>robot</t>
  </si>
  <si>
    <t>matchNumber</t>
  </si>
  <si>
    <t>x</t>
  </si>
  <si>
    <t>d</t>
  </si>
  <si>
    <t>2023tnkn</t>
  </si>
  <si>
    <t>b3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</si>
  <si>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</si>
  <si>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</si>
  <si>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</si>
  <si>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</si>
  <si>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</si>
  <si>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</si>
  <si>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</si>
  <si>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</si>
  <si>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</si>
  <si>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</si>
  <si>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</si>
  <si>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</si>
  <si>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</si>
  <si>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</si>
  <si>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</si>
  <si>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</si>
  <si>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</si>
  <si>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</si>
  <si>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</si>
  <si>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</si>
  <si>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</si>
  <si>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</si>
  <si>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</si>
  <si>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/>
  </si>
  <si>
    <t>Taxi</t>
  </si>
  <si>
    <t>Note in Trap</t>
  </si>
  <si>
    <t>Defense Rating</t>
  </si>
  <si>
    <t>Died</t>
  </si>
  <si>
    <t>Tippy</t>
  </si>
  <si>
    <t>Dropped notes</t>
  </si>
  <si>
    <t>Good allinace partner</t>
  </si>
  <si>
    <t>Comments</t>
  </si>
  <si>
    <t>Brendan T</t>
  </si>
  <si>
    <t>regaleagle</t>
  </si>
  <si>
    <t>p</t>
  </si>
  <si>
    <t>b2</t>
  </si>
  <si>
    <t>Intake to shooter amp transfer was iffy</t>
  </si>
  <si>
    <t>r1</t>
  </si>
  <si>
    <t xml:space="preserve">Waited too long to climb </t>
  </si>
  <si>
    <t>r2</t>
  </si>
  <si>
    <t>Auton was ehhhhhh</t>
  </si>
  <si>
    <t>Brendan t</t>
  </si>
  <si>
    <t>Brenda. T</t>
  </si>
  <si>
    <t xml:space="preserve">Slow start, underpowered shots on speaker </t>
  </si>
  <si>
    <t>b1</t>
  </si>
  <si>
    <t>Ring stuck on bot</t>
  </si>
  <si>
    <t xml:space="preserve">Brendan t </t>
  </si>
  <si>
    <t>Ryan D</t>
  </si>
  <si>
    <t>VERY fast and efficient- dropped notes and intake sometimes jammed</t>
  </si>
  <si>
    <t>Fewer dropped notes, faster- work on positioning while shooting speaker a bit</t>
  </si>
  <si>
    <t>Auton needs to be optimized- be aware of field environment, shoot without flaw</t>
  </si>
  <si>
    <t>Nice amp work, auton failed</t>
  </si>
  <si>
    <t>Solid- auton still wonky and the ring got stuck in intake, negating us for remainder</t>
  </si>
  <si>
    <t>Intake messed up a few times, was it bc of battery- great speaker</t>
  </si>
  <si>
    <t>Amp Scores Auto</t>
  </si>
  <si>
    <t>Speak Score Auto</t>
  </si>
  <si>
    <t>Amp Score Tele</t>
  </si>
  <si>
    <t>Speak Scores Tele</t>
  </si>
  <si>
    <t>Driver Skill</t>
  </si>
  <si>
    <t>Row Labels</t>
  </si>
  <si>
    <t>Grand Total</t>
  </si>
  <si>
    <t>(All)</t>
  </si>
  <si>
    <t>Average of Amp Score Tele</t>
  </si>
  <si>
    <t>Average of Amp Scores Auto</t>
  </si>
  <si>
    <t>Average of Speak Score Auto</t>
  </si>
  <si>
    <t>Average of Speak Scores Tele</t>
  </si>
  <si>
    <t>Sum of Tippy</t>
  </si>
  <si>
    <t>Sum of Dropped notes</t>
  </si>
  <si>
    <t>Sum of Defense Rating</t>
  </si>
  <si>
    <t>Sum of Taxi</t>
  </si>
  <si>
    <t>Sum of Note in Trap</t>
  </si>
  <si>
    <t>(Multiple Items)</t>
  </si>
  <si>
    <t>Sum of Died</t>
  </si>
  <si>
    <t>Climb</t>
  </si>
  <si>
    <t>Long Distance</t>
  </si>
  <si>
    <t>Amplified Scoring</t>
  </si>
  <si>
    <t>Sum of Amplified Scoring</t>
  </si>
  <si>
    <t>Sum of Climb</t>
  </si>
  <si>
    <t>Average of Defense Rating</t>
  </si>
  <si>
    <t>Count of Long Distance</t>
  </si>
  <si>
    <t>Average of Driver Skill</t>
  </si>
  <si>
    <t>Average of Taxi</t>
  </si>
  <si>
    <t>Average of Long Distance</t>
  </si>
  <si>
    <t>Average of Tippy</t>
  </si>
  <si>
    <t>Average of Dropped notes</t>
  </si>
  <si>
    <t>Average of Died</t>
  </si>
  <si>
    <t>Average of Note in Trap</t>
  </si>
  <si>
    <t>Average of Climb</t>
  </si>
  <si>
    <t>Average of Amplified Scoring</t>
  </si>
  <si>
    <t>DETAIL SCORE</t>
  </si>
  <si>
    <t xml:space="preserve">Sum of TOTAL </t>
  </si>
  <si>
    <t>^what did Ian do here, I want to replicate it for the master pivot table in 'pivot detail'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</si>
</sst>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2">
    <cellStyle name="Normal" xfId="0" builtinId="0"/>
    <cellStyle name="Normal 2" xfId="1" xr:uid="{D34AA4D5-A817-4587-926A-F757B9A68BD5}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2</xdr:row>
          <xdr:rowOff>63500</xdr:rowOff>
        </xdr:from>
        <xdr:to>
          <xdr:col>2</xdr:col>
          <xdr:colOff>711200</xdr:colOff>
          <xdr:row>5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DeSimone" refreshedDate="45356.021869560187" createdVersion="8" refreshedVersion="8" minRefreshableVersion="3" recordCount="23" xr:uid="{2FF7E0B7-31C3-4B00-A312-C584516DEB1F}">
  <cacheSource type="worksheet">
    <worksheetSource ref="A1:T1048576" sheet="Data"/>
  </cacheSource>
  <cacheFields count="22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 count="3">
        <s v="p"/>
        <s v="qm"/>
        <m/>
      </sharedItems>
    </cacheField>
    <cacheField name="matchNumber" numFmtId="0">
      <sharedItems containsString="0" containsBlank="1" containsNumber="1" containsInteger="1" minValue="1" maxValue="11" count="11">
        <n v="1"/>
        <n v="2"/>
        <n v="3"/>
        <n v="4"/>
        <n v="6"/>
        <n v="7"/>
        <n v="5"/>
        <n v="8"/>
        <n v="9"/>
        <n v="11"/>
        <m/>
      </sharedItems>
    </cacheField>
    <cacheField name="robot" numFmtId="0">
      <sharedItems containsBlank="1"/>
    </cacheField>
    <cacheField name="teamNumber" numFmtId="0">
      <sharedItems containsString="0" containsBlank="1" containsNumber="1" containsInteger="1" minValue="77" maxValue="870" count="5">
        <n v="263"/>
        <n v="870"/>
        <n v="88"/>
        <n v="77"/>
        <m/>
      </sharedItems>
    </cacheField>
    <cacheField name="Taxi" numFmtId="0">
      <sharedItems containsString="0" containsBlank="1" containsNumber="1" containsInteger="1" minValue="0" maxValue="1"/>
    </cacheField>
    <cacheField name="Amp Scores Auto" numFmtId="0">
      <sharedItems containsString="0" containsBlank="1" containsNumber="1" containsInteger="1" minValue="0" maxValue="0"/>
    </cacheField>
    <cacheField name="Speak Score Auto" numFmtId="0">
      <sharedItems containsString="0" containsBlank="1" containsNumber="1" containsInteger="1" minValue="0" maxValue="1"/>
    </cacheField>
    <cacheField name="Amp Score Tele" numFmtId="0">
      <sharedItems containsString="0" containsBlank="1" containsNumber="1" containsInteger="1" minValue="0" maxValue="7"/>
    </cacheField>
    <cacheField name="Speak Scores Tele" numFmtId="0">
      <sharedItems containsString="0" containsBlank="1" containsNumber="1" containsInteger="1" minValue="0" maxValue="9"/>
    </cacheField>
    <cacheField name="Climb" numFmtId="0">
      <sharedItems containsString="0" containsBlank="1" containsNumber="1" containsInteger="1" minValue="0" maxValue="1"/>
    </cacheField>
    <cacheField name="Note in Trap" numFmtId="0">
      <sharedItems containsString="0" containsBlank="1" containsNumber="1" containsInteger="1" minValue="0" maxValue="0"/>
    </cacheField>
    <cacheField name="Long Distance" numFmtId="0">
      <sharedItems containsString="0" containsBlank="1" containsNumber="1" containsInteger="1" minValue="0" maxValue="1"/>
    </cacheField>
    <cacheField name="Amplified Scoring" numFmtId="0">
      <sharedItems containsString="0" containsBlank="1" containsNumber="1" containsInteger="1" minValue="0" maxValue="1"/>
    </cacheField>
    <cacheField name="Driver Skill" numFmtId="0">
      <sharedItems containsString="0" containsBlank="1" containsNumber="1" containsInteger="1" minValue="0" maxValue="3"/>
    </cacheField>
    <cacheField name="Defense Rating" numFmtId="0">
      <sharedItems containsString="0" containsBlank="1" containsNumber="1" containsInteger="1" minValue="0" maxValue="6"/>
    </cacheField>
    <cacheField name="Died" numFmtId="0">
      <sharedItems containsString="0" containsBlank="1" containsNumber="1" containsInteger="1" minValue="0" maxValue="0"/>
    </cacheField>
    <cacheField name="Tippy" numFmtId="0">
      <sharedItems containsString="0" containsBlank="1" containsNumber="1" containsInteger="1" minValue="0" maxValue="0"/>
    </cacheField>
    <cacheField name="Dropped notes" numFmtId="0">
      <sharedItems containsString="0" containsBlank="1" containsNumber="1" containsInteger="1" minValue="0" maxValue="1"/>
    </cacheField>
    <cacheField name="Total Score" numFmtId="0" formula="'Amp Scores Auto'+'Speak Score Auto'+'Amp Score Tele'+'Speak Scores Tele'" databaseField="0"/>
    <cacheField name="TOTAL of AVG" numFmtId="0" formula=" AVERAGE('Amp Scores Auto')+AVERAGE('Speak Score Auto')+AVERAGE('Amp Score Tele')+AVERAGE('Speak Scores Tele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DeSimone" refreshedDate="45356.025059259257" createdVersion="8" refreshedVersion="8" minRefreshableVersion="3" recordCount="23" xr:uid="{FFF99314-47DB-4FEE-97B7-2651B44E4CAD}">
  <cacheSource type="worksheet">
    <worksheetSource ref="A1:V1048576" sheet="Data"/>
  </cacheSource>
  <cacheFields count="22">
    <cacheField name="scouter" numFmtId="0">
      <sharedItems containsBlank="1"/>
    </cacheField>
    <cacheField name="eventCode" numFmtId="0">
      <sharedItems containsBlank="1"/>
    </cacheField>
    <cacheField name="matchLevel" numFmtId="0">
      <sharedItems containsBlank="1" count="3">
        <s v="p"/>
        <s v="qm"/>
        <m/>
      </sharedItems>
    </cacheField>
    <cacheField name="matchNumber" numFmtId="0">
      <sharedItems containsString="0" containsBlank="1" containsNumber="1" containsInteger="1" minValue="1" maxValue="11" count="11">
        <n v="1"/>
        <n v="2"/>
        <n v="3"/>
        <n v="4"/>
        <n v="6"/>
        <n v="7"/>
        <n v="5"/>
        <n v="8"/>
        <n v="9"/>
        <n v="11"/>
        <m/>
      </sharedItems>
    </cacheField>
    <cacheField name="robot" numFmtId="0">
      <sharedItems containsBlank="1"/>
    </cacheField>
    <cacheField name="teamNumber" numFmtId="0">
      <sharedItems containsString="0" containsBlank="1" containsNumber="1" containsInteger="1" minValue="77" maxValue="870" count="5">
        <n v="263"/>
        <n v="870"/>
        <n v="88"/>
        <n v="77"/>
        <m/>
      </sharedItems>
    </cacheField>
    <cacheField name="Taxi" numFmtId="0">
      <sharedItems containsString="0" containsBlank="1" containsNumber="1" containsInteger="1" minValue="0" maxValue="1"/>
    </cacheField>
    <cacheField name="Amp Scores Auto" numFmtId="0">
      <sharedItems containsString="0" containsBlank="1" containsNumber="1" containsInteger="1" minValue="0" maxValue="0"/>
    </cacheField>
    <cacheField name="Speak Score Auto" numFmtId="0">
      <sharedItems containsString="0" containsBlank="1" containsNumber="1" containsInteger="1" minValue="0" maxValue="1"/>
    </cacheField>
    <cacheField name="Amp Score Tele" numFmtId="0">
      <sharedItems containsString="0" containsBlank="1" containsNumber="1" containsInteger="1" minValue="0" maxValue="7"/>
    </cacheField>
    <cacheField name="Speak Scores Tele" numFmtId="0">
      <sharedItems containsString="0" containsBlank="1" containsNumber="1" containsInteger="1" minValue="0" maxValue="9"/>
    </cacheField>
    <cacheField name="Climb" numFmtId="0">
      <sharedItems containsString="0" containsBlank="1" containsNumber="1" containsInteger="1" minValue="0" maxValue="1"/>
    </cacheField>
    <cacheField name="Note in Trap" numFmtId="0">
      <sharedItems containsString="0" containsBlank="1" containsNumber="1" containsInteger="1" minValue="0" maxValue="0"/>
    </cacheField>
    <cacheField name="Long Distance" numFmtId="0">
      <sharedItems containsString="0" containsBlank="1" containsNumber="1" containsInteger="1" minValue="0" maxValue="1"/>
    </cacheField>
    <cacheField name="Amplified Scoring" numFmtId="0">
      <sharedItems containsString="0" containsBlank="1" containsNumber="1" containsInteger="1" minValue="0" maxValue="1"/>
    </cacheField>
    <cacheField name="Driver Skill" numFmtId="0">
      <sharedItems containsString="0" containsBlank="1" containsNumber="1" containsInteger="1" minValue="0" maxValue="3"/>
    </cacheField>
    <cacheField name="Defense Rating" numFmtId="0">
      <sharedItems containsString="0" containsBlank="1" containsNumber="1" containsInteger="1" minValue="0" maxValue="6"/>
    </cacheField>
    <cacheField name="Died" numFmtId="0">
      <sharedItems containsString="0" containsBlank="1" containsNumber="1" containsInteger="1" minValue="0" maxValue="0"/>
    </cacheField>
    <cacheField name="Tippy" numFmtId="0">
      <sharedItems containsString="0" containsBlank="1" containsNumber="1" containsInteger="1" minValue="0" maxValue="0"/>
    </cacheField>
    <cacheField name="Dropped notes" numFmtId="0">
      <sharedItems containsString="0" containsBlank="1" containsNumber="1" containsInteger="1" minValue="0" maxValue="1"/>
    </cacheField>
    <cacheField name="Good allinace partner" numFmtId="0">
      <sharedItems containsString="0" containsBlank="1" containsNumber="1" containsInteger="1" minValue="0" maxValue="3"/>
    </cacheField>
    <cacheField name="Comments" numFmtId="0">
      <sharedItems containsBlank="1" count="12">
        <s v="VERY fast and efficient- dropped notes and intake sometimes jammed"/>
        <s v="Fewer dropped notes, faster- work on positioning while shooting speaker a bit"/>
        <s v="Auton needs to be optimized- be aware of field environment, shoot without flaw"/>
        <m/>
        <s v="Nice amp work, auton failed"/>
        <s v="Solid- auton still wonky and the ring got stuck in intake, negating us for remainder"/>
        <s v="Intake messed up a few times, was it bc of battery- great speaker"/>
        <s v="Intake to shooter amp transfer was iffy"/>
        <s v="Waited too long to climb "/>
        <s v="Auton was ehhhhhh"/>
        <s v="Slow start, underpowered shots on speaker "/>
        <s v="Ring stuck on bo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Ryan D"/>
    <s v="regaleagle"/>
    <x v="0"/>
    <x v="0"/>
    <s v="r1"/>
    <x v="0"/>
    <n v="0"/>
    <n v="0"/>
    <n v="0"/>
    <n v="6"/>
    <n v="7"/>
    <n v="0"/>
    <n v="0"/>
    <n v="1"/>
    <n v="1"/>
    <n v="1"/>
    <n v="2"/>
    <n v="0"/>
    <n v="0"/>
    <n v="1"/>
  </r>
  <r>
    <s v="Ryan D"/>
    <s v="regaleagle"/>
    <x v="0"/>
    <x v="1"/>
    <s v="r1"/>
    <x v="0"/>
    <n v="0"/>
    <n v="0"/>
    <n v="1"/>
    <n v="6"/>
    <n v="7"/>
    <n v="0"/>
    <n v="0"/>
    <n v="1"/>
    <n v="1"/>
    <n v="2"/>
    <n v="4"/>
    <n v="0"/>
    <n v="0"/>
    <n v="1"/>
  </r>
  <r>
    <s v="Ryan D"/>
    <s v="regaleagle"/>
    <x v="0"/>
    <x v="2"/>
    <s v="r1"/>
    <x v="0"/>
    <n v="1"/>
    <n v="0"/>
    <n v="0"/>
    <n v="4"/>
    <n v="8"/>
    <n v="1"/>
    <n v="0"/>
    <n v="1"/>
    <n v="1"/>
    <n v="3"/>
    <n v="6"/>
    <n v="0"/>
    <n v="0"/>
    <n v="1"/>
  </r>
  <r>
    <s v="Ryan D"/>
    <s v="regaleagle"/>
    <x v="0"/>
    <x v="3"/>
    <s v="r2"/>
    <x v="0"/>
    <n v="1"/>
    <n v="0"/>
    <n v="1"/>
    <n v="5"/>
    <n v="9"/>
    <n v="1"/>
    <n v="0"/>
    <n v="1"/>
    <n v="0"/>
    <n v="2"/>
    <n v="6"/>
    <n v="0"/>
    <n v="0"/>
    <n v="0"/>
  </r>
  <r>
    <s v="Ryan D"/>
    <s v="regaleagle"/>
    <x v="0"/>
    <x v="3"/>
    <s v="b2"/>
    <x v="0"/>
    <n v="0"/>
    <n v="0"/>
    <n v="0"/>
    <n v="7"/>
    <n v="0"/>
    <n v="1"/>
    <n v="0"/>
    <n v="0"/>
    <n v="0"/>
    <n v="2"/>
    <n v="4"/>
    <n v="0"/>
    <n v="0"/>
    <n v="0"/>
  </r>
  <r>
    <s v="Ryan D"/>
    <s v="regaleagle"/>
    <x v="0"/>
    <x v="4"/>
    <s v="r1"/>
    <x v="0"/>
    <n v="0"/>
    <n v="0"/>
    <n v="0"/>
    <n v="0"/>
    <n v="5"/>
    <n v="0"/>
    <n v="0"/>
    <n v="0"/>
    <n v="0"/>
    <n v="2"/>
    <n v="4"/>
    <n v="0"/>
    <n v="0"/>
    <n v="0"/>
  </r>
  <r>
    <s v="Ryan D"/>
    <s v="regaleagle"/>
    <x v="0"/>
    <x v="5"/>
    <s v="b3"/>
    <x v="0"/>
    <n v="1"/>
    <n v="0"/>
    <n v="0"/>
    <n v="0"/>
    <n v="7"/>
    <n v="0"/>
    <n v="0"/>
    <n v="0"/>
    <n v="0"/>
    <n v="3"/>
    <n v="2"/>
    <n v="0"/>
    <n v="0"/>
    <n v="0"/>
  </r>
  <r>
    <s v="Brendan T"/>
    <s v="regaleagle"/>
    <x v="0"/>
    <x v="0"/>
    <s v="b2"/>
    <x v="0"/>
    <n v="0"/>
    <n v="0"/>
    <n v="1"/>
    <n v="6"/>
    <n v="7"/>
    <n v="1"/>
    <n v="0"/>
    <n v="1"/>
    <n v="0"/>
    <n v="1"/>
    <n v="0"/>
    <n v="0"/>
    <n v="0"/>
    <n v="1"/>
  </r>
  <r>
    <s v="Brendan T"/>
    <s v="regaleagle"/>
    <x v="0"/>
    <x v="1"/>
    <s v="r1"/>
    <x v="0"/>
    <n v="0"/>
    <n v="0"/>
    <n v="1"/>
    <n v="6"/>
    <n v="7"/>
    <n v="0"/>
    <n v="0"/>
    <n v="0"/>
    <n v="0"/>
    <n v="2"/>
    <n v="0"/>
    <n v="0"/>
    <n v="0"/>
    <n v="1"/>
  </r>
  <r>
    <s v="Brendan T"/>
    <s v="regaleagle"/>
    <x v="0"/>
    <x v="2"/>
    <s v="r2"/>
    <x v="0"/>
    <n v="1"/>
    <n v="0"/>
    <n v="0"/>
    <n v="4"/>
    <n v="8"/>
    <n v="1"/>
    <n v="0"/>
    <n v="1"/>
    <n v="1"/>
    <n v="0"/>
    <n v="2"/>
    <n v="0"/>
    <n v="0"/>
    <n v="0"/>
  </r>
  <r>
    <s v="Brendan T"/>
    <s v="regaleagle"/>
    <x v="0"/>
    <x v="3"/>
    <s v="r2"/>
    <x v="0"/>
    <n v="1"/>
    <n v="0"/>
    <n v="1"/>
    <n v="5"/>
    <n v="9"/>
    <n v="0"/>
    <n v="0"/>
    <n v="0"/>
    <n v="1"/>
    <n v="0"/>
    <n v="4"/>
    <n v="0"/>
    <n v="0"/>
    <n v="0"/>
  </r>
  <r>
    <s v="Brenda. T"/>
    <s v="regaleagle"/>
    <x v="1"/>
    <x v="6"/>
    <s v="r2"/>
    <x v="0"/>
    <n v="0"/>
    <n v="0"/>
    <n v="0"/>
    <n v="1"/>
    <n v="2"/>
    <n v="1"/>
    <n v="0"/>
    <n v="1"/>
    <n v="0"/>
    <n v="0"/>
    <n v="4"/>
    <n v="0"/>
    <n v="0"/>
    <n v="0"/>
  </r>
  <r>
    <s v="Brenda. T"/>
    <s v="regaleagle"/>
    <x v="1"/>
    <x v="7"/>
    <s v="b1"/>
    <x v="0"/>
    <n v="0"/>
    <n v="0"/>
    <n v="0"/>
    <n v="7"/>
    <n v="0"/>
    <n v="1"/>
    <n v="0"/>
    <n v="0"/>
    <n v="1"/>
    <n v="1"/>
    <n v="6"/>
    <n v="0"/>
    <n v="0"/>
    <n v="0"/>
  </r>
  <r>
    <s v="Brenda. T"/>
    <s v="regaleagle"/>
    <x v="1"/>
    <x v="8"/>
    <s v="r2"/>
    <x v="0"/>
    <n v="0"/>
    <n v="0"/>
    <n v="0"/>
    <n v="0"/>
    <n v="5"/>
    <n v="1"/>
    <n v="0"/>
    <n v="1"/>
    <n v="0"/>
    <n v="3"/>
    <n v="0"/>
    <n v="0"/>
    <n v="0"/>
    <n v="0"/>
  </r>
  <r>
    <s v="Brendan t "/>
    <s v="regaleagle"/>
    <x v="1"/>
    <x v="9"/>
    <s v="b2"/>
    <x v="0"/>
    <n v="1"/>
    <n v="0"/>
    <n v="0"/>
    <n v="0"/>
    <n v="7"/>
    <n v="0"/>
    <n v="0"/>
    <n v="1"/>
    <n v="1"/>
    <n v="2"/>
    <n v="0"/>
    <n v="0"/>
    <n v="0"/>
    <n v="0"/>
  </r>
  <r>
    <s v="Ryan D"/>
    <s v="regaleagle"/>
    <x v="0"/>
    <x v="0"/>
    <s v="r1"/>
    <x v="1"/>
    <n v="0"/>
    <n v="0"/>
    <n v="0"/>
    <n v="6"/>
    <n v="7"/>
    <n v="0"/>
    <n v="0"/>
    <n v="0"/>
    <n v="0"/>
    <n v="0"/>
    <n v="0"/>
    <n v="0"/>
    <n v="0"/>
    <n v="1"/>
  </r>
  <r>
    <s v="Ryan D"/>
    <s v="regaleagle"/>
    <x v="0"/>
    <x v="1"/>
    <s v="r1"/>
    <x v="1"/>
    <n v="0"/>
    <n v="0"/>
    <n v="1"/>
    <n v="6"/>
    <n v="7"/>
    <n v="1"/>
    <n v="0"/>
    <n v="0"/>
    <n v="0"/>
    <n v="2"/>
    <n v="2"/>
    <n v="0"/>
    <n v="0"/>
    <n v="1"/>
  </r>
  <r>
    <s v="Ryan D"/>
    <s v="regaleagle"/>
    <x v="0"/>
    <x v="2"/>
    <s v="r1"/>
    <x v="1"/>
    <n v="1"/>
    <n v="0"/>
    <n v="0"/>
    <n v="4"/>
    <n v="8"/>
    <n v="0"/>
    <n v="0"/>
    <n v="1"/>
    <n v="0"/>
    <n v="1"/>
    <n v="4"/>
    <n v="0"/>
    <n v="0"/>
    <n v="1"/>
  </r>
  <r>
    <s v="Ryan D"/>
    <s v="regaleagle"/>
    <x v="0"/>
    <x v="3"/>
    <s v="r2"/>
    <x v="1"/>
    <n v="1"/>
    <n v="0"/>
    <n v="1"/>
    <n v="5"/>
    <n v="9"/>
    <n v="0"/>
    <n v="0"/>
    <n v="1"/>
    <n v="1"/>
    <n v="1"/>
    <n v="2"/>
    <n v="0"/>
    <n v="0"/>
    <n v="0"/>
  </r>
  <r>
    <s v="Ryan D"/>
    <s v="regaleagle"/>
    <x v="0"/>
    <x v="3"/>
    <s v="b2"/>
    <x v="1"/>
    <n v="0"/>
    <n v="0"/>
    <n v="0"/>
    <n v="7"/>
    <n v="0"/>
    <n v="1"/>
    <n v="0"/>
    <n v="1"/>
    <n v="1"/>
    <n v="2"/>
    <n v="6"/>
    <n v="0"/>
    <n v="0"/>
    <n v="0"/>
  </r>
  <r>
    <s v="Ryan D"/>
    <s v="regaleagle"/>
    <x v="0"/>
    <x v="3"/>
    <s v="r2"/>
    <x v="2"/>
    <n v="1"/>
    <n v="0"/>
    <n v="1"/>
    <n v="5"/>
    <n v="9"/>
    <n v="1"/>
    <n v="0"/>
    <n v="0"/>
    <n v="0"/>
    <n v="0"/>
    <n v="0"/>
    <n v="0"/>
    <n v="0"/>
    <n v="1"/>
  </r>
  <r>
    <s v="Ryan D"/>
    <s v="regaleagle"/>
    <x v="0"/>
    <x v="3"/>
    <s v="b2"/>
    <x v="3"/>
    <n v="0"/>
    <n v="0"/>
    <n v="0"/>
    <n v="7"/>
    <n v="0"/>
    <n v="1"/>
    <n v="0"/>
    <n v="0"/>
    <n v="1"/>
    <n v="3"/>
    <n v="2"/>
    <n v="0"/>
    <n v="0"/>
    <n v="0"/>
  </r>
  <r>
    <m/>
    <m/>
    <x v="2"/>
    <x v="10"/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Ryan D"/>
    <s v="regaleagle"/>
    <x v="0"/>
    <x v="0"/>
    <s v="r1"/>
    <x v="0"/>
    <n v="0"/>
    <n v="0"/>
    <n v="0"/>
    <n v="6"/>
    <n v="7"/>
    <n v="0"/>
    <n v="0"/>
    <n v="1"/>
    <n v="1"/>
    <n v="1"/>
    <n v="2"/>
    <n v="0"/>
    <n v="0"/>
    <n v="1"/>
    <n v="3"/>
    <x v="0"/>
  </r>
  <r>
    <s v="Ryan D"/>
    <s v="regaleagle"/>
    <x v="0"/>
    <x v="1"/>
    <s v="r1"/>
    <x v="0"/>
    <n v="0"/>
    <n v="0"/>
    <n v="1"/>
    <n v="6"/>
    <n v="7"/>
    <n v="0"/>
    <n v="0"/>
    <n v="1"/>
    <n v="1"/>
    <n v="2"/>
    <n v="4"/>
    <n v="0"/>
    <n v="0"/>
    <n v="1"/>
    <n v="3"/>
    <x v="1"/>
  </r>
  <r>
    <s v="Ryan D"/>
    <s v="regaleagle"/>
    <x v="0"/>
    <x v="2"/>
    <s v="r1"/>
    <x v="0"/>
    <n v="1"/>
    <n v="0"/>
    <n v="0"/>
    <n v="4"/>
    <n v="8"/>
    <n v="1"/>
    <n v="0"/>
    <n v="1"/>
    <n v="1"/>
    <n v="3"/>
    <n v="6"/>
    <n v="0"/>
    <n v="0"/>
    <n v="1"/>
    <n v="3"/>
    <x v="2"/>
  </r>
  <r>
    <s v="Ryan D"/>
    <s v="regaleagle"/>
    <x v="0"/>
    <x v="3"/>
    <s v="r2"/>
    <x v="0"/>
    <n v="1"/>
    <n v="0"/>
    <n v="1"/>
    <n v="5"/>
    <n v="9"/>
    <n v="1"/>
    <n v="0"/>
    <n v="1"/>
    <n v="0"/>
    <n v="2"/>
    <n v="6"/>
    <n v="0"/>
    <n v="0"/>
    <n v="0"/>
    <n v="3"/>
    <x v="3"/>
  </r>
  <r>
    <s v="Ryan D"/>
    <s v="regaleagle"/>
    <x v="0"/>
    <x v="3"/>
    <s v="b2"/>
    <x v="0"/>
    <n v="0"/>
    <n v="0"/>
    <n v="0"/>
    <n v="7"/>
    <n v="0"/>
    <n v="1"/>
    <n v="0"/>
    <n v="0"/>
    <n v="0"/>
    <n v="2"/>
    <n v="4"/>
    <n v="0"/>
    <n v="0"/>
    <n v="0"/>
    <n v="3"/>
    <x v="4"/>
  </r>
  <r>
    <s v="Ryan D"/>
    <s v="regaleagle"/>
    <x v="0"/>
    <x v="4"/>
    <s v="r1"/>
    <x v="0"/>
    <n v="0"/>
    <n v="0"/>
    <n v="0"/>
    <n v="0"/>
    <n v="5"/>
    <n v="0"/>
    <n v="0"/>
    <n v="0"/>
    <n v="0"/>
    <n v="2"/>
    <n v="4"/>
    <n v="0"/>
    <n v="0"/>
    <n v="0"/>
    <n v="3"/>
    <x v="5"/>
  </r>
  <r>
    <s v="Ryan D"/>
    <s v="regaleagle"/>
    <x v="0"/>
    <x v="5"/>
    <s v="b3"/>
    <x v="0"/>
    <n v="1"/>
    <n v="0"/>
    <n v="0"/>
    <n v="0"/>
    <n v="7"/>
    <n v="0"/>
    <n v="0"/>
    <n v="0"/>
    <n v="0"/>
    <n v="3"/>
    <n v="2"/>
    <n v="0"/>
    <n v="0"/>
    <n v="0"/>
    <n v="3"/>
    <x v="6"/>
  </r>
  <r>
    <s v="Brendan T"/>
    <s v="regaleagle"/>
    <x v="0"/>
    <x v="0"/>
    <s v="b2"/>
    <x v="0"/>
    <n v="0"/>
    <n v="0"/>
    <n v="1"/>
    <n v="6"/>
    <n v="7"/>
    <n v="1"/>
    <n v="0"/>
    <n v="1"/>
    <n v="0"/>
    <n v="1"/>
    <n v="0"/>
    <n v="0"/>
    <n v="0"/>
    <n v="1"/>
    <n v="3"/>
    <x v="7"/>
  </r>
  <r>
    <s v="Brendan T"/>
    <s v="regaleagle"/>
    <x v="0"/>
    <x v="1"/>
    <s v="r1"/>
    <x v="0"/>
    <n v="0"/>
    <n v="0"/>
    <n v="1"/>
    <n v="6"/>
    <n v="7"/>
    <n v="0"/>
    <n v="0"/>
    <n v="0"/>
    <n v="0"/>
    <n v="2"/>
    <n v="0"/>
    <n v="0"/>
    <n v="0"/>
    <n v="1"/>
    <n v="3"/>
    <x v="8"/>
  </r>
  <r>
    <s v="Brendan T"/>
    <s v="regaleagle"/>
    <x v="0"/>
    <x v="2"/>
    <s v="r2"/>
    <x v="0"/>
    <n v="1"/>
    <n v="0"/>
    <n v="0"/>
    <n v="4"/>
    <n v="8"/>
    <n v="1"/>
    <n v="0"/>
    <n v="1"/>
    <n v="1"/>
    <n v="0"/>
    <n v="2"/>
    <n v="0"/>
    <n v="0"/>
    <n v="0"/>
    <n v="3"/>
    <x v="9"/>
  </r>
  <r>
    <s v="Brendan T"/>
    <s v="regaleagle"/>
    <x v="0"/>
    <x v="3"/>
    <s v="r2"/>
    <x v="0"/>
    <n v="1"/>
    <n v="0"/>
    <n v="1"/>
    <n v="5"/>
    <n v="9"/>
    <n v="0"/>
    <n v="0"/>
    <n v="0"/>
    <n v="1"/>
    <n v="0"/>
    <n v="4"/>
    <n v="0"/>
    <n v="0"/>
    <n v="0"/>
    <n v="3"/>
    <x v="3"/>
  </r>
  <r>
    <s v="Brenda. T"/>
    <s v="regaleagle"/>
    <x v="1"/>
    <x v="6"/>
    <s v="r2"/>
    <x v="0"/>
    <n v="0"/>
    <n v="0"/>
    <n v="0"/>
    <n v="1"/>
    <n v="2"/>
    <n v="1"/>
    <n v="0"/>
    <n v="1"/>
    <n v="0"/>
    <n v="0"/>
    <n v="4"/>
    <n v="0"/>
    <n v="0"/>
    <n v="0"/>
    <n v="0"/>
    <x v="10"/>
  </r>
  <r>
    <s v="Brenda. T"/>
    <s v="regaleagle"/>
    <x v="1"/>
    <x v="7"/>
    <s v="b1"/>
    <x v="0"/>
    <n v="0"/>
    <n v="0"/>
    <n v="0"/>
    <n v="7"/>
    <n v="0"/>
    <n v="1"/>
    <n v="0"/>
    <n v="0"/>
    <n v="1"/>
    <n v="1"/>
    <n v="6"/>
    <n v="0"/>
    <n v="0"/>
    <n v="0"/>
    <n v="2"/>
    <x v="3"/>
  </r>
  <r>
    <s v="Brenda. T"/>
    <s v="regaleagle"/>
    <x v="1"/>
    <x v="8"/>
    <s v="r2"/>
    <x v="0"/>
    <n v="0"/>
    <n v="0"/>
    <n v="0"/>
    <n v="0"/>
    <n v="5"/>
    <n v="1"/>
    <n v="0"/>
    <n v="1"/>
    <n v="0"/>
    <n v="3"/>
    <n v="0"/>
    <n v="0"/>
    <n v="0"/>
    <n v="0"/>
    <n v="2"/>
    <x v="11"/>
  </r>
  <r>
    <s v="Brendan t "/>
    <s v="regaleagle"/>
    <x v="1"/>
    <x v="9"/>
    <s v="b2"/>
    <x v="0"/>
    <n v="1"/>
    <n v="0"/>
    <n v="0"/>
    <n v="0"/>
    <n v="7"/>
    <n v="0"/>
    <n v="0"/>
    <n v="1"/>
    <n v="1"/>
    <n v="2"/>
    <n v="0"/>
    <n v="0"/>
    <n v="0"/>
    <n v="0"/>
    <n v="2"/>
    <x v="3"/>
  </r>
  <r>
    <s v="Ryan D"/>
    <s v="regaleagle"/>
    <x v="0"/>
    <x v="0"/>
    <s v="r1"/>
    <x v="1"/>
    <n v="0"/>
    <n v="0"/>
    <n v="0"/>
    <n v="6"/>
    <n v="7"/>
    <n v="0"/>
    <n v="0"/>
    <n v="0"/>
    <n v="0"/>
    <n v="0"/>
    <n v="0"/>
    <n v="0"/>
    <n v="0"/>
    <n v="1"/>
    <n v="3"/>
    <x v="0"/>
  </r>
  <r>
    <s v="Ryan D"/>
    <s v="regaleagle"/>
    <x v="0"/>
    <x v="1"/>
    <s v="r1"/>
    <x v="1"/>
    <n v="0"/>
    <n v="0"/>
    <n v="1"/>
    <n v="6"/>
    <n v="7"/>
    <n v="1"/>
    <n v="0"/>
    <n v="0"/>
    <n v="0"/>
    <n v="2"/>
    <n v="2"/>
    <n v="0"/>
    <n v="0"/>
    <n v="1"/>
    <n v="3"/>
    <x v="1"/>
  </r>
  <r>
    <s v="Ryan D"/>
    <s v="regaleagle"/>
    <x v="0"/>
    <x v="2"/>
    <s v="r1"/>
    <x v="1"/>
    <n v="1"/>
    <n v="0"/>
    <n v="0"/>
    <n v="4"/>
    <n v="8"/>
    <n v="0"/>
    <n v="0"/>
    <n v="1"/>
    <n v="0"/>
    <n v="1"/>
    <n v="4"/>
    <n v="0"/>
    <n v="0"/>
    <n v="1"/>
    <n v="3"/>
    <x v="2"/>
  </r>
  <r>
    <s v="Ryan D"/>
    <s v="regaleagle"/>
    <x v="0"/>
    <x v="3"/>
    <s v="r2"/>
    <x v="1"/>
    <n v="1"/>
    <n v="0"/>
    <n v="1"/>
    <n v="5"/>
    <n v="9"/>
    <n v="0"/>
    <n v="0"/>
    <n v="1"/>
    <n v="1"/>
    <n v="1"/>
    <n v="2"/>
    <n v="0"/>
    <n v="0"/>
    <n v="0"/>
    <n v="3"/>
    <x v="3"/>
  </r>
  <r>
    <s v="Ryan D"/>
    <s v="regaleagle"/>
    <x v="0"/>
    <x v="3"/>
    <s v="b2"/>
    <x v="1"/>
    <n v="0"/>
    <n v="0"/>
    <n v="0"/>
    <n v="7"/>
    <n v="0"/>
    <n v="1"/>
    <n v="0"/>
    <n v="1"/>
    <n v="1"/>
    <n v="2"/>
    <n v="6"/>
    <n v="0"/>
    <n v="0"/>
    <n v="0"/>
    <n v="3"/>
    <x v="4"/>
  </r>
  <r>
    <s v="Ryan D"/>
    <s v="regaleagle"/>
    <x v="0"/>
    <x v="3"/>
    <s v="r2"/>
    <x v="2"/>
    <n v="1"/>
    <n v="0"/>
    <n v="1"/>
    <n v="5"/>
    <n v="9"/>
    <n v="1"/>
    <n v="0"/>
    <n v="0"/>
    <n v="0"/>
    <n v="0"/>
    <n v="0"/>
    <n v="0"/>
    <n v="0"/>
    <n v="1"/>
    <n v="3"/>
    <x v="3"/>
  </r>
  <r>
    <s v="Ryan D"/>
    <s v="regaleagle"/>
    <x v="0"/>
    <x v="3"/>
    <s v="b2"/>
    <x v="3"/>
    <n v="0"/>
    <n v="0"/>
    <n v="0"/>
    <n v="7"/>
    <n v="0"/>
    <n v="1"/>
    <n v="0"/>
    <n v="0"/>
    <n v="1"/>
    <n v="3"/>
    <n v="2"/>
    <n v="0"/>
    <n v="0"/>
    <n v="0"/>
    <n v="3"/>
    <x v="4"/>
  </r>
  <r>
    <m/>
    <m/>
    <x v="2"/>
    <x v="10"/>
    <m/>
    <x v="4"/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3EDCC-594C-4E9A-9F0D-4D299C7A9997}" name="PivotTable1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W4:X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Defense Rating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1611E-E71C-4A64-BB6E-D01971E7676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>
  <location ref="A4:I9" firstHeaderRow="0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nonAutoSortDefault="1">
      <items count="6">
        <item x="0"/>
        <item x="1"/>
        <item x="2"/>
        <item x="3"/>
        <item h="1"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2" hier="-1"/>
  </pageFields>
  <dataFields count="8">
    <dataField name="Average of Speak Scores Tele" fld="10" subtotal="average" baseField="5" baseItem="1"/>
    <dataField name="Average of Amp Score Tele" fld="9" subtotal="average" baseField="5" baseItem="0"/>
    <dataField name="Average of Amp Scores Auto" fld="7" subtotal="average" baseField="5" baseItem="1"/>
    <dataField name="Average of Speak Score Auto" fld="8" subtotal="average" baseField="5" baseItem="1"/>
    <dataField name="Average of Defense Rating" fld="16" subtotal="average" baseField="5" baseItem="1"/>
    <dataField name="Average of Climb" fld="11" subtotal="average" baseField="5" baseItem="0"/>
    <dataField name="Average of Amplified Scoring" fld="14" subtotal="average" baseField="5" baseItem="0"/>
    <dataField name="Sum of TOTAL " fld="21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93CF8-9CA4-4FC5-B211-78B632AAE92D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4:U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1"/>
    </i>
    <i>
      <x v="3"/>
    </i>
    <i>
      <x v="2"/>
    </i>
    <i>
      <x/>
    </i>
    <i t="grand">
      <x/>
    </i>
  </rowItems>
  <colItems count="1">
    <i/>
  </colItems>
  <pageFields count="1">
    <pageField fld="2" hier="-1"/>
  </pageFields>
  <dataFields count="1">
    <dataField name="Average of Speak Scores Tele" fld="10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70120A-3CA5-4EC8-A1D3-5DEDE2181876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4:R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>
      <items count="12">
        <item x="0"/>
        <item x="1"/>
        <item x="2"/>
        <item x="3"/>
        <item x="6"/>
        <item x="4"/>
        <item x="5"/>
        <item x="7"/>
        <item x="8"/>
        <item x="9"/>
        <item x="10"/>
        <item t="default"/>
      </items>
    </pivotField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/>
    </i>
    <i>
      <x v="3"/>
    </i>
    <i>
      <x v="1"/>
    </i>
    <i>
      <x v="2"/>
    </i>
    <i t="grand">
      <x/>
    </i>
  </rowItems>
  <colItems count="1">
    <i/>
  </colItems>
  <pageFields count="1">
    <pageField fld="2" hier="-1"/>
  </pageFields>
  <dataFields count="1">
    <dataField name="Average of Amp Score Tele" fld="9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8127B-134C-4F61-BFA3-2781BBF44CE0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O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1"/>
    </i>
    <i>
      <x v="3"/>
    </i>
    <i>
      <x v="2"/>
    </i>
    <i>
      <x/>
    </i>
    <i t="grand">
      <x/>
    </i>
  </rowItems>
  <colItems count="1">
    <i/>
  </colItems>
  <pageFields count="1">
    <pageField fld="2" hier="-1"/>
  </pageFields>
  <dataFields count="1">
    <dataField name="Average of Speak Score Auto" fld="8" subtotal="average" baseField="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AF1430-3866-4639-9C33-052E6FFBF48E}" name="PivotTable2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C4:AD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Amplified Scoring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BFC679-9BC8-476C-8E4E-41FFD48C8835}" name="PivotTable2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4:AA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Climb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070652-7E88-4637-AFF8-4875B0099BF8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4:L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Average of Amp Scores Auto" fld="7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A747B-DD91-46D8-A177-8E562CD6CE17}" name="PivotTable2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X4:Y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2"/>
    </i>
    <i>
      <x v="3"/>
    </i>
    <i>
      <x v="1"/>
    </i>
    <i>
      <x/>
    </i>
    <i t="grand">
      <x/>
    </i>
  </rowItems>
  <colItems count="1">
    <i/>
  </colItems>
  <pageFields count="1">
    <pageField fld="2" hier="-1"/>
  </pageFields>
  <dataFields count="1">
    <dataField name="Sum of Taxi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3352B3-0CE7-4CDC-8F3A-79D3104FFF3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I9" firstHeaderRow="0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6">
        <item x="3"/>
        <item x="2"/>
        <item x="0"/>
        <item x="1"/>
        <item h="1"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2" hier="-1"/>
  </pageFields>
  <dataFields count="8">
    <dataField name="Average of Died" fld="17" subtotal="average" baseField="5" baseItem="0"/>
    <dataField name="Average of Note in Trap" fld="12" subtotal="average" baseField="5" baseItem="0"/>
    <dataField name="Average of Defense Rating" fld="16" subtotal="average" baseField="5" baseItem="0"/>
    <dataField name="Average of Driver Skill" fld="15" subtotal="average" baseField="5" baseItem="0"/>
    <dataField name="Average of Taxi" fld="6" subtotal="average" baseField="5" baseItem="0"/>
    <dataField name="Average of Long Distance" fld="13" subtotal="average" baseField="5" baseItem="0"/>
    <dataField name="Average of Tippy" fld="18" subtotal="average" baseField="5" baseItem="0"/>
    <dataField name="Average of Dropped notes" fld="19" subtotal="average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7AC45F-3976-4534-87E3-1CA616B92C63}" name="PivotTable2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4:V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Defense Rating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A83FF4-5028-4E1C-959E-3E04D4EF1C4F}" name="PivotTable2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R4:S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Note in Trap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6CB64-DC21-4BFF-9CEF-3007B95F39F2}" name="PivotTable2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4:P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Sum of Tippy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ABD09-1273-44A9-932D-A3C3E975909A}" name="PivotTable3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D4:AE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 v="3"/>
    </i>
    <i>
      <x/>
    </i>
    <i>
      <x v="1"/>
    </i>
    <i t="grand">
      <x/>
    </i>
  </rowItems>
  <colItems count="1">
    <i/>
  </colItems>
  <pageFields count="1">
    <pageField fld="2" hier="-1"/>
  </pageFields>
  <dataFields count="1">
    <dataField name="Count of Long Distance" fld="13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109498-C47A-45B5-96CB-66041AE20EF7}" name="PivotTable2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A4:AB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x="3"/>
        <item x="2"/>
        <item x="0"/>
        <item x="1"/>
        <item h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2"/>
    </i>
    <i>
      <x v="3"/>
    </i>
    <i>
      <x v="1"/>
    </i>
    <i>
      <x/>
    </i>
    <i t="grand">
      <x/>
    </i>
  </rowItems>
  <colItems count="1">
    <i/>
  </colItems>
  <pageFields count="1">
    <pageField fld="2" hier="-1"/>
  </pageFields>
  <dataFields count="1">
    <dataField name="Sum of Dropped notes" fld="1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B04FC9-8C9E-4C89-A540-2B259B5C7250}" name="PivotTable2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4:M9" firstHeaderRow="1" firstDataRow="1" firstDataCol="1" rowPageCount="1" colPageCount="1"/>
  <pivotFields count="22"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axis="axisRow" showAll="0" sortType="descending">
      <items count="6">
        <item h="1" x="4"/>
        <item x="1"/>
        <item x="0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5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Sum of Died" fld="17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EA041-D00A-4476-B626-A3BEF7DA5B8C}" name="PivotTable2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A16" firstHeaderRow="1" firstDataRow="1" firstDataCol="1" rowPageCount="2" colPageCount="1"/>
  <pivotFields count="22">
    <pivotField showAll="0"/>
    <pivotField showAll="0"/>
    <pivotField axis="axisPage" multipleItemSelectionAllowed="1" showAll="0">
      <items count="4">
        <item x="0"/>
        <item x="1"/>
        <item h="1" x="2"/>
        <item t="default"/>
      </items>
    </pivotField>
    <pivotField showAll="0">
      <items count="12">
        <item x="0"/>
        <item x="1"/>
        <item x="2"/>
        <item x="3"/>
        <item x="6"/>
        <item x="4"/>
        <item x="5"/>
        <item x="7"/>
        <item x="8"/>
        <item x="9"/>
        <item x="10"/>
        <item t="default"/>
      </items>
    </pivotField>
    <pivotField showAll="0"/>
    <pivotField axis="axisPage" multipleItemSelectionAllowed="1" showAll="0">
      <items count="6">
        <item h="1" x="3"/>
        <item h="1" x="2"/>
        <item x="0"/>
        <item h="1" x="1"/>
        <item h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2"/>
        <item x="9"/>
        <item x="1"/>
        <item x="6"/>
        <item x="7"/>
        <item x="4"/>
        <item x="11"/>
        <item x="10"/>
        <item x="5"/>
        <item x="0"/>
        <item x="8"/>
        <item h="1" x="3"/>
        <item t="default"/>
      </items>
    </pivotField>
  </pivotFields>
  <rowFields count="1">
    <field x="2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5" hier="-1"/>
    <pageField fld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48E2F84-AEB4-4513-B197-B4A2E517FA50}" autoFormatId="16" applyNumberFormats="0" applyBorderFormats="0" applyFontFormats="0" applyPatternFormats="0" applyAlignmentFormats="0" applyWidthHeightFormats="0">
  <queryTableRefresh nextId="24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7B5DF1-F356-464E-A7F2-B6D82D7FABE7}" name="import" displayName="import" ref="A1:W2" tableType="queryTable" totalsRowShown="0">
  <autoFilter ref="A1:W2" xr:uid="{6B7B5DF1-F356-464E-A7F2-B6D82D7FABE7}"/>
  <tableColumns count="23">
    <tableColumn id="1" xr3:uid="{8DDF7311-E248-4169-BC9D-BA0A1B9A1A31}" uniqueName="1" name="Column1" queryTableFieldId="1" dataDxfId="28"/>
    <tableColumn id="2" xr3:uid="{8533499F-473A-4C81-A550-F41311BCD128}" uniqueName="2" name="Column2" queryTableFieldId="2" dataDxfId="27"/>
    <tableColumn id="3" xr3:uid="{CD6BAC12-050C-4485-B488-20D3D768406D}" uniqueName="3" name="Column3" queryTableFieldId="3" dataDxfId="26"/>
    <tableColumn id="4" xr3:uid="{661AB8BE-5A3C-4F80-A38F-E7F7B5A17586}" uniqueName="4" name="Column4" queryTableFieldId="4"/>
    <tableColumn id="5" xr3:uid="{4004C33B-F554-495D-98FD-14209B8B2D3A}" uniqueName="5" name="Column5" queryTableFieldId="5" dataDxfId="25"/>
    <tableColumn id="6" xr3:uid="{43E11E33-00D9-4C45-9193-46D47CDC0A3A}" uniqueName="6" name="Column6" queryTableFieldId="6"/>
    <tableColumn id="7" xr3:uid="{A902C56C-F9F1-493C-B633-EAF1C50D6504}" uniqueName="7" name="Column7" queryTableFieldId="7"/>
    <tableColumn id="8" xr3:uid="{7B1942C3-28E4-4107-BCD4-A37629E028CB}" uniqueName="8" name="Column8" queryTableFieldId="8"/>
    <tableColumn id="9" xr3:uid="{A83871F4-F488-44D2-9AEB-B4E7BFD01276}" uniqueName="9" name="Column9" queryTableFieldId="9"/>
    <tableColumn id="10" xr3:uid="{3805DC49-C08D-40EB-850D-50CA9789AECC}" uniqueName="10" name="Column10" queryTableFieldId="10"/>
    <tableColumn id="11" xr3:uid="{BB0B0B07-C2DE-442E-ACE3-1A429992E33F}" uniqueName="11" name="Column11" queryTableFieldId="11"/>
    <tableColumn id="12" xr3:uid="{127782E3-552A-4D11-9569-D9144BF34D6F}" uniqueName="12" name="Column12" queryTableFieldId="12" dataDxfId="24"/>
    <tableColumn id="13" xr3:uid="{8E138DEB-C673-4F28-8A74-A734267EBB2E}" uniqueName="13" name="Column13" queryTableFieldId="13" dataDxfId="23"/>
    <tableColumn id="14" xr3:uid="{33227B57-9AB6-470F-9115-F5A8CEDF466F}" uniqueName="14" name="Column14" queryTableFieldId="14"/>
    <tableColumn id="15" xr3:uid="{6C62F888-3210-4A57-8623-C4523DE8D061}" uniqueName="15" name="Column15" queryTableFieldId="15"/>
    <tableColumn id="16" xr3:uid="{386ED1C0-82FC-4F8B-80E7-37ACAB39AD49}" uniqueName="16" name="Column16" queryTableFieldId="16" dataDxfId="22"/>
    <tableColumn id="17" xr3:uid="{91BA4680-576E-4568-ACD1-56552C694387}" uniqueName="17" name="Column17" queryTableFieldId="17"/>
    <tableColumn id="18" xr3:uid="{F9D5B25D-AC6D-48AC-8582-290A7D3F2B72}" uniqueName="18" name="Column18" queryTableFieldId="18"/>
    <tableColumn id="19" xr3:uid="{C855CBA8-8DFB-4E96-A4FC-E12C0C08196C}" uniqueName="19" name="Column19" queryTableFieldId="19"/>
    <tableColumn id="20" xr3:uid="{9D0EB93A-2EE8-4E38-8585-E5BCAA383C32}" uniqueName="20" name="Column20" queryTableFieldId="20"/>
    <tableColumn id="21" xr3:uid="{A8B6B90A-B42F-40AD-9EEF-2EA8616FC711}" uniqueName="21" name="Column21" queryTableFieldId="21"/>
    <tableColumn id="22" xr3:uid="{B707CDAA-4E6A-40B3-8CD0-D6B2AA63783D}" uniqueName="22" name="Column22" queryTableFieldId="22"/>
    <tableColumn id="23" xr3:uid="{C4B2C659-CFEE-4AFE-A576-A4342C383A07}" uniqueName="23" name="Column23" queryTableFieldId="23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V21" totalsRowShown="0" headerRowDxfId="17" dataDxfId="16" tableBorderDxfId="15">
  <autoFilter ref="A1:V21" xr:uid="{00000000-0009-0000-0100-00000A000000}"/>
  <tableColumns count="22">
    <tableColumn id="2" xr3:uid="{57120D76-837B-420B-8789-742C14F566ED}" name="scouter"/>
    <tableColumn id="34" xr3:uid="{CC380EE1-D4BB-490E-9A04-7D40FF472162}" name="eventCode" dataDxfId="14"/>
    <tableColumn id="33" xr3:uid="{AAAE748B-CC35-4AA8-A5E1-7D881177BFA8}" name="matchLevel" dataDxfId="13"/>
    <tableColumn id="32" xr3:uid="{A9872F3F-D581-458A-8B2B-0607C0A28C41}" name="matchNumber" dataDxfId="12"/>
    <tableColumn id="49" xr3:uid="{EEC79A0C-9790-46DE-9245-085FBF7C0861}" name="robot" dataDxfId="11"/>
    <tableColumn id="3" xr3:uid="{6FD25F9C-1F41-497F-BFF4-9781437EA199}" name="teamNumber" dataDxfId="10"/>
    <tableColumn id="9" xr3:uid="{655949C9-B906-4060-9869-33CAEE3FAD61}" name="Taxi" dataDxfId="9"/>
    <tableColumn id="53" xr3:uid="{9C8E7B97-748E-4FB3-A341-6B1004D40060}" name="Amp Scores Auto" dataDxfId="8"/>
    <tableColumn id="4" xr3:uid="{69A26223-7C28-4D49-B27C-2DF8585063B4}" name="Speak Score Auto"/>
    <tableColumn id="7" xr3:uid="{3D35E5C9-BD3B-450E-B221-F79680B29BE4}" name="Amp Score Tele"/>
    <tableColumn id="5" xr3:uid="{DA6F57CD-DC79-4B3D-8259-E25C4A6E8447}" name="Speak Scores Tele"/>
    <tableColumn id="56" xr3:uid="{054C8AA6-8D1F-4031-86BB-F25F9CB75EB5}" name="Climb" dataDxfId="7"/>
    <tableColumn id="60" xr3:uid="{9884A482-69F0-407D-8CD5-09921D28C640}" name="Note in Trap" dataDxfId="6"/>
    <tableColumn id="1" xr3:uid="{6A1954CE-D0D2-4360-BDEA-CAB74A704FAD}" name="Long Distance"/>
    <tableColumn id="8" xr3:uid="{C48B87C5-905E-4375-9F7D-CA9148EE4EAE}" name="Amplified Scoring"/>
    <tableColumn id="6" xr3:uid="{F44AE878-56AB-4144-A371-2F0DE2482884}" name="Driver Skill"/>
    <tableColumn id="59" xr3:uid="{FE6068BA-68B8-400E-9AAB-BB0B6CE1F2F5}" name="Defense Rating" dataDxfId="5"/>
    <tableColumn id="16" xr3:uid="{268E6509-13CC-4DE9-BBE5-D135BD2C4E04}" name="Died" dataDxfId="4"/>
    <tableColumn id="72" xr3:uid="{1BF39ABD-43AB-48AB-9B6C-642CC0BB4F2B}" name="Tippy" dataDxfId="3"/>
    <tableColumn id="18" xr3:uid="{1DE9C03E-0EC4-453B-A446-4F288F60CEA0}" name="Dropped notes" dataDxfId="2"/>
    <tableColumn id="63" xr3:uid="{E924EA5D-940E-4130-8769-B4F675B0C901}" name="Good allinace partner" dataDxfId="1"/>
    <tableColumn id="65" xr3:uid="{58AB5D2F-A4C6-477A-860D-68706D75702F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6.xml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758A3-4025-4D34-B314-552F2B0FC764}">
  <sheetPr codeName="Sheet1"/>
  <dimension ref="A1:W2"/>
  <sheetViews>
    <sheetView tabSelected="1" workbookViewId="0">
      <selection activeCell="A2" sqref="A2"/>
    </sheetView>
  </sheetViews>
  <sheetFormatPr defaultRowHeight="14.5" x14ac:dyDescent="0.35"/>
  <cols>
    <col min="1" max="9" width="11.1796875" bestFit="1" customWidth="1"/>
    <col min="10" max="23" width="12.1796875" bestFit="1" customWidth="1"/>
  </cols>
  <sheetData>
    <row r="1" spans="1:23" x14ac:dyDescent="0.3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</row>
    <row r="2" spans="1:23" x14ac:dyDescent="0.35">
      <c r="A2" t="s">
        <v>8</v>
      </c>
      <c r="B2" t="s">
        <v>9</v>
      </c>
      <c r="C2" t="s">
        <v>0</v>
      </c>
      <c r="D2">
        <v>4</v>
      </c>
      <c r="E2" t="s">
        <v>10</v>
      </c>
      <c r="F2">
        <v>4630</v>
      </c>
      <c r="G2">
        <v>0</v>
      </c>
      <c r="H2">
        <v>0</v>
      </c>
      <c r="I2">
        <v>0</v>
      </c>
      <c r="J2">
        <v>0</v>
      </c>
      <c r="K2">
        <v>0</v>
      </c>
      <c r="L2" t="s">
        <v>7</v>
      </c>
      <c r="M2" t="s">
        <v>7</v>
      </c>
      <c r="N2">
        <v>0</v>
      </c>
      <c r="O2">
        <v>0</v>
      </c>
      <c r="P2" t="s">
        <v>7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ocessQRCodeInput">
                <anchor moveWithCells="1">
                  <from>
                    <xdr:col>0</xdr:col>
                    <xdr:colOff>107950</xdr:colOff>
                    <xdr:row>2</xdr:row>
                    <xdr:rowOff>63500</xdr:rowOff>
                  </from>
                  <to>
                    <xdr:col>2</xdr:col>
                    <xdr:colOff>711200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F231-CCD6-45F8-AC63-DC08A1A47DFA}">
  <sheetPr codeName="Sheet2"/>
  <dimension ref="A2:AD11"/>
  <sheetViews>
    <sheetView workbookViewId="0">
      <selection activeCell="C13" sqref="C13"/>
    </sheetView>
  </sheetViews>
  <sheetFormatPr defaultRowHeight="14.5" x14ac:dyDescent="0.35"/>
  <cols>
    <col min="1" max="1" width="12.54296875" bestFit="1" customWidth="1"/>
    <col min="2" max="2" width="25.90625" bestFit="1" customWidth="1"/>
    <col min="3" max="3" width="23.90625" bestFit="1" customWidth="1"/>
    <col min="4" max="4" width="25.453125" bestFit="1" customWidth="1"/>
    <col min="5" max="5" width="25.81640625" bestFit="1" customWidth="1"/>
    <col min="6" max="6" width="23.453125" bestFit="1" customWidth="1"/>
    <col min="7" max="7" width="15.453125" bestFit="1" customWidth="1"/>
    <col min="8" max="8" width="25.81640625" bestFit="1" customWidth="1"/>
    <col min="9" max="9" width="13.453125" bestFit="1" customWidth="1"/>
    <col min="10" max="10" width="16" customWidth="1"/>
    <col min="11" max="11" width="12.54296875" bestFit="1" customWidth="1"/>
    <col min="12" max="12" width="25.453125" bestFit="1" customWidth="1"/>
    <col min="13" max="13" width="7.54296875" customWidth="1"/>
    <col min="14" max="14" width="12.54296875" bestFit="1" customWidth="1"/>
    <col min="15" max="15" width="25.81640625" bestFit="1" customWidth="1"/>
    <col min="16" max="16" width="6.54296875" bestFit="1" customWidth="1"/>
    <col min="17" max="17" width="12.54296875" bestFit="1" customWidth="1"/>
    <col min="18" max="18" width="23.90625" bestFit="1" customWidth="1"/>
    <col min="19" max="19" width="6" customWidth="1"/>
    <col min="20" max="20" width="12.54296875" bestFit="1" customWidth="1"/>
    <col min="21" max="21" width="25.90625" bestFit="1" customWidth="1"/>
    <col min="22" max="22" width="5.08984375" customWidth="1"/>
    <col min="23" max="23" width="12.54296875" bestFit="1" customWidth="1"/>
    <col min="24" max="24" width="20.1796875" bestFit="1" customWidth="1"/>
    <col min="25" max="25" width="4.36328125" customWidth="1"/>
    <col min="26" max="26" width="12.54296875" bestFit="1" customWidth="1"/>
    <col min="27" max="27" width="12.1796875" bestFit="1" customWidth="1"/>
    <col min="28" max="28" width="3.6328125" bestFit="1" customWidth="1"/>
    <col min="29" max="29" width="12.54296875" bestFit="1" customWidth="1"/>
    <col min="30" max="30" width="22.54296875" bestFit="1" customWidth="1"/>
    <col min="31" max="31" width="6.54296875" bestFit="1" customWidth="1"/>
    <col min="32" max="32" width="12.54296875" bestFit="1" customWidth="1"/>
    <col min="33" max="33" width="12" bestFit="1" customWidth="1"/>
    <col min="34" max="35" width="11.453125" bestFit="1" customWidth="1"/>
    <col min="36" max="36" width="10.81640625" bestFit="1" customWidth="1"/>
  </cols>
  <sheetData>
    <row r="2" spans="1:30" x14ac:dyDescent="0.35">
      <c r="A2" s="1" t="s">
        <v>4</v>
      </c>
      <c r="B2" t="s">
        <v>72</v>
      </c>
      <c r="K2" s="1" t="s">
        <v>4</v>
      </c>
      <c r="L2" t="s">
        <v>72</v>
      </c>
      <c r="N2" s="1" t="s">
        <v>4</v>
      </c>
      <c r="O2" t="s">
        <v>72</v>
      </c>
      <c r="Q2" s="1" t="s">
        <v>4</v>
      </c>
      <c r="R2" t="s">
        <v>72</v>
      </c>
      <c r="T2" s="1" t="s">
        <v>4</v>
      </c>
      <c r="U2" t="s">
        <v>72</v>
      </c>
      <c r="W2" s="1" t="s">
        <v>4</v>
      </c>
      <c r="X2" t="s">
        <v>72</v>
      </c>
      <c r="Z2" s="1" t="s">
        <v>4</v>
      </c>
      <c r="AA2" t="s">
        <v>72</v>
      </c>
      <c r="AC2" s="1" t="s">
        <v>4</v>
      </c>
      <c r="AD2" t="s">
        <v>72</v>
      </c>
    </row>
    <row r="4" spans="1:30" x14ac:dyDescent="0.35">
      <c r="A4" s="1" t="s">
        <v>70</v>
      </c>
      <c r="B4" t="s">
        <v>76</v>
      </c>
      <c r="C4" t="s">
        <v>73</v>
      </c>
      <c r="D4" t="s">
        <v>74</v>
      </c>
      <c r="E4" t="s">
        <v>75</v>
      </c>
      <c r="F4" t="s">
        <v>89</v>
      </c>
      <c r="G4" t="s">
        <v>98</v>
      </c>
      <c r="H4" t="s">
        <v>99</v>
      </c>
      <c r="I4" t="s">
        <v>101</v>
      </c>
      <c r="K4" s="1" t="s">
        <v>70</v>
      </c>
      <c r="L4" t="s">
        <v>74</v>
      </c>
      <c r="N4" s="1" t="s">
        <v>70</v>
      </c>
      <c r="O4" t="s">
        <v>75</v>
      </c>
      <c r="Q4" s="1" t="s">
        <v>70</v>
      </c>
      <c r="R4" t="s">
        <v>73</v>
      </c>
      <c r="T4" s="1" t="s">
        <v>70</v>
      </c>
      <c r="U4" t="s">
        <v>76</v>
      </c>
      <c r="W4" s="1" t="s">
        <v>70</v>
      </c>
      <c r="X4" t="s">
        <v>79</v>
      </c>
      <c r="Z4" s="1" t="s">
        <v>70</v>
      </c>
      <c r="AA4" t="s">
        <v>88</v>
      </c>
      <c r="AC4" s="1" t="s">
        <v>70</v>
      </c>
      <c r="AD4" t="s">
        <v>87</v>
      </c>
    </row>
    <row r="5" spans="1:30" x14ac:dyDescent="0.35">
      <c r="A5" s="2">
        <v>263</v>
      </c>
      <c r="B5">
        <v>5.8666666666666663</v>
      </c>
      <c r="C5">
        <v>3.8</v>
      </c>
      <c r="D5">
        <v>0</v>
      </c>
      <c r="E5">
        <v>0.33333333333333331</v>
      </c>
      <c r="F5">
        <v>2.9333333333333331</v>
      </c>
      <c r="G5">
        <v>0.53333333333333333</v>
      </c>
      <c r="H5">
        <v>0.46666666666666667</v>
      </c>
      <c r="I5">
        <v>150</v>
      </c>
      <c r="K5" s="2">
        <v>870</v>
      </c>
      <c r="L5">
        <v>0</v>
      </c>
      <c r="N5" s="2">
        <v>88</v>
      </c>
      <c r="O5">
        <v>1</v>
      </c>
      <c r="Q5" s="2">
        <v>77</v>
      </c>
      <c r="R5">
        <v>7</v>
      </c>
      <c r="T5" s="2">
        <v>88</v>
      </c>
      <c r="U5">
        <v>9</v>
      </c>
      <c r="W5" s="2">
        <v>263</v>
      </c>
      <c r="X5">
        <v>44</v>
      </c>
      <c r="Z5" s="2">
        <v>263</v>
      </c>
      <c r="AA5">
        <v>8</v>
      </c>
      <c r="AC5" s="2">
        <v>263</v>
      </c>
      <c r="AD5">
        <v>7</v>
      </c>
    </row>
    <row r="6" spans="1:30" x14ac:dyDescent="0.35">
      <c r="A6" s="2">
        <v>870</v>
      </c>
      <c r="B6">
        <v>6.2</v>
      </c>
      <c r="C6">
        <v>5.6</v>
      </c>
      <c r="D6">
        <v>0</v>
      </c>
      <c r="E6">
        <v>0.4</v>
      </c>
      <c r="F6">
        <v>2.8</v>
      </c>
      <c r="G6">
        <v>0.4</v>
      </c>
      <c r="H6">
        <v>0.4</v>
      </c>
      <c r="I6">
        <v>61</v>
      </c>
      <c r="K6" s="2">
        <v>263</v>
      </c>
      <c r="L6">
        <v>0</v>
      </c>
      <c r="N6" s="2">
        <v>870</v>
      </c>
      <c r="O6">
        <v>0.4</v>
      </c>
      <c r="Q6" s="2">
        <v>870</v>
      </c>
      <c r="R6">
        <v>5.6</v>
      </c>
      <c r="T6" s="2">
        <v>870</v>
      </c>
      <c r="U6">
        <v>6.2</v>
      </c>
      <c r="W6" s="2">
        <v>870</v>
      </c>
      <c r="X6">
        <v>14</v>
      </c>
      <c r="Z6" s="2">
        <v>870</v>
      </c>
      <c r="AA6">
        <v>2</v>
      </c>
      <c r="AC6" s="2">
        <v>870</v>
      </c>
      <c r="AD6">
        <v>2</v>
      </c>
    </row>
    <row r="7" spans="1:30" x14ac:dyDescent="0.35">
      <c r="A7" s="2">
        <v>88</v>
      </c>
      <c r="B7">
        <v>9</v>
      </c>
      <c r="C7">
        <v>5</v>
      </c>
      <c r="D7">
        <v>0</v>
      </c>
      <c r="E7">
        <v>1</v>
      </c>
      <c r="F7">
        <v>0</v>
      </c>
      <c r="G7">
        <v>1</v>
      </c>
      <c r="H7">
        <v>0</v>
      </c>
      <c r="I7">
        <v>15</v>
      </c>
      <c r="K7" s="2">
        <v>77</v>
      </c>
      <c r="L7">
        <v>0</v>
      </c>
      <c r="N7" s="2">
        <v>263</v>
      </c>
      <c r="O7">
        <v>0.33333333333333331</v>
      </c>
      <c r="Q7" s="2">
        <v>88</v>
      </c>
      <c r="R7">
        <v>5</v>
      </c>
      <c r="T7" s="2">
        <v>263</v>
      </c>
      <c r="U7">
        <v>5.8666666666666663</v>
      </c>
      <c r="W7" s="2">
        <v>77</v>
      </c>
      <c r="X7">
        <v>2</v>
      </c>
      <c r="Z7" s="2">
        <v>77</v>
      </c>
      <c r="AA7">
        <v>1</v>
      </c>
      <c r="AC7" s="2">
        <v>77</v>
      </c>
      <c r="AD7">
        <v>1</v>
      </c>
    </row>
    <row r="8" spans="1:30" x14ac:dyDescent="0.35">
      <c r="A8" s="2">
        <v>77</v>
      </c>
      <c r="B8">
        <v>0</v>
      </c>
      <c r="C8">
        <v>7</v>
      </c>
      <c r="D8">
        <v>0</v>
      </c>
      <c r="E8">
        <v>0</v>
      </c>
      <c r="F8">
        <v>2</v>
      </c>
      <c r="G8">
        <v>1</v>
      </c>
      <c r="H8">
        <v>1</v>
      </c>
      <c r="I8">
        <v>7</v>
      </c>
      <c r="K8" s="2">
        <v>88</v>
      </c>
      <c r="L8">
        <v>0</v>
      </c>
      <c r="N8" s="2">
        <v>77</v>
      </c>
      <c r="O8">
        <v>0</v>
      </c>
      <c r="Q8" s="2">
        <v>263</v>
      </c>
      <c r="R8">
        <v>3.8</v>
      </c>
      <c r="T8" s="2">
        <v>77</v>
      </c>
      <c r="U8">
        <v>0</v>
      </c>
      <c r="W8" s="2">
        <v>88</v>
      </c>
      <c r="X8">
        <v>0</v>
      </c>
      <c r="Z8" s="2">
        <v>88</v>
      </c>
      <c r="AA8">
        <v>1</v>
      </c>
      <c r="AC8" s="2">
        <v>88</v>
      </c>
      <c r="AD8">
        <v>0</v>
      </c>
    </row>
    <row r="9" spans="1:30" x14ac:dyDescent="0.35">
      <c r="A9" s="2" t="s">
        <v>71</v>
      </c>
      <c r="B9">
        <v>5.8181818181818183</v>
      </c>
      <c r="C9">
        <v>4.4090909090909092</v>
      </c>
      <c r="D9">
        <v>0</v>
      </c>
      <c r="E9">
        <v>0.36363636363636365</v>
      </c>
      <c r="F9">
        <v>2.7272727272727271</v>
      </c>
      <c r="G9">
        <v>0.54545454545454541</v>
      </c>
      <c r="H9">
        <v>0.45454545454545453</v>
      </c>
      <c r="I9">
        <v>233</v>
      </c>
      <c r="K9" s="2" t="s">
        <v>71</v>
      </c>
      <c r="L9">
        <v>0</v>
      </c>
      <c r="N9" s="2" t="s">
        <v>71</v>
      </c>
      <c r="O9">
        <v>0.36363636363636365</v>
      </c>
      <c r="Q9" s="2" t="s">
        <v>71</v>
      </c>
      <c r="R9">
        <v>4.4090909090909092</v>
      </c>
      <c r="T9" s="2" t="s">
        <v>71</v>
      </c>
      <c r="U9">
        <v>5.8181818181818183</v>
      </c>
      <c r="W9" s="2" t="s">
        <v>71</v>
      </c>
      <c r="X9">
        <v>60</v>
      </c>
      <c r="Z9" s="2" t="s">
        <v>71</v>
      </c>
      <c r="AA9">
        <v>12</v>
      </c>
      <c r="AC9" s="2" t="s">
        <v>71</v>
      </c>
      <c r="AD9">
        <v>10</v>
      </c>
    </row>
    <row r="11" spans="1:30" x14ac:dyDescent="0.35">
      <c r="I11" t="s">
        <v>102</v>
      </c>
    </row>
  </sheetData>
  <sortState xmlns:xlrd2="http://schemas.microsoft.com/office/spreadsheetml/2017/richdata2" ref="A4:I9">
    <sortCondition descending="1" ref="I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86A78-4A10-4FFA-A15C-BED2628E9ABA}">
  <sheetPr codeName="Sheet3"/>
  <dimension ref="A2:AE9"/>
  <sheetViews>
    <sheetView workbookViewId="0">
      <selection activeCell="D22" sqref="D22"/>
    </sheetView>
  </sheetViews>
  <sheetFormatPr defaultRowHeight="14.5" x14ac:dyDescent="0.35"/>
  <cols>
    <col min="1" max="1" width="12.54296875" bestFit="1" customWidth="1"/>
    <col min="2" max="2" width="14.453125" bestFit="1" customWidth="1"/>
    <col min="3" max="3" width="21.08984375" bestFit="1" customWidth="1"/>
    <col min="4" max="4" width="23.453125" bestFit="1" customWidth="1"/>
    <col min="5" max="5" width="19.54296875" bestFit="1" customWidth="1"/>
    <col min="6" max="6" width="14" bestFit="1" customWidth="1"/>
    <col min="7" max="7" width="22.54296875" bestFit="1" customWidth="1"/>
    <col min="8" max="8" width="15.36328125" bestFit="1" customWidth="1"/>
    <col min="9" max="9" width="23.36328125" bestFit="1" customWidth="1"/>
    <col min="10" max="10" width="20.08984375" customWidth="1"/>
    <col min="11" max="12" width="12.54296875" bestFit="1" customWidth="1"/>
    <col min="13" max="13" width="11.1796875" bestFit="1" customWidth="1"/>
    <col min="14" max="14" width="5" customWidth="1"/>
    <col min="15" max="15" width="12.54296875" bestFit="1" customWidth="1"/>
    <col min="16" max="16" width="12.08984375" bestFit="1" customWidth="1"/>
    <col min="17" max="17" width="5.08984375" customWidth="1"/>
    <col min="18" max="18" width="12.54296875" bestFit="1" customWidth="1"/>
    <col min="19" max="19" width="18" bestFit="1" customWidth="1"/>
    <col min="20" max="20" width="5.6328125" customWidth="1"/>
    <col min="21" max="21" width="12.54296875" bestFit="1" customWidth="1"/>
    <col min="22" max="22" width="20.1796875" bestFit="1" customWidth="1"/>
    <col min="23" max="23" width="3.54296875" customWidth="1"/>
    <col min="24" max="24" width="12.54296875" bestFit="1" customWidth="1"/>
    <col min="25" max="25" width="10.81640625" bestFit="1" customWidth="1"/>
    <col min="26" max="26" width="3.1796875" customWidth="1"/>
    <col min="27" max="27" width="12.54296875" bestFit="1" customWidth="1"/>
    <col min="28" max="28" width="20.08984375" bestFit="1" customWidth="1"/>
    <col min="29" max="29" width="4.08984375" customWidth="1"/>
    <col min="30" max="30" width="12.54296875" customWidth="1"/>
    <col min="31" max="31" width="20.6328125" bestFit="1" customWidth="1"/>
  </cols>
  <sheetData>
    <row r="2" spans="1:31" x14ac:dyDescent="0.35">
      <c r="A2" s="1" t="s">
        <v>4</v>
      </c>
      <c r="B2" t="s">
        <v>72</v>
      </c>
      <c r="L2" s="1" t="s">
        <v>4</v>
      </c>
      <c r="M2" t="s">
        <v>72</v>
      </c>
      <c r="O2" s="1" t="s">
        <v>4</v>
      </c>
      <c r="P2" t="s">
        <v>72</v>
      </c>
      <c r="R2" s="1" t="s">
        <v>4</v>
      </c>
      <c r="S2" t="s">
        <v>72</v>
      </c>
      <c r="U2" s="1" t="s">
        <v>4</v>
      </c>
      <c r="V2" t="s">
        <v>72</v>
      </c>
      <c r="X2" s="1" t="s">
        <v>4</v>
      </c>
      <c r="Y2" t="s">
        <v>72</v>
      </c>
      <c r="AA2" s="1" t="s">
        <v>4</v>
      </c>
      <c r="AB2" t="s">
        <v>72</v>
      </c>
      <c r="AD2" s="1" t="s">
        <v>4</v>
      </c>
      <c r="AE2" t="s">
        <v>72</v>
      </c>
    </row>
    <row r="4" spans="1:31" x14ac:dyDescent="0.35">
      <c r="A4" s="1" t="s">
        <v>70</v>
      </c>
      <c r="B4" t="s">
        <v>96</v>
      </c>
      <c r="C4" t="s">
        <v>97</v>
      </c>
      <c r="D4" t="s">
        <v>89</v>
      </c>
      <c r="E4" t="s">
        <v>91</v>
      </c>
      <c r="F4" t="s">
        <v>92</v>
      </c>
      <c r="G4" t="s">
        <v>93</v>
      </c>
      <c r="H4" t="s">
        <v>94</v>
      </c>
      <c r="I4" t="s">
        <v>95</v>
      </c>
      <c r="J4" t="s">
        <v>100</v>
      </c>
      <c r="L4" s="1" t="s">
        <v>70</v>
      </c>
      <c r="M4" t="s">
        <v>83</v>
      </c>
      <c r="O4" s="1" t="s">
        <v>70</v>
      </c>
      <c r="P4" t="s">
        <v>77</v>
      </c>
      <c r="R4" s="1" t="s">
        <v>70</v>
      </c>
      <c r="S4" t="s">
        <v>81</v>
      </c>
      <c r="U4" s="1" t="s">
        <v>70</v>
      </c>
      <c r="V4" t="s">
        <v>79</v>
      </c>
      <c r="X4" s="1" t="s">
        <v>70</v>
      </c>
      <c r="Y4" t="s">
        <v>80</v>
      </c>
      <c r="AA4" s="1" t="s">
        <v>70</v>
      </c>
      <c r="AB4" t="s">
        <v>78</v>
      </c>
      <c r="AD4" s="1" t="s">
        <v>70</v>
      </c>
      <c r="AE4" t="s">
        <v>90</v>
      </c>
    </row>
    <row r="5" spans="1:31" x14ac:dyDescent="0.35">
      <c r="A5" s="2">
        <v>77</v>
      </c>
      <c r="B5">
        <v>0</v>
      </c>
      <c r="C5">
        <v>0</v>
      </c>
      <c r="D5">
        <v>2</v>
      </c>
      <c r="E5">
        <v>3</v>
      </c>
      <c r="F5">
        <v>0</v>
      </c>
      <c r="G5">
        <v>0</v>
      </c>
      <c r="H5">
        <v>0</v>
      </c>
      <c r="I5">
        <v>0</v>
      </c>
      <c r="J5">
        <f>SUM(B5:I5)</f>
        <v>5</v>
      </c>
      <c r="L5" s="2">
        <v>870</v>
      </c>
      <c r="M5">
        <v>0</v>
      </c>
      <c r="O5" s="2">
        <v>870</v>
      </c>
      <c r="P5">
        <v>0</v>
      </c>
      <c r="R5" s="2">
        <v>870</v>
      </c>
      <c r="S5">
        <v>0</v>
      </c>
      <c r="U5" s="2">
        <v>263</v>
      </c>
      <c r="V5">
        <v>44</v>
      </c>
      <c r="X5" s="2">
        <v>263</v>
      </c>
      <c r="Y5">
        <v>6</v>
      </c>
      <c r="AA5" s="2">
        <v>263</v>
      </c>
      <c r="AB5">
        <v>5</v>
      </c>
      <c r="AD5" s="2">
        <v>263</v>
      </c>
      <c r="AE5">
        <v>15</v>
      </c>
    </row>
    <row r="6" spans="1:31" x14ac:dyDescent="0.35">
      <c r="A6" s="2">
        <v>88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1</v>
      </c>
      <c r="J6">
        <f t="shared" ref="J6:J8" si="0">SUM(B6:I6)</f>
        <v>2</v>
      </c>
      <c r="L6" s="2">
        <v>263</v>
      </c>
      <c r="M6">
        <v>0</v>
      </c>
      <c r="O6" s="2">
        <v>263</v>
      </c>
      <c r="P6">
        <v>0</v>
      </c>
      <c r="R6" s="2">
        <v>263</v>
      </c>
      <c r="S6">
        <v>0</v>
      </c>
      <c r="U6" s="2">
        <v>870</v>
      </c>
      <c r="V6">
        <v>14</v>
      </c>
      <c r="X6" s="2">
        <v>870</v>
      </c>
      <c r="Y6">
        <v>2</v>
      </c>
      <c r="AA6" s="2">
        <v>870</v>
      </c>
      <c r="AB6">
        <v>3</v>
      </c>
      <c r="AD6" s="2">
        <v>870</v>
      </c>
      <c r="AE6">
        <v>5</v>
      </c>
    </row>
    <row r="7" spans="1:31" x14ac:dyDescent="0.35">
      <c r="A7" s="2">
        <v>263</v>
      </c>
      <c r="B7">
        <v>0</v>
      </c>
      <c r="C7">
        <v>0</v>
      </c>
      <c r="D7">
        <v>2.9333333333333331</v>
      </c>
      <c r="E7">
        <v>1.6</v>
      </c>
      <c r="F7">
        <v>0.4</v>
      </c>
      <c r="G7">
        <v>0.6</v>
      </c>
      <c r="H7">
        <v>0</v>
      </c>
      <c r="I7">
        <v>0.33333333333333331</v>
      </c>
      <c r="J7">
        <f t="shared" si="0"/>
        <v>5.8666666666666663</v>
      </c>
      <c r="L7" s="2">
        <v>88</v>
      </c>
      <c r="M7">
        <v>0</v>
      </c>
      <c r="O7" s="2">
        <v>77</v>
      </c>
      <c r="P7">
        <v>0</v>
      </c>
      <c r="R7" s="2">
        <v>77</v>
      </c>
      <c r="S7">
        <v>0</v>
      </c>
      <c r="U7" s="2">
        <v>77</v>
      </c>
      <c r="V7">
        <v>2</v>
      </c>
      <c r="X7" s="2">
        <v>88</v>
      </c>
      <c r="Y7">
        <v>1</v>
      </c>
      <c r="AA7" s="2">
        <v>88</v>
      </c>
      <c r="AB7">
        <v>1</v>
      </c>
      <c r="AD7" s="2">
        <v>77</v>
      </c>
      <c r="AE7">
        <v>1</v>
      </c>
    </row>
    <row r="8" spans="1:31" x14ac:dyDescent="0.35">
      <c r="A8" s="2">
        <v>870</v>
      </c>
      <c r="B8">
        <v>0</v>
      </c>
      <c r="C8">
        <v>0</v>
      </c>
      <c r="D8">
        <v>2.8</v>
      </c>
      <c r="E8">
        <v>1.2</v>
      </c>
      <c r="F8">
        <v>0.4</v>
      </c>
      <c r="G8">
        <v>0.6</v>
      </c>
      <c r="H8">
        <v>0</v>
      </c>
      <c r="I8">
        <v>0.6</v>
      </c>
      <c r="J8">
        <f t="shared" si="0"/>
        <v>5.6</v>
      </c>
      <c r="L8" s="2">
        <v>77</v>
      </c>
      <c r="M8">
        <v>0</v>
      </c>
      <c r="O8" s="2">
        <v>88</v>
      </c>
      <c r="P8">
        <v>0</v>
      </c>
      <c r="R8" s="2">
        <v>88</v>
      </c>
      <c r="S8">
        <v>0</v>
      </c>
      <c r="U8" s="2">
        <v>88</v>
      </c>
      <c r="V8">
        <v>0</v>
      </c>
      <c r="X8" s="2">
        <v>77</v>
      </c>
      <c r="Y8">
        <v>0</v>
      </c>
      <c r="AA8" s="2">
        <v>77</v>
      </c>
      <c r="AB8">
        <v>0</v>
      </c>
      <c r="AD8" s="2">
        <v>88</v>
      </c>
      <c r="AE8">
        <v>1</v>
      </c>
    </row>
    <row r="9" spans="1:31" x14ac:dyDescent="0.35">
      <c r="A9" s="2" t="s">
        <v>71</v>
      </c>
      <c r="B9">
        <v>0</v>
      </c>
      <c r="C9">
        <v>0</v>
      </c>
      <c r="D9">
        <v>2.7272727272727271</v>
      </c>
      <c r="E9">
        <v>1.5</v>
      </c>
      <c r="F9">
        <v>0.40909090909090912</v>
      </c>
      <c r="G9">
        <v>0.54545454545454541</v>
      </c>
      <c r="H9">
        <v>0</v>
      </c>
      <c r="I9">
        <v>0.40909090909090912</v>
      </c>
      <c r="L9" s="2" t="s">
        <v>71</v>
      </c>
      <c r="M9">
        <v>0</v>
      </c>
      <c r="O9" s="2" t="s">
        <v>71</v>
      </c>
      <c r="P9">
        <v>0</v>
      </c>
      <c r="R9" s="2" t="s">
        <v>71</v>
      </c>
      <c r="S9">
        <v>0</v>
      </c>
      <c r="U9" s="2" t="s">
        <v>71</v>
      </c>
      <c r="V9">
        <v>60</v>
      </c>
      <c r="X9" s="2" t="s">
        <v>71</v>
      </c>
      <c r="Y9">
        <v>9</v>
      </c>
      <c r="AA9" s="2" t="s">
        <v>71</v>
      </c>
      <c r="AB9">
        <v>9</v>
      </c>
      <c r="AD9" s="2" t="s">
        <v>71</v>
      </c>
      <c r="AE9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V23"/>
  <sheetViews>
    <sheetView zoomScaleNormal="100" workbookViewId="0">
      <selection activeCell="G1" sqref="G1"/>
    </sheetView>
  </sheetViews>
  <sheetFormatPr defaultColWidth="14.453125" defaultRowHeight="14.5" x14ac:dyDescent="0.35"/>
  <cols>
    <col min="1" max="20" width="19.54296875" customWidth="1"/>
    <col min="21" max="23" width="18.54296875" customWidth="1"/>
    <col min="24" max="25" width="14.453125" customWidth="1"/>
    <col min="26" max="26" width="12.54296875" customWidth="1"/>
    <col min="27" max="28" width="15.1796875" customWidth="1"/>
    <col min="30" max="31" width="13.453125" customWidth="1"/>
    <col min="36" max="37" width="12.1796875" customWidth="1"/>
    <col min="42" max="3765" width="14.453125" customWidth="1"/>
  </cols>
  <sheetData>
    <row r="1" spans="1:22" ht="15" customHeight="1" x14ac:dyDescent="0.35">
      <c r="A1" t="s">
        <v>1</v>
      </c>
      <c r="B1" t="s">
        <v>2</v>
      </c>
      <c r="C1" t="s">
        <v>4</v>
      </c>
      <c r="D1" t="s">
        <v>6</v>
      </c>
      <c r="E1" t="s">
        <v>5</v>
      </c>
      <c r="F1" t="s">
        <v>3</v>
      </c>
      <c r="G1" t="s">
        <v>35</v>
      </c>
      <c r="H1" t="s">
        <v>65</v>
      </c>
      <c r="I1" t="s">
        <v>66</v>
      </c>
      <c r="J1" t="s">
        <v>67</v>
      </c>
      <c r="K1" t="s">
        <v>68</v>
      </c>
      <c r="L1" t="s">
        <v>84</v>
      </c>
      <c r="M1" t="s">
        <v>36</v>
      </c>
      <c r="N1" t="s">
        <v>85</v>
      </c>
      <c r="O1" t="s">
        <v>86</v>
      </c>
      <c r="P1" t="s">
        <v>69</v>
      </c>
      <c r="Q1" t="s">
        <v>37</v>
      </c>
      <c r="R1" t="s">
        <v>38</v>
      </c>
      <c r="S1" t="s">
        <v>39</v>
      </c>
      <c r="T1" t="s">
        <v>40</v>
      </c>
      <c r="U1" t="s">
        <v>41</v>
      </c>
      <c r="V1" t="s">
        <v>42</v>
      </c>
    </row>
    <row r="2" spans="1:22" x14ac:dyDescent="0.35">
      <c r="A2" t="s">
        <v>58</v>
      </c>
      <c r="B2" t="s">
        <v>44</v>
      </c>
      <c r="C2" t="s">
        <v>45</v>
      </c>
      <c r="D2">
        <v>1</v>
      </c>
      <c r="E2" t="s">
        <v>48</v>
      </c>
      <c r="F2">
        <v>263</v>
      </c>
      <c r="G2">
        <v>0</v>
      </c>
      <c r="H2">
        <v>0</v>
      </c>
      <c r="I2">
        <v>0</v>
      </c>
      <c r="J2">
        <v>6</v>
      </c>
      <c r="K2">
        <v>7</v>
      </c>
      <c r="L2">
        <v>0</v>
      </c>
      <c r="M2">
        <v>0</v>
      </c>
      <c r="N2">
        <v>1</v>
      </c>
      <c r="O2">
        <v>1</v>
      </c>
      <c r="P2">
        <v>1</v>
      </c>
      <c r="Q2">
        <v>2</v>
      </c>
      <c r="R2">
        <v>0</v>
      </c>
      <c r="S2">
        <v>0</v>
      </c>
      <c r="T2">
        <v>1</v>
      </c>
      <c r="U2">
        <v>3</v>
      </c>
      <c r="V2" t="s">
        <v>59</v>
      </c>
    </row>
    <row r="3" spans="1:22" x14ac:dyDescent="0.35">
      <c r="A3" t="s">
        <v>58</v>
      </c>
      <c r="B3" t="s">
        <v>44</v>
      </c>
      <c r="C3" t="s">
        <v>45</v>
      </c>
      <c r="D3">
        <v>2</v>
      </c>
      <c r="E3" t="s">
        <v>48</v>
      </c>
      <c r="F3">
        <v>263</v>
      </c>
      <c r="G3">
        <v>0</v>
      </c>
      <c r="H3">
        <v>0</v>
      </c>
      <c r="I3">
        <v>1</v>
      </c>
      <c r="J3">
        <v>6</v>
      </c>
      <c r="K3">
        <v>7</v>
      </c>
      <c r="L3">
        <v>0</v>
      </c>
      <c r="M3">
        <v>0</v>
      </c>
      <c r="N3">
        <v>1</v>
      </c>
      <c r="O3">
        <v>1</v>
      </c>
      <c r="P3">
        <v>2</v>
      </c>
      <c r="Q3">
        <v>4</v>
      </c>
      <c r="R3">
        <v>0</v>
      </c>
      <c r="S3">
        <v>0</v>
      </c>
      <c r="T3">
        <v>1</v>
      </c>
      <c r="U3">
        <v>3</v>
      </c>
      <c r="V3" t="s">
        <v>60</v>
      </c>
    </row>
    <row r="4" spans="1:22" x14ac:dyDescent="0.35">
      <c r="A4" t="s">
        <v>58</v>
      </c>
      <c r="B4" t="s">
        <v>44</v>
      </c>
      <c r="C4" t="s">
        <v>45</v>
      </c>
      <c r="D4">
        <v>3</v>
      </c>
      <c r="E4" t="s">
        <v>48</v>
      </c>
      <c r="F4">
        <v>263</v>
      </c>
      <c r="G4">
        <v>1</v>
      </c>
      <c r="H4">
        <v>0</v>
      </c>
      <c r="I4">
        <v>0</v>
      </c>
      <c r="J4">
        <v>4</v>
      </c>
      <c r="K4">
        <v>8</v>
      </c>
      <c r="L4">
        <v>1</v>
      </c>
      <c r="M4">
        <v>0</v>
      </c>
      <c r="N4">
        <v>1</v>
      </c>
      <c r="O4">
        <v>1</v>
      </c>
      <c r="P4">
        <v>3</v>
      </c>
      <c r="Q4">
        <v>6</v>
      </c>
      <c r="R4">
        <v>0</v>
      </c>
      <c r="S4">
        <v>0</v>
      </c>
      <c r="T4">
        <v>1</v>
      </c>
      <c r="U4">
        <v>3</v>
      </c>
      <c r="V4" t="s">
        <v>61</v>
      </c>
    </row>
    <row r="5" spans="1:22" x14ac:dyDescent="0.35">
      <c r="A5" t="s">
        <v>58</v>
      </c>
      <c r="B5" t="s">
        <v>44</v>
      </c>
      <c r="C5" t="s">
        <v>45</v>
      </c>
      <c r="D5">
        <v>4</v>
      </c>
      <c r="E5" t="s">
        <v>50</v>
      </c>
      <c r="F5">
        <v>263</v>
      </c>
      <c r="G5">
        <v>1</v>
      </c>
      <c r="H5">
        <v>0</v>
      </c>
      <c r="I5">
        <v>1</v>
      </c>
      <c r="J5">
        <v>5</v>
      </c>
      <c r="K5">
        <v>9</v>
      </c>
      <c r="L5">
        <v>1</v>
      </c>
      <c r="M5">
        <v>0</v>
      </c>
      <c r="N5">
        <v>1</v>
      </c>
      <c r="O5">
        <v>0</v>
      </c>
      <c r="P5">
        <v>2</v>
      </c>
      <c r="Q5">
        <v>6</v>
      </c>
      <c r="R5">
        <v>0</v>
      </c>
      <c r="S5">
        <v>0</v>
      </c>
      <c r="T5">
        <v>0</v>
      </c>
      <c r="U5">
        <v>3</v>
      </c>
    </row>
    <row r="6" spans="1:22" x14ac:dyDescent="0.35">
      <c r="A6" t="s">
        <v>58</v>
      </c>
      <c r="B6" t="s">
        <v>44</v>
      </c>
      <c r="C6" t="s">
        <v>45</v>
      </c>
      <c r="D6">
        <v>4</v>
      </c>
      <c r="E6" t="s">
        <v>46</v>
      </c>
      <c r="F6">
        <v>263</v>
      </c>
      <c r="G6">
        <v>0</v>
      </c>
      <c r="H6">
        <v>0</v>
      </c>
      <c r="I6">
        <v>0</v>
      </c>
      <c r="J6">
        <v>7</v>
      </c>
      <c r="K6">
        <v>0</v>
      </c>
      <c r="L6">
        <v>1</v>
      </c>
      <c r="M6">
        <v>0</v>
      </c>
      <c r="N6">
        <v>0</v>
      </c>
      <c r="O6">
        <v>0</v>
      </c>
      <c r="P6">
        <v>2</v>
      </c>
      <c r="Q6">
        <v>4</v>
      </c>
      <c r="R6">
        <v>0</v>
      </c>
      <c r="S6">
        <v>0</v>
      </c>
      <c r="T6">
        <v>0</v>
      </c>
      <c r="U6">
        <v>3</v>
      </c>
      <c r="V6" t="s">
        <v>62</v>
      </c>
    </row>
    <row r="7" spans="1:22" x14ac:dyDescent="0.35">
      <c r="A7" t="s">
        <v>58</v>
      </c>
      <c r="B7" t="s">
        <v>44</v>
      </c>
      <c r="C7" t="s">
        <v>45</v>
      </c>
      <c r="D7">
        <v>6</v>
      </c>
      <c r="E7" t="s">
        <v>48</v>
      </c>
      <c r="F7">
        <v>263</v>
      </c>
      <c r="G7">
        <v>0</v>
      </c>
      <c r="H7">
        <v>0</v>
      </c>
      <c r="I7">
        <v>0</v>
      </c>
      <c r="J7">
        <v>0</v>
      </c>
      <c r="K7">
        <v>5</v>
      </c>
      <c r="L7">
        <v>0</v>
      </c>
      <c r="M7">
        <v>0</v>
      </c>
      <c r="N7">
        <v>0</v>
      </c>
      <c r="O7">
        <v>0</v>
      </c>
      <c r="P7">
        <v>2</v>
      </c>
      <c r="Q7">
        <v>4</v>
      </c>
      <c r="R7">
        <v>0</v>
      </c>
      <c r="S7">
        <v>0</v>
      </c>
      <c r="T7">
        <v>0</v>
      </c>
      <c r="U7">
        <v>3</v>
      </c>
      <c r="V7" t="s">
        <v>63</v>
      </c>
    </row>
    <row r="8" spans="1:22" x14ac:dyDescent="0.35">
      <c r="A8" t="s">
        <v>58</v>
      </c>
      <c r="B8" t="s">
        <v>44</v>
      </c>
      <c r="C8" t="s">
        <v>45</v>
      </c>
      <c r="D8">
        <v>7</v>
      </c>
      <c r="E8" t="s">
        <v>10</v>
      </c>
      <c r="F8">
        <v>263</v>
      </c>
      <c r="G8">
        <v>1</v>
      </c>
      <c r="H8">
        <v>0</v>
      </c>
      <c r="I8">
        <v>0</v>
      </c>
      <c r="J8">
        <v>0</v>
      </c>
      <c r="K8">
        <v>7</v>
      </c>
      <c r="L8">
        <v>0</v>
      </c>
      <c r="M8">
        <v>0</v>
      </c>
      <c r="N8">
        <v>0</v>
      </c>
      <c r="O8">
        <v>0</v>
      </c>
      <c r="P8">
        <v>3</v>
      </c>
      <c r="Q8">
        <v>2</v>
      </c>
      <c r="R8">
        <v>0</v>
      </c>
      <c r="S8">
        <v>0</v>
      </c>
      <c r="T8">
        <v>0</v>
      </c>
      <c r="U8">
        <v>3</v>
      </c>
      <c r="V8" t="s">
        <v>64</v>
      </c>
    </row>
    <row r="9" spans="1:22" x14ac:dyDescent="0.35">
      <c r="A9" t="s">
        <v>43</v>
      </c>
      <c r="B9" t="s">
        <v>44</v>
      </c>
      <c r="C9" t="s">
        <v>45</v>
      </c>
      <c r="D9">
        <v>1</v>
      </c>
      <c r="E9" t="s">
        <v>46</v>
      </c>
      <c r="F9">
        <v>263</v>
      </c>
      <c r="G9">
        <v>0</v>
      </c>
      <c r="H9">
        <v>0</v>
      </c>
      <c r="I9">
        <v>1</v>
      </c>
      <c r="J9">
        <v>6</v>
      </c>
      <c r="K9">
        <v>7</v>
      </c>
      <c r="L9">
        <v>1</v>
      </c>
      <c r="M9">
        <v>0</v>
      </c>
      <c r="N9">
        <v>1</v>
      </c>
      <c r="O9">
        <v>0</v>
      </c>
      <c r="P9">
        <v>1</v>
      </c>
      <c r="Q9">
        <v>0</v>
      </c>
      <c r="R9">
        <v>0</v>
      </c>
      <c r="S9">
        <v>0</v>
      </c>
      <c r="T9">
        <v>1</v>
      </c>
      <c r="U9">
        <v>3</v>
      </c>
      <c r="V9" t="s">
        <v>47</v>
      </c>
    </row>
    <row r="10" spans="1:22" x14ac:dyDescent="0.35">
      <c r="A10" t="s">
        <v>43</v>
      </c>
      <c r="B10" t="s">
        <v>44</v>
      </c>
      <c r="C10" t="s">
        <v>45</v>
      </c>
      <c r="D10">
        <v>2</v>
      </c>
      <c r="E10" t="s">
        <v>48</v>
      </c>
      <c r="F10">
        <v>263</v>
      </c>
      <c r="G10">
        <v>0</v>
      </c>
      <c r="H10">
        <v>0</v>
      </c>
      <c r="I10">
        <v>1</v>
      </c>
      <c r="J10">
        <v>6</v>
      </c>
      <c r="K10">
        <v>7</v>
      </c>
      <c r="L10">
        <v>0</v>
      </c>
      <c r="M10">
        <v>0</v>
      </c>
      <c r="N10">
        <v>0</v>
      </c>
      <c r="O10">
        <v>0</v>
      </c>
      <c r="P10">
        <v>2</v>
      </c>
      <c r="Q10">
        <v>0</v>
      </c>
      <c r="R10">
        <v>0</v>
      </c>
      <c r="S10">
        <v>0</v>
      </c>
      <c r="T10">
        <v>1</v>
      </c>
      <c r="U10">
        <v>3</v>
      </c>
      <c r="V10" t="s">
        <v>49</v>
      </c>
    </row>
    <row r="11" spans="1:22" x14ac:dyDescent="0.35">
      <c r="A11" t="s">
        <v>43</v>
      </c>
      <c r="B11" t="s">
        <v>44</v>
      </c>
      <c r="C11" t="s">
        <v>45</v>
      </c>
      <c r="D11">
        <v>3</v>
      </c>
      <c r="E11" t="s">
        <v>50</v>
      </c>
      <c r="F11">
        <v>263</v>
      </c>
      <c r="G11">
        <v>1</v>
      </c>
      <c r="H11">
        <v>0</v>
      </c>
      <c r="I11">
        <v>0</v>
      </c>
      <c r="J11">
        <v>4</v>
      </c>
      <c r="K11">
        <v>8</v>
      </c>
      <c r="L11">
        <v>1</v>
      </c>
      <c r="M11">
        <v>0</v>
      </c>
      <c r="N11">
        <v>1</v>
      </c>
      <c r="O11">
        <v>1</v>
      </c>
      <c r="P11">
        <v>0</v>
      </c>
      <c r="Q11">
        <v>2</v>
      </c>
      <c r="R11">
        <v>0</v>
      </c>
      <c r="S11">
        <v>0</v>
      </c>
      <c r="T11">
        <v>0</v>
      </c>
      <c r="U11">
        <v>3</v>
      </c>
      <c r="V11" t="s">
        <v>51</v>
      </c>
    </row>
    <row r="12" spans="1:22" x14ac:dyDescent="0.35">
      <c r="A12" t="s">
        <v>52</v>
      </c>
      <c r="B12" t="s">
        <v>44</v>
      </c>
      <c r="C12" t="s">
        <v>45</v>
      </c>
      <c r="D12">
        <v>4</v>
      </c>
      <c r="E12" t="s">
        <v>50</v>
      </c>
      <c r="F12">
        <v>263</v>
      </c>
      <c r="G12">
        <v>1</v>
      </c>
      <c r="H12">
        <v>0</v>
      </c>
      <c r="I12">
        <v>1</v>
      </c>
      <c r="J12">
        <v>5</v>
      </c>
      <c r="K12">
        <v>9</v>
      </c>
      <c r="L12">
        <v>0</v>
      </c>
      <c r="M12">
        <v>0</v>
      </c>
      <c r="N12">
        <v>0</v>
      </c>
      <c r="O12">
        <v>1</v>
      </c>
      <c r="P12">
        <v>0</v>
      </c>
      <c r="Q12">
        <v>4</v>
      </c>
      <c r="R12">
        <v>0</v>
      </c>
      <c r="S12">
        <v>0</v>
      </c>
      <c r="T12">
        <v>0</v>
      </c>
      <c r="U12">
        <v>3</v>
      </c>
    </row>
    <row r="13" spans="1:22" x14ac:dyDescent="0.35">
      <c r="A13" t="s">
        <v>53</v>
      </c>
      <c r="B13" t="s">
        <v>44</v>
      </c>
      <c r="C13" t="s">
        <v>0</v>
      </c>
      <c r="D13">
        <v>5</v>
      </c>
      <c r="E13" t="s">
        <v>50</v>
      </c>
      <c r="F13">
        <v>263</v>
      </c>
      <c r="G13">
        <v>0</v>
      </c>
      <c r="H13">
        <v>0</v>
      </c>
      <c r="I13">
        <v>0</v>
      </c>
      <c r="J13">
        <v>1</v>
      </c>
      <c r="K13">
        <v>2</v>
      </c>
      <c r="L13">
        <v>1</v>
      </c>
      <c r="M13">
        <v>0</v>
      </c>
      <c r="N13">
        <v>1</v>
      </c>
      <c r="O13">
        <v>0</v>
      </c>
      <c r="P13">
        <v>0</v>
      </c>
      <c r="Q13">
        <v>4</v>
      </c>
      <c r="R13">
        <v>0</v>
      </c>
      <c r="S13">
        <v>0</v>
      </c>
      <c r="T13">
        <v>0</v>
      </c>
      <c r="U13">
        <v>0</v>
      </c>
      <c r="V13" t="s">
        <v>54</v>
      </c>
    </row>
    <row r="14" spans="1:22" x14ac:dyDescent="0.35">
      <c r="A14" t="s">
        <v>53</v>
      </c>
      <c r="B14" t="s">
        <v>44</v>
      </c>
      <c r="C14" t="s">
        <v>0</v>
      </c>
      <c r="D14">
        <v>8</v>
      </c>
      <c r="E14" t="s">
        <v>55</v>
      </c>
      <c r="F14">
        <v>263</v>
      </c>
      <c r="G14">
        <v>0</v>
      </c>
      <c r="H14">
        <v>0</v>
      </c>
      <c r="I14">
        <v>0</v>
      </c>
      <c r="J14">
        <v>7</v>
      </c>
      <c r="K14">
        <v>0</v>
      </c>
      <c r="L14">
        <v>1</v>
      </c>
      <c r="M14">
        <v>0</v>
      </c>
      <c r="N14">
        <v>0</v>
      </c>
      <c r="O14">
        <v>1</v>
      </c>
      <c r="P14">
        <v>1</v>
      </c>
      <c r="Q14">
        <v>6</v>
      </c>
      <c r="R14">
        <v>0</v>
      </c>
      <c r="S14">
        <v>0</v>
      </c>
      <c r="T14">
        <v>0</v>
      </c>
      <c r="U14">
        <v>2</v>
      </c>
    </row>
    <row r="15" spans="1:22" x14ac:dyDescent="0.35">
      <c r="A15" t="s">
        <v>53</v>
      </c>
      <c r="B15" t="s">
        <v>44</v>
      </c>
      <c r="C15" t="s">
        <v>0</v>
      </c>
      <c r="D15">
        <v>9</v>
      </c>
      <c r="E15" t="s">
        <v>50</v>
      </c>
      <c r="F15">
        <v>263</v>
      </c>
      <c r="G15">
        <v>0</v>
      </c>
      <c r="H15">
        <v>0</v>
      </c>
      <c r="I15">
        <v>0</v>
      </c>
      <c r="J15">
        <v>0</v>
      </c>
      <c r="K15">
        <v>5</v>
      </c>
      <c r="L15">
        <v>1</v>
      </c>
      <c r="M15">
        <v>0</v>
      </c>
      <c r="N15">
        <v>1</v>
      </c>
      <c r="O15">
        <v>0</v>
      </c>
      <c r="P15">
        <v>3</v>
      </c>
      <c r="Q15">
        <v>0</v>
      </c>
      <c r="R15">
        <v>0</v>
      </c>
      <c r="S15">
        <v>0</v>
      </c>
      <c r="T15">
        <v>0</v>
      </c>
      <c r="U15">
        <v>2</v>
      </c>
      <c r="V15" t="s">
        <v>56</v>
      </c>
    </row>
    <row r="16" spans="1:22" x14ac:dyDescent="0.35">
      <c r="A16" t="s">
        <v>57</v>
      </c>
      <c r="B16" t="s">
        <v>44</v>
      </c>
      <c r="C16" t="s">
        <v>0</v>
      </c>
      <c r="D16">
        <v>11</v>
      </c>
      <c r="E16" t="s">
        <v>46</v>
      </c>
      <c r="F16">
        <v>263</v>
      </c>
      <c r="G16">
        <v>1</v>
      </c>
      <c r="H16">
        <v>0</v>
      </c>
      <c r="I16">
        <v>0</v>
      </c>
      <c r="J16">
        <v>0</v>
      </c>
      <c r="K16">
        <v>7</v>
      </c>
      <c r="L16">
        <v>0</v>
      </c>
      <c r="M16">
        <v>0</v>
      </c>
      <c r="N16">
        <v>1</v>
      </c>
      <c r="O16">
        <v>1</v>
      </c>
      <c r="P16">
        <v>2</v>
      </c>
      <c r="Q16">
        <v>0</v>
      </c>
      <c r="R16">
        <v>0</v>
      </c>
      <c r="S16">
        <v>0</v>
      </c>
      <c r="T16">
        <v>0</v>
      </c>
      <c r="U16">
        <v>2</v>
      </c>
    </row>
    <row r="17" spans="1:22" x14ac:dyDescent="0.35">
      <c r="A17" t="s">
        <v>58</v>
      </c>
      <c r="B17" t="s">
        <v>44</v>
      </c>
      <c r="C17" t="s">
        <v>45</v>
      </c>
      <c r="D17">
        <v>1</v>
      </c>
      <c r="E17" t="s">
        <v>48</v>
      </c>
      <c r="F17">
        <v>870</v>
      </c>
      <c r="G17">
        <v>0</v>
      </c>
      <c r="H17">
        <v>0</v>
      </c>
      <c r="I17">
        <v>0</v>
      </c>
      <c r="J17">
        <v>6</v>
      </c>
      <c r="K17">
        <v>7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U17">
        <v>3</v>
      </c>
      <c r="V17" t="s">
        <v>59</v>
      </c>
    </row>
    <row r="18" spans="1:22" x14ac:dyDescent="0.35">
      <c r="A18" t="s">
        <v>58</v>
      </c>
      <c r="B18" t="s">
        <v>44</v>
      </c>
      <c r="C18" t="s">
        <v>45</v>
      </c>
      <c r="D18">
        <v>2</v>
      </c>
      <c r="E18" t="s">
        <v>48</v>
      </c>
      <c r="F18">
        <v>870</v>
      </c>
      <c r="G18">
        <v>0</v>
      </c>
      <c r="H18">
        <v>0</v>
      </c>
      <c r="I18">
        <v>1</v>
      </c>
      <c r="J18">
        <v>6</v>
      </c>
      <c r="K18">
        <v>7</v>
      </c>
      <c r="L18">
        <v>1</v>
      </c>
      <c r="M18">
        <v>0</v>
      </c>
      <c r="N18">
        <v>0</v>
      </c>
      <c r="O18">
        <v>0</v>
      </c>
      <c r="P18">
        <v>2</v>
      </c>
      <c r="Q18">
        <v>2</v>
      </c>
      <c r="R18">
        <v>0</v>
      </c>
      <c r="S18">
        <v>0</v>
      </c>
      <c r="T18">
        <v>1</v>
      </c>
      <c r="U18">
        <v>3</v>
      </c>
      <c r="V18" t="s">
        <v>60</v>
      </c>
    </row>
    <row r="19" spans="1:22" x14ac:dyDescent="0.35">
      <c r="A19" t="s">
        <v>58</v>
      </c>
      <c r="B19" t="s">
        <v>44</v>
      </c>
      <c r="C19" t="s">
        <v>45</v>
      </c>
      <c r="D19">
        <v>3</v>
      </c>
      <c r="E19" t="s">
        <v>48</v>
      </c>
      <c r="F19">
        <v>870</v>
      </c>
      <c r="G19">
        <v>1</v>
      </c>
      <c r="H19">
        <v>0</v>
      </c>
      <c r="I19">
        <v>0</v>
      </c>
      <c r="J19">
        <v>4</v>
      </c>
      <c r="K19">
        <v>8</v>
      </c>
      <c r="L19">
        <v>0</v>
      </c>
      <c r="M19">
        <v>0</v>
      </c>
      <c r="N19">
        <v>1</v>
      </c>
      <c r="O19">
        <v>0</v>
      </c>
      <c r="P19">
        <v>1</v>
      </c>
      <c r="Q19">
        <v>4</v>
      </c>
      <c r="R19">
        <v>0</v>
      </c>
      <c r="S19">
        <v>0</v>
      </c>
      <c r="T19">
        <v>1</v>
      </c>
      <c r="U19">
        <v>3</v>
      </c>
      <c r="V19" t="s">
        <v>61</v>
      </c>
    </row>
    <row r="20" spans="1:22" x14ac:dyDescent="0.35">
      <c r="A20" t="s">
        <v>58</v>
      </c>
      <c r="B20" t="s">
        <v>44</v>
      </c>
      <c r="C20" t="s">
        <v>45</v>
      </c>
      <c r="D20">
        <v>4</v>
      </c>
      <c r="E20" t="s">
        <v>50</v>
      </c>
      <c r="F20">
        <v>870</v>
      </c>
      <c r="G20">
        <v>1</v>
      </c>
      <c r="H20">
        <v>0</v>
      </c>
      <c r="I20">
        <v>1</v>
      </c>
      <c r="J20">
        <v>5</v>
      </c>
      <c r="K20">
        <v>9</v>
      </c>
      <c r="L20">
        <v>0</v>
      </c>
      <c r="M20">
        <v>0</v>
      </c>
      <c r="N20">
        <v>1</v>
      </c>
      <c r="O20">
        <v>1</v>
      </c>
      <c r="P20">
        <v>1</v>
      </c>
      <c r="Q20">
        <v>2</v>
      </c>
      <c r="R20">
        <v>0</v>
      </c>
      <c r="S20">
        <v>0</v>
      </c>
      <c r="T20">
        <v>0</v>
      </c>
      <c r="U20">
        <v>3</v>
      </c>
    </row>
    <row r="21" spans="1:22" x14ac:dyDescent="0.35">
      <c r="A21" t="s">
        <v>58</v>
      </c>
      <c r="B21" t="s">
        <v>44</v>
      </c>
      <c r="C21" t="s">
        <v>45</v>
      </c>
      <c r="D21">
        <v>4</v>
      </c>
      <c r="E21" t="s">
        <v>46</v>
      </c>
      <c r="F21">
        <v>870</v>
      </c>
      <c r="G21">
        <v>0</v>
      </c>
      <c r="H21">
        <v>0</v>
      </c>
      <c r="I21">
        <v>0</v>
      </c>
      <c r="J21">
        <v>7</v>
      </c>
      <c r="K21">
        <v>0</v>
      </c>
      <c r="L21">
        <v>1</v>
      </c>
      <c r="M21">
        <v>0</v>
      </c>
      <c r="N21">
        <v>1</v>
      </c>
      <c r="O21">
        <v>1</v>
      </c>
      <c r="P21">
        <v>2</v>
      </c>
      <c r="Q21">
        <v>6</v>
      </c>
      <c r="R21">
        <v>0</v>
      </c>
      <c r="S21">
        <v>0</v>
      </c>
      <c r="T21">
        <v>0</v>
      </c>
      <c r="U21">
        <v>3</v>
      </c>
      <c r="V21" t="s">
        <v>62</v>
      </c>
    </row>
    <row r="22" spans="1:22" x14ac:dyDescent="0.35">
      <c r="A22" t="s">
        <v>58</v>
      </c>
      <c r="B22" t="s">
        <v>44</v>
      </c>
      <c r="C22" t="s">
        <v>45</v>
      </c>
      <c r="D22">
        <v>4</v>
      </c>
      <c r="E22" t="s">
        <v>50</v>
      </c>
      <c r="F22">
        <v>88</v>
      </c>
      <c r="G22">
        <v>1</v>
      </c>
      <c r="H22">
        <v>0</v>
      </c>
      <c r="I22">
        <v>1</v>
      </c>
      <c r="J22">
        <v>5</v>
      </c>
      <c r="K22">
        <v>9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1</v>
      </c>
      <c r="U22">
        <v>3</v>
      </c>
    </row>
    <row r="23" spans="1:22" x14ac:dyDescent="0.35">
      <c r="A23" t="s">
        <v>58</v>
      </c>
      <c r="B23" t="s">
        <v>44</v>
      </c>
      <c r="C23" t="s">
        <v>45</v>
      </c>
      <c r="D23">
        <v>4</v>
      </c>
      <c r="E23" t="s">
        <v>46</v>
      </c>
      <c r="F23">
        <v>77</v>
      </c>
      <c r="G23">
        <v>0</v>
      </c>
      <c r="H23">
        <v>0</v>
      </c>
      <c r="I23">
        <v>0</v>
      </c>
      <c r="J23">
        <v>7</v>
      </c>
      <c r="K23">
        <v>0</v>
      </c>
      <c r="L23">
        <v>1</v>
      </c>
      <c r="M23">
        <v>0</v>
      </c>
      <c r="N23">
        <v>0</v>
      </c>
      <c r="O23">
        <v>1</v>
      </c>
      <c r="P23">
        <v>3</v>
      </c>
      <c r="Q23">
        <v>2</v>
      </c>
      <c r="R23">
        <v>0</v>
      </c>
      <c r="S23">
        <v>0</v>
      </c>
      <c r="T23">
        <v>0</v>
      </c>
      <c r="U23">
        <v>3</v>
      </c>
      <c r="V23" t="s">
        <v>62</v>
      </c>
    </row>
  </sheetData>
  <sheetProtection selectLockedCells="1"/>
  <phoneticPr fontId="3" type="noConversion"/>
  <conditionalFormatting sqref="I24:I1048576 H1:K1 J3:K16 J18:K21">
    <cfRule type="expression" dxfId="20" priority="8">
      <formula>INDIRECT("ScoutingData[@taxi]")&lt;&gt;LEFT(INDIRECT("ScoutingData[@apiTaxi]"),1)</formula>
    </cfRule>
  </conditionalFormatting>
  <conditionalFormatting sqref="U1 Q24:Q1048576 V3:V16 T22:T23 V18:V21 U23">
    <cfRule type="expression" dxfId="19" priority="6">
      <formula>INDIRECT("ScoutingData[@climb]")&lt;&gt;INDIRECT("ScoutingData[@apiClimbNum]")</formula>
    </cfRule>
  </conditionalFormatting>
  <conditionalFormatting sqref="J22:K23 L23">
    <cfRule type="expression" dxfId="18" priority="1">
      <formula>INDIRECT("ScoutingData[@taxi]")&lt;&gt;LEFT(INDIRECT("ScoutingData[@apiTaxi]"),1)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97BA-17C5-421D-8D1E-D1862E4892FA}">
  <sheetPr codeName="Sheet4"/>
  <dimension ref="A1:B16"/>
  <sheetViews>
    <sheetView workbookViewId="0">
      <selection activeCell="B11" sqref="B11"/>
    </sheetView>
  </sheetViews>
  <sheetFormatPr defaultRowHeight="14.5" x14ac:dyDescent="0.35"/>
  <cols>
    <col min="1" max="1" width="68.08984375" bestFit="1" customWidth="1"/>
    <col min="2" max="2" width="16.08984375" bestFit="1" customWidth="1"/>
    <col min="3" max="12" width="71.1796875" bestFit="1" customWidth="1"/>
    <col min="13" max="13" width="10.81640625" bestFit="1" customWidth="1"/>
  </cols>
  <sheetData>
    <row r="1" spans="1:2" x14ac:dyDescent="0.35">
      <c r="A1" s="1" t="s">
        <v>3</v>
      </c>
      <c r="B1" s="2">
        <v>263</v>
      </c>
    </row>
    <row r="2" spans="1:2" x14ac:dyDescent="0.35">
      <c r="A2" s="1" t="s">
        <v>4</v>
      </c>
      <c r="B2" t="s">
        <v>82</v>
      </c>
    </row>
    <row r="4" spans="1:2" x14ac:dyDescent="0.35">
      <c r="A4" s="1" t="s">
        <v>70</v>
      </c>
    </row>
    <row r="5" spans="1:2" x14ac:dyDescent="0.35">
      <c r="A5" s="2" t="s">
        <v>61</v>
      </c>
    </row>
    <row r="6" spans="1:2" x14ac:dyDescent="0.35">
      <c r="A6" s="2" t="s">
        <v>51</v>
      </c>
    </row>
    <row r="7" spans="1:2" x14ac:dyDescent="0.35">
      <c r="A7" s="2" t="s">
        <v>60</v>
      </c>
    </row>
    <row r="8" spans="1:2" x14ac:dyDescent="0.35">
      <c r="A8" s="2" t="s">
        <v>64</v>
      </c>
    </row>
    <row r="9" spans="1:2" x14ac:dyDescent="0.35">
      <c r="A9" s="2" t="s">
        <v>47</v>
      </c>
    </row>
    <row r="10" spans="1:2" x14ac:dyDescent="0.35">
      <c r="A10" s="2" t="s">
        <v>62</v>
      </c>
    </row>
    <row r="11" spans="1:2" x14ac:dyDescent="0.35">
      <c r="A11" s="2" t="s">
        <v>56</v>
      </c>
    </row>
    <row r="12" spans="1:2" x14ac:dyDescent="0.35">
      <c r="A12" s="2" t="s">
        <v>54</v>
      </c>
    </row>
    <row r="13" spans="1:2" x14ac:dyDescent="0.35">
      <c r="A13" s="2" t="s">
        <v>63</v>
      </c>
    </row>
    <row r="14" spans="1:2" x14ac:dyDescent="0.35">
      <c r="A14" s="2" t="s">
        <v>59</v>
      </c>
    </row>
    <row r="15" spans="1:2" x14ac:dyDescent="0.35">
      <c r="A15" s="2" t="s">
        <v>49</v>
      </c>
    </row>
    <row r="16" spans="1:2" x14ac:dyDescent="0.35">
      <c r="A16" s="2" t="s">
        <v>71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C466CE-0267-45C2-94F2-B700A2D199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import</vt:lpstr>
      <vt:lpstr>Pivot Scoring</vt:lpstr>
      <vt:lpstr>Pivot Detail</vt:lpstr>
      <vt:lpstr>Data</vt:lpstr>
      <vt:lpstr>Pivot Comments</vt:lpstr>
      <vt:lpstr>'Pivot Comments'!testName</vt:lpstr>
      <vt:lpstr>testName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Brendan Tesone</cp:lastModifiedBy>
  <cp:lastPrinted>2022-10-13T02:17:35Z</cp:lastPrinted>
  <dcterms:created xsi:type="dcterms:W3CDTF">2020-02-08T00:47:28Z</dcterms:created>
  <dcterms:modified xsi:type="dcterms:W3CDTF">2025-01-16T00:19:03Z</dcterms:modified>
</cp:coreProperties>
</file>