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_Finale/git/UBC-Coursework/Phys410/Project1/"/>
    </mc:Choice>
  </mc:AlternateContent>
  <xr:revisionPtr revIDLastSave="0" documentId="13_ncr:1_{4B38E37C-3256-EB47-8C62-01132B072BB0}" xr6:coauthVersionLast="47" xr6:coauthVersionMax="47" xr10:uidLastSave="{00000000-0000-0000-0000-000000000000}"/>
  <bookViews>
    <workbookView xWindow="0" yWindow="760" windowWidth="30240" windowHeight="18880" activeTab="1" xr2:uid="{08FC383D-064F-6844-8871-C92DC61DD4AE}"/>
  </bookViews>
  <sheets>
    <sheet name="tmax=500,l=12" sheetId="3" r:id="rId1"/>
    <sheet name="tmax=300,l=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D7" i="3" s="1"/>
  <c r="C8" i="3"/>
  <c r="D8" i="3" s="1"/>
  <c r="C9" i="3"/>
  <c r="C10" i="3"/>
  <c r="C11" i="3"/>
  <c r="C12" i="3"/>
  <c r="C13" i="3"/>
  <c r="C14" i="3"/>
  <c r="D14" i="3" s="1"/>
  <c r="C15" i="3"/>
  <c r="D15" i="3" s="1"/>
  <c r="C16" i="3"/>
  <c r="D16" i="3" s="1"/>
  <c r="C17" i="3"/>
  <c r="C18" i="3"/>
  <c r="C19" i="3"/>
  <c r="C20" i="3"/>
  <c r="C21" i="3"/>
  <c r="C22" i="3"/>
  <c r="D22" i="3" s="1"/>
  <c r="C23" i="3"/>
  <c r="D23" i="3" s="1"/>
  <c r="C24" i="3"/>
  <c r="D24" i="3" s="1"/>
  <c r="C25" i="3"/>
  <c r="C26" i="3"/>
  <c r="C27" i="3"/>
  <c r="C28" i="3"/>
  <c r="C29" i="3"/>
  <c r="C30" i="3"/>
  <c r="D30" i="3" s="1"/>
  <c r="C31" i="3"/>
  <c r="D31" i="3" s="1"/>
  <c r="C32" i="3"/>
  <c r="D32" i="3" s="1"/>
  <c r="C33" i="3"/>
  <c r="C34" i="3"/>
  <c r="C35" i="3"/>
  <c r="C36" i="3"/>
  <c r="C37" i="3"/>
  <c r="C38" i="3"/>
  <c r="D38" i="3" s="1"/>
  <c r="C39" i="3"/>
  <c r="D39" i="3" s="1"/>
  <c r="C40" i="3"/>
  <c r="D40" i="3" s="1"/>
  <c r="C41" i="3"/>
  <c r="C42" i="3"/>
  <c r="C43" i="3"/>
  <c r="C44" i="3"/>
  <c r="C45" i="3"/>
  <c r="C46" i="3"/>
  <c r="D46" i="3" s="1"/>
  <c r="C47" i="3"/>
  <c r="D47" i="3" s="1"/>
  <c r="C48" i="3"/>
  <c r="D48" i="3" s="1"/>
  <c r="C49" i="3"/>
  <c r="C50" i="3"/>
  <c r="C51" i="3"/>
  <c r="C52" i="3"/>
  <c r="C53" i="3"/>
  <c r="C54" i="3"/>
  <c r="D54" i="3" s="1"/>
  <c r="C55" i="3"/>
  <c r="D55" i="3" s="1"/>
  <c r="C56" i="3"/>
  <c r="D56" i="3" s="1"/>
  <c r="C57" i="3"/>
  <c r="C58" i="3"/>
  <c r="C59" i="3"/>
  <c r="C60" i="3"/>
  <c r="C2" i="3"/>
  <c r="D60" i="3"/>
  <c r="D59" i="3"/>
  <c r="D58" i="3"/>
  <c r="D57" i="3"/>
  <c r="D53" i="3"/>
  <c r="D52" i="3"/>
  <c r="D51" i="3"/>
  <c r="D50" i="3"/>
  <c r="D49" i="3"/>
  <c r="D45" i="3"/>
  <c r="D44" i="3"/>
  <c r="D43" i="3"/>
  <c r="D42" i="3"/>
  <c r="D41" i="3"/>
  <c r="D37" i="3"/>
  <c r="D36" i="3"/>
  <c r="D35" i="3"/>
  <c r="D34" i="3"/>
  <c r="D33" i="3"/>
  <c r="D29" i="3"/>
  <c r="D28" i="3"/>
  <c r="D27" i="3"/>
  <c r="D26" i="3"/>
  <c r="D25" i="3"/>
  <c r="D21" i="3"/>
  <c r="D20" i="3"/>
  <c r="D19" i="3"/>
  <c r="D18" i="3"/>
  <c r="D17" i="3"/>
  <c r="D13" i="3"/>
  <c r="D12" i="3"/>
  <c r="D11" i="3"/>
  <c r="D10" i="3"/>
  <c r="D9" i="3"/>
  <c r="D6" i="3"/>
  <c r="D5" i="3"/>
  <c r="D4" i="3"/>
  <c r="D3" i="3"/>
  <c r="D2" i="3"/>
  <c r="G2" i="2"/>
  <c r="F2" i="2"/>
  <c r="E2" i="2"/>
  <c r="D50" i="2"/>
  <c r="D51" i="2"/>
  <c r="D52" i="2"/>
  <c r="D53" i="2"/>
  <c r="D54" i="2"/>
  <c r="D55" i="2"/>
  <c r="D56" i="2"/>
  <c r="D57" i="2"/>
  <c r="D58" i="2"/>
  <c r="D59" i="2"/>
  <c r="D60" i="2"/>
  <c r="D49" i="2"/>
  <c r="D48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7" i="2"/>
  <c r="D8" i="2"/>
  <c r="D9" i="2"/>
  <c r="D10" i="2"/>
  <c r="D11" i="2"/>
  <c r="D12" i="2"/>
  <c r="D13" i="2"/>
  <c r="D14" i="2"/>
  <c r="D15" i="2"/>
  <c r="D16" i="2"/>
  <c r="D7" i="2"/>
  <c r="D3" i="2"/>
  <c r="D4" i="2"/>
  <c r="D5" i="2"/>
  <c r="D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  <c r="E2" i="3" l="1"/>
  <c r="F2" i="3" l="1"/>
  <c r="G2" i="3" s="1"/>
</calcChain>
</file>

<file path=xl/sharedStrings.xml><?xml version="1.0" encoding="utf-8"?>
<sst xmlns="http://schemas.openxmlformats.org/spreadsheetml/2006/main" count="13" uniqueCount="9">
  <si>
    <t>E</t>
  </si>
  <si>
    <t>tmax = 500, level = 12</t>
  </si>
  <si>
    <t>Correct</t>
  </si>
  <si>
    <t>Incorrect</t>
  </si>
  <si>
    <t xml:space="preserve">% Accuracy </t>
  </si>
  <si>
    <t>Tmax=300, level=14</t>
  </si>
  <si>
    <t>diff</t>
  </si>
  <si>
    <t>10 digit precision true?</t>
  </si>
  <si>
    <t>6 even, 7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</si>
</sst>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D0F1-B1E3-6F42-8CCB-CDB05C545AA0}">
  <dimension ref="A1:G235"/>
  <sheetViews>
    <sheetView zoomScale="95" workbookViewId="0"/>
  </sheetViews>
  <sheetFormatPr baseColWidth="10" defaultRowHeight="16" x14ac:dyDescent="0.2"/>
  <cols>
    <col min="1" max="1" width="12.1640625" bestFit="1" customWidth="1"/>
  </cols>
  <sheetData>
    <row r="1" spans="1:7" x14ac:dyDescent="0.2">
      <c r="A1" s="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">
      <c r="A2" s="2">
        <v>0.5</v>
      </c>
      <c r="B2">
        <v>0.5</v>
      </c>
      <c r="C2">
        <f>ABS(A2-B2)</f>
        <v>0</v>
      </c>
      <c r="D2">
        <f>IF(C2&lt;0.000000001, 1, 0)</f>
        <v>1</v>
      </c>
      <c r="E2">
        <f>SUM(D2:D60)</f>
        <v>44</v>
      </c>
      <c r="F2">
        <f>59-E2</f>
        <v>15</v>
      </c>
      <c r="G2" s="3">
        <f>E2/SUM(E2:F2)</f>
        <v>0.74576271186440679</v>
      </c>
    </row>
    <row r="3" spans="1:7" x14ac:dyDescent="0.2">
      <c r="A3" s="2">
        <v>1.7320508080000001</v>
      </c>
      <c r="B3">
        <v>1.7320508076000001</v>
      </c>
      <c r="C3">
        <f t="shared" ref="C3:C60" si="0">ABS(A3-B3)</f>
        <v>4.000000330961484E-10</v>
      </c>
      <c r="D3">
        <f t="shared" ref="D3:D6" si="1">IF(C3&lt;0.000000001, 1, 0)</f>
        <v>1</v>
      </c>
    </row>
    <row r="4" spans="1:7" x14ac:dyDescent="0.2">
      <c r="A4" s="2">
        <v>3.674234614</v>
      </c>
      <c r="B4">
        <v>3.6742346142</v>
      </c>
      <c r="C4">
        <f t="shared" si="0"/>
        <v>2.000000165480742E-10</v>
      </c>
      <c r="D4">
        <f t="shared" si="1"/>
        <v>1</v>
      </c>
    </row>
    <row r="5" spans="1:7" x14ac:dyDescent="0.2">
      <c r="A5" s="2">
        <v>6.4746914950000001</v>
      </c>
      <c r="B5">
        <v>6.4746914947</v>
      </c>
      <c r="C5">
        <f t="shared" si="0"/>
        <v>3.000000248221113E-10</v>
      </c>
      <c r="D5">
        <f t="shared" si="1"/>
        <v>1</v>
      </c>
    </row>
    <row r="6" spans="1:7" x14ac:dyDescent="0.2">
      <c r="A6" s="2">
        <v>9.9852813739999995</v>
      </c>
      <c r="B6">
        <v>9.9852813741999995</v>
      </c>
      <c r="C6">
        <f t="shared" si="0"/>
        <v>2.000000165480742E-10</v>
      </c>
      <c r="D6">
        <f t="shared" si="1"/>
        <v>1</v>
      </c>
    </row>
    <row r="7" spans="1:7" x14ac:dyDescent="0.2">
      <c r="A7" s="2">
        <v>14.452977410000001</v>
      </c>
      <c r="B7">
        <v>14.452977500099999</v>
      </c>
      <c r="C7">
        <f t="shared" si="0"/>
        <v>9.009999857312323E-8</v>
      </c>
      <c r="D7">
        <f>IF(C7&lt;0.00000001, 1, 0)</f>
        <v>0</v>
      </c>
    </row>
    <row r="8" spans="1:7" x14ac:dyDescent="0.2">
      <c r="A8" s="2">
        <v>19.675287860000001</v>
      </c>
      <c r="B8">
        <v>19.675287861200001</v>
      </c>
      <c r="C8">
        <f t="shared" si="0"/>
        <v>1.2000000992884452E-9</v>
      </c>
      <c r="D8">
        <f t="shared" ref="D8:D16" si="2">IF(C8&lt;0.00000001, 1, 0)</f>
        <v>1</v>
      </c>
    </row>
    <row r="9" spans="1:7" x14ac:dyDescent="0.2">
      <c r="A9" s="2">
        <v>25.759986529999999</v>
      </c>
      <c r="B9">
        <v>25.759986531300001</v>
      </c>
      <c r="C9">
        <f t="shared" si="0"/>
        <v>1.3000018839193217E-9</v>
      </c>
      <c r="D9">
        <f t="shared" si="2"/>
        <v>1</v>
      </c>
    </row>
    <row r="10" spans="1:7" x14ac:dyDescent="0.2">
      <c r="A10" s="2">
        <v>32.716949460000002</v>
      </c>
      <c r="B10">
        <v>32.716949460099997</v>
      </c>
      <c r="C10">
        <f t="shared" si="0"/>
        <v>9.9994679203518899E-11</v>
      </c>
      <c r="D10">
        <f t="shared" si="2"/>
        <v>1</v>
      </c>
    </row>
    <row r="11" spans="1:7" x14ac:dyDescent="0.2">
      <c r="A11" s="2">
        <v>40.596450509999997</v>
      </c>
      <c r="B11">
        <v>40.5964505082</v>
      </c>
      <c r="C11">
        <f t="shared" si="0"/>
        <v>1.799996596218989E-9</v>
      </c>
      <c r="D11">
        <f t="shared" si="2"/>
        <v>1</v>
      </c>
    </row>
    <row r="12" spans="1:7" x14ac:dyDescent="0.2">
      <c r="A12" s="2">
        <v>49.165253059999998</v>
      </c>
      <c r="B12">
        <v>49.165253057599998</v>
      </c>
      <c r="C12">
        <f t="shared" si="0"/>
        <v>2.4000001985768904E-9</v>
      </c>
      <c r="D12">
        <f t="shared" si="2"/>
        <v>1</v>
      </c>
    </row>
    <row r="13" spans="1:7" x14ac:dyDescent="0.2">
      <c r="A13" s="2">
        <v>58.853230609999997</v>
      </c>
      <c r="B13">
        <v>58.853230611699999</v>
      </c>
      <c r="C13">
        <f t="shared" si="0"/>
        <v>1.7000019170154701E-9</v>
      </c>
      <c r="D13">
        <f t="shared" si="2"/>
        <v>1</v>
      </c>
    </row>
    <row r="14" spans="1:7" x14ac:dyDescent="0.2">
      <c r="A14" s="2">
        <v>69.306363300000001</v>
      </c>
      <c r="B14">
        <v>69.306363296599997</v>
      </c>
      <c r="C14">
        <f t="shared" si="0"/>
        <v>3.4000038340309402E-9</v>
      </c>
      <c r="D14">
        <f t="shared" si="2"/>
        <v>1</v>
      </c>
    </row>
    <row r="15" spans="1:7" x14ac:dyDescent="0.2">
      <c r="A15" s="2">
        <v>80.670244109999999</v>
      </c>
      <c r="B15">
        <v>80.670244114300004</v>
      </c>
      <c r="C15">
        <f t="shared" si="0"/>
        <v>4.3000056848541135E-9</v>
      </c>
      <c r="D15">
        <f t="shared" si="2"/>
        <v>1</v>
      </c>
    </row>
    <row r="16" spans="1:7" x14ac:dyDescent="0.2">
      <c r="A16" s="2">
        <v>92.911655300000007</v>
      </c>
      <c r="B16">
        <v>92.911655302499994</v>
      </c>
      <c r="C16">
        <f t="shared" si="0"/>
        <v>2.4999877723530517E-9</v>
      </c>
      <c r="D16">
        <f t="shared" si="2"/>
        <v>1</v>
      </c>
    </row>
    <row r="17" spans="1:4" x14ac:dyDescent="0.2">
      <c r="A17" s="2">
        <v>106.0504048</v>
      </c>
      <c r="B17">
        <v>106.05040482859999</v>
      </c>
      <c r="C17">
        <f t="shared" si="0"/>
        <v>2.8599998813660932E-8</v>
      </c>
      <c r="D17">
        <f>IF(C17&lt;0.0000001, 1, 0)</f>
        <v>1</v>
      </c>
    </row>
    <row r="18" spans="1:4" x14ac:dyDescent="0.2">
      <c r="A18" s="2">
        <v>120.08446739999999</v>
      </c>
      <c r="B18">
        <v>120.0844674475</v>
      </c>
      <c r="C18">
        <f t="shared" si="0"/>
        <v>4.7500009259238141E-8</v>
      </c>
      <c r="D18">
        <f t="shared" ref="D18:D47" si="3">IF(C18&lt;0.0000001, 1, 0)</f>
        <v>1</v>
      </c>
    </row>
    <row r="19" spans="1:4" x14ac:dyDescent="0.2">
      <c r="A19" s="2">
        <v>135.08946760000001</v>
      </c>
      <c r="B19">
        <v>135.08946765760001</v>
      </c>
      <c r="C19">
        <f t="shared" si="0"/>
        <v>5.760000476584537E-8</v>
      </c>
      <c r="D19">
        <f t="shared" si="3"/>
        <v>1</v>
      </c>
    </row>
    <row r="20" spans="1:4" x14ac:dyDescent="0.2">
      <c r="A20" s="2">
        <v>150.8815683</v>
      </c>
      <c r="B20">
        <v>150.8815683338</v>
      </c>
      <c r="C20">
        <f t="shared" si="0"/>
        <v>3.3800006349338219E-8</v>
      </c>
      <c r="D20">
        <f t="shared" si="3"/>
        <v>1</v>
      </c>
    </row>
    <row r="21" spans="1:4" x14ac:dyDescent="0.2">
      <c r="A21" s="2">
        <v>167.64162239999999</v>
      </c>
      <c r="B21">
        <v>167.6416229214</v>
      </c>
      <c r="C21">
        <f t="shared" si="0"/>
        <v>5.2140001116640633E-7</v>
      </c>
      <c r="D21">
        <f t="shared" si="3"/>
        <v>0</v>
      </c>
    </row>
    <row r="22" spans="1:4" x14ac:dyDescent="0.2">
      <c r="A22" s="2">
        <v>185.28753610000001</v>
      </c>
      <c r="B22">
        <v>185.2875361493</v>
      </c>
      <c r="C22">
        <f t="shared" si="0"/>
        <v>4.9299984539175057E-8</v>
      </c>
      <c r="D22">
        <f t="shared" si="3"/>
        <v>1</v>
      </c>
    </row>
    <row r="23" spans="1:4" x14ac:dyDescent="0.2">
      <c r="A23" s="2">
        <v>203.9301907</v>
      </c>
      <c r="B23">
        <v>203.9301906629</v>
      </c>
      <c r="C23">
        <f t="shared" si="0"/>
        <v>3.7099994187883567E-8</v>
      </c>
      <c r="D23">
        <f t="shared" si="3"/>
        <v>1</v>
      </c>
    </row>
    <row r="24" spans="1:4" x14ac:dyDescent="0.2">
      <c r="A24" s="2">
        <v>223.34707409999999</v>
      </c>
      <c r="B24">
        <v>223.34707405180001</v>
      </c>
      <c r="C24">
        <f t="shared" si="0"/>
        <v>4.8199979119090131E-8</v>
      </c>
      <c r="D24">
        <f t="shared" si="3"/>
        <v>1</v>
      </c>
    </row>
    <row r="25" spans="1:4" x14ac:dyDescent="0.2">
      <c r="A25" s="2">
        <v>243.81276030000001</v>
      </c>
      <c r="B25">
        <v>243.81276041589999</v>
      </c>
      <c r="C25">
        <f t="shared" si="0"/>
        <v>1.1589997939154273E-7</v>
      </c>
      <c r="D25">
        <f t="shared" si="3"/>
        <v>0</v>
      </c>
    </row>
    <row r="26" spans="1:4" x14ac:dyDescent="0.2">
      <c r="A26" s="2">
        <v>265.13332630000002</v>
      </c>
      <c r="B26">
        <v>265.13332631740002</v>
      </c>
      <c r="C26">
        <f t="shared" si="0"/>
        <v>1.7399997886968777E-8</v>
      </c>
      <c r="D26">
        <f t="shared" si="3"/>
        <v>1</v>
      </c>
    </row>
    <row r="27" spans="1:4" x14ac:dyDescent="0.2">
      <c r="A27" s="2">
        <v>287.302615</v>
      </c>
      <c r="B27">
        <v>287.302615033</v>
      </c>
      <c r="C27">
        <f t="shared" si="0"/>
        <v>3.2999992072291207E-8</v>
      </c>
      <c r="D27">
        <f t="shared" si="3"/>
        <v>1</v>
      </c>
    </row>
    <row r="28" spans="1:4" x14ac:dyDescent="0.2">
      <c r="A28" s="2">
        <v>310.49154240000001</v>
      </c>
      <c r="B28">
        <v>310.49154235819998</v>
      </c>
      <c r="C28">
        <f t="shared" si="0"/>
        <v>4.1800035432970617E-8</v>
      </c>
      <c r="D28">
        <f t="shared" si="3"/>
        <v>1</v>
      </c>
    </row>
    <row r="29" spans="1:4" x14ac:dyDescent="0.2">
      <c r="A29" s="2">
        <v>334.63443990000002</v>
      </c>
      <c r="B29">
        <v>334.63443992039998</v>
      </c>
      <c r="C29">
        <f t="shared" si="0"/>
        <v>2.039996616076678E-8</v>
      </c>
      <c r="D29">
        <f t="shared" si="3"/>
        <v>1</v>
      </c>
    </row>
    <row r="30" spans="1:4" x14ac:dyDescent="0.2">
      <c r="A30" s="2">
        <v>359.60394589999999</v>
      </c>
      <c r="B30">
        <v>359.60394590380002</v>
      </c>
      <c r="C30">
        <f t="shared" si="0"/>
        <v>3.8000393942638766E-9</v>
      </c>
      <c r="D30">
        <f t="shared" si="3"/>
        <v>1</v>
      </c>
    </row>
    <row r="31" spans="1:4" x14ac:dyDescent="0.2">
      <c r="A31" s="2">
        <v>385.53083809999998</v>
      </c>
      <c r="B31">
        <v>385.5308380633</v>
      </c>
      <c r="C31">
        <f t="shared" si="0"/>
        <v>3.6699987049360061E-8</v>
      </c>
      <c r="D31">
        <f t="shared" si="3"/>
        <v>1</v>
      </c>
    </row>
    <row r="32" spans="1:4" x14ac:dyDescent="0.2">
      <c r="A32" s="2">
        <v>412.2612747</v>
      </c>
      <c r="B32">
        <v>412.26127465050001</v>
      </c>
      <c r="C32">
        <f t="shared" si="0"/>
        <v>4.949998810843681E-8</v>
      </c>
      <c r="D32">
        <f t="shared" si="3"/>
        <v>1</v>
      </c>
    </row>
    <row r="33" spans="1:4" x14ac:dyDescent="0.2">
      <c r="A33" s="2">
        <v>440.20405740000001</v>
      </c>
      <c r="B33">
        <v>440.20405758390001</v>
      </c>
      <c r="C33">
        <f t="shared" si="0"/>
        <v>1.8389999922874267E-7</v>
      </c>
      <c r="D33">
        <f t="shared" si="3"/>
        <v>0</v>
      </c>
    </row>
    <row r="34" spans="1:4" x14ac:dyDescent="0.2">
      <c r="A34" s="2">
        <v>468.90485330000001</v>
      </c>
      <c r="B34">
        <v>468.90485328130001</v>
      </c>
      <c r="C34">
        <f t="shared" si="0"/>
        <v>1.8700006876315456E-8</v>
      </c>
      <c r="D34">
        <f t="shared" si="3"/>
        <v>1</v>
      </c>
    </row>
    <row r="35" spans="1:4" x14ac:dyDescent="0.2">
      <c r="A35" s="2">
        <v>498.56987249999997</v>
      </c>
      <c r="B35">
        <v>498.56987249090002</v>
      </c>
      <c r="C35">
        <f t="shared" si="0"/>
        <v>9.0999492385890335E-9</v>
      </c>
      <c r="D35">
        <f t="shared" si="3"/>
        <v>1</v>
      </c>
    </row>
    <row r="36" spans="1:4" x14ac:dyDescent="0.2">
      <c r="A36" s="2">
        <v>529.12240840000004</v>
      </c>
      <c r="B36">
        <v>529.12240945010001</v>
      </c>
      <c r="C36">
        <f t="shared" si="0"/>
        <v>1.0500999678697553E-6</v>
      </c>
      <c r="D36">
        <f t="shared" si="3"/>
        <v>0</v>
      </c>
    </row>
    <row r="37" spans="1:4" x14ac:dyDescent="0.2">
      <c r="A37" s="2">
        <v>560.61888769999996</v>
      </c>
      <c r="B37">
        <v>560.62797305660001</v>
      </c>
      <c r="C37">
        <f t="shared" si="0"/>
        <v>9.0853566000532737E-3</v>
      </c>
      <c r="D37">
        <f t="shared" si="3"/>
        <v>0</v>
      </c>
    </row>
    <row r="38" spans="1:4" x14ac:dyDescent="0.2">
      <c r="A38" s="2">
        <v>593.03850360000001</v>
      </c>
      <c r="B38">
        <v>593.03850356650003</v>
      </c>
      <c r="C38">
        <f t="shared" si="0"/>
        <v>3.3499986784590874E-8</v>
      </c>
      <c r="D38">
        <f t="shared" si="3"/>
        <v>1</v>
      </c>
    </row>
    <row r="39" spans="1:4" x14ac:dyDescent="0.2">
      <c r="A39" s="2">
        <v>626.38900899999999</v>
      </c>
      <c r="B39">
        <v>626.38900901679995</v>
      </c>
      <c r="C39">
        <f t="shared" si="0"/>
        <v>1.6799958757474087E-8</v>
      </c>
      <c r="D39">
        <f t="shared" si="3"/>
        <v>1</v>
      </c>
    </row>
    <row r="40" spans="1:4" x14ac:dyDescent="0.2">
      <c r="A40" s="2">
        <v>660.6752788</v>
      </c>
      <c r="B40">
        <v>660.72530410879995</v>
      </c>
      <c r="C40">
        <f t="shared" si="0"/>
        <v>5.0025308799945378E-2</v>
      </c>
      <c r="D40">
        <f t="shared" si="3"/>
        <v>0</v>
      </c>
    </row>
    <row r="41" spans="1:4" x14ac:dyDescent="0.2">
      <c r="A41" s="2">
        <v>695.9167443</v>
      </c>
      <c r="B41">
        <v>695.91674434189997</v>
      </c>
      <c r="C41">
        <f t="shared" si="0"/>
        <v>4.1899966163327917E-8</v>
      </c>
      <c r="D41">
        <f t="shared" si="3"/>
        <v>1</v>
      </c>
    </row>
    <row r="42" spans="1:4" x14ac:dyDescent="0.2">
      <c r="A42" s="2">
        <v>732.07810749999999</v>
      </c>
      <c r="B42">
        <v>732.15182672139997</v>
      </c>
      <c r="C42">
        <f t="shared" si="0"/>
        <v>7.3719221399983326E-2</v>
      </c>
      <c r="D42">
        <f t="shared" si="3"/>
        <v>0</v>
      </c>
    </row>
    <row r="43" spans="1:4" x14ac:dyDescent="0.2">
      <c r="A43" s="2">
        <v>769.19084650000002</v>
      </c>
      <c r="B43">
        <v>769.19084648739999</v>
      </c>
      <c r="C43">
        <f t="shared" si="0"/>
        <v>1.2600025911524426E-8</v>
      </c>
      <c r="D43">
        <f t="shared" si="3"/>
        <v>1</v>
      </c>
    </row>
    <row r="44" spans="1:4" x14ac:dyDescent="0.2">
      <c r="A44" s="2">
        <v>807.17426309999996</v>
      </c>
      <c r="B44">
        <v>807.17426308460006</v>
      </c>
      <c r="C44">
        <f t="shared" si="0"/>
        <v>1.5399905350932386E-8</v>
      </c>
      <c r="D44">
        <f t="shared" si="3"/>
        <v>1</v>
      </c>
    </row>
    <row r="45" spans="1:4" x14ac:dyDescent="0.2">
      <c r="A45" s="2">
        <v>846.18840109999996</v>
      </c>
      <c r="B45">
        <v>846.18858121740004</v>
      </c>
      <c r="C45">
        <f t="shared" si="0"/>
        <v>1.8011740007750632E-4</v>
      </c>
      <c r="D45">
        <f t="shared" si="3"/>
        <v>0</v>
      </c>
    </row>
    <row r="46" spans="1:4" x14ac:dyDescent="0.2">
      <c r="A46" s="2">
        <v>886.16711359999999</v>
      </c>
      <c r="B46">
        <v>886.17710517260002</v>
      </c>
      <c r="C46">
        <f t="shared" si="0"/>
        <v>9.9915726000290306E-3</v>
      </c>
      <c r="D46">
        <f t="shared" si="3"/>
        <v>0</v>
      </c>
    </row>
    <row r="47" spans="1:4" x14ac:dyDescent="0.2">
      <c r="A47" s="2">
        <v>927.05927069999996</v>
      </c>
      <c r="B47">
        <v>927.05927067970003</v>
      </c>
      <c r="C47">
        <f t="shared" si="0"/>
        <v>2.0299921743571758E-8</v>
      </c>
      <c r="D47">
        <f t="shared" si="3"/>
        <v>1</v>
      </c>
    </row>
    <row r="48" spans="1:4" x14ac:dyDescent="0.2">
      <c r="A48" s="2">
        <v>968.71345529999996</v>
      </c>
      <c r="B48">
        <v>968.71345534379998</v>
      </c>
      <c r="C48">
        <f t="shared" si="0"/>
        <v>4.3800014282169286E-8</v>
      </c>
      <c r="D48">
        <f>IF(C48&lt;0.0000001, 1, 0)</f>
        <v>1</v>
      </c>
    </row>
    <row r="49" spans="1:4" x14ac:dyDescent="0.2">
      <c r="A49" s="2">
        <v>1011.557183</v>
      </c>
      <c r="B49">
        <v>1011.5571826536</v>
      </c>
      <c r="C49">
        <f t="shared" si="0"/>
        <v>3.4640004287211923E-7</v>
      </c>
      <c r="D49">
        <f>IF(C49&lt;0.000001, 1, 0)</f>
        <v>1</v>
      </c>
    </row>
    <row r="50" spans="1:4" x14ac:dyDescent="0.2">
      <c r="A50" s="2">
        <v>1055.182315</v>
      </c>
      <c r="B50">
        <v>1055.1823147263001</v>
      </c>
      <c r="C50">
        <f t="shared" si="0"/>
        <v>2.7369992494641338E-7</v>
      </c>
      <c r="D50">
        <f t="shared" ref="D50:D60" si="4">IF(C50&lt;0.000001, 1, 0)</f>
        <v>1</v>
      </c>
    </row>
    <row r="51" spans="1:4" x14ac:dyDescent="0.2">
      <c r="A51" s="2">
        <v>1099.8192899999999</v>
      </c>
      <c r="B51">
        <v>1099.8192903188999</v>
      </c>
      <c r="C51">
        <f t="shared" si="0"/>
        <v>3.1889999263512436E-7</v>
      </c>
      <c r="D51">
        <f t="shared" si="4"/>
        <v>1</v>
      </c>
    </row>
    <row r="52" spans="1:4" x14ac:dyDescent="0.2">
      <c r="A52" s="2">
        <v>1145.418964</v>
      </c>
      <c r="B52">
        <v>1145.4219806346</v>
      </c>
      <c r="C52">
        <f t="shared" si="0"/>
        <v>3.016634600044199E-3</v>
      </c>
      <c r="D52">
        <f t="shared" si="4"/>
        <v>0</v>
      </c>
    </row>
    <row r="53" spans="1:4" x14ac:dyDescent="0.2">
      <c r="A53" s="2">
        <v>1191.92229</v>
      </c>
      <c r="B53">
        <v>1191.922290597</v>
      </c>
      <c r="C53">
        <f t="shared" si="0"/>
        <v>5.9700005294871517E-7</v>
      </c>
      <c r="D53">
        <f t="shared" si="4"/>
        <v>1</v>
      </c>
    </row>
    <row r="54" spans="1:4" x14ac:dyDescent="0.2">
      <c r="A54" s="2">
        <v>1239.3614749999999</v>
      </c>
      <c r="B54">
        <v>1239.3614747291999</v>
      </c>
      <c r="C54">
        <f t="shared" si="0"/>
        <v>2.7080000108981039E-7</v>
      </c>
      <c r="D54">
        <f t="shared" si="4"/>
        <v>1</v>
      </c>
    </row>
    <row r="55" spans="1:4" x14ac:dyDescent="0.2">
      <c r="A55" s="2">
        <v>1287.772721</v>
      </c>
      <c r="B55">
        <v>1287.7772608068999</v>
      </c>
      <c r="C55">
        <f t="shared" si="0"/>
        <v>4.5398068998565577E-3</v>
      </c>
      <c r="D55">
        <f t="shared" si="4"/>
        <v>0</v>
      </c>
    </row>
    <row r="56" spans="1:4" x14ac:dyDescent="0.2">
      <c r="A56" s="2">
        <v>1337.0949450000001</v>
      </c>
      <c r="B56">
        <v>1337.0987274147999</v>
      </c>
      <c r="C56">
        <f t="shared" si="0"/>
        <v>3.7824147998435365E-3</v>
      </c>
      <c r="D56">
        <f t="shared" si="4"/>
        <v>0</v>
      </c>
    </row>
    <row r="57" spans="1:4" x14ac:dyDescent="0.2">
      <c r="A57" s="2">
        <v>1387.383229</v>
      </c>
      <c r="B57">
        <v>1387.3832292528</v>
      </c>
      <c r="C57">
        <f t="shared" si="0"/>
        <v>2.5279996407334693E-7</v>
      </c>
      <c r="D57">
        <f t="shared" si="4"/>
        <v>1</v>
      </c>
    </row>
    <row r="58" spans="1:4" x14ac:dyDescent="0.2">
      <c r="A58" s="2">
        <v>1438.6182510000001</v>
      </c>
      <c r="B58">
        <v>1438.6272251539001</v>
      </c>
      <c r="C58">
        <f t="shared" si="0"/>
        <v>8.9741538999987824E-3</v>
      </c>
      <c r="D58">
        <f t="shared" si="4"/>
        <v>0</v>
      </c>
    </row>
    <row r="59" spans="1:4" x14ac:dyDescent="0.2">
      <c r="A59" s="2">
        <v>1490.7733350000001</v>
      </c>
      <c r="B59">
        <v>1490.7733352787</v>
      </c>
      <c r="C59">
        <f t="shared" si="0"/>
        <v>2.7869987206941005E-7</v>
      </c>
      <c r="D59">
        <f t="shared" si="4"/>
        <v>1</v>
      </c>
    </row>
    <row r="60" spans="1:4" x14ac:dyDescent="0.2">
      <c r="A60" s="2">
        <v>1543.8304009999999</v>
      </c>
      <c r="B60">
        <v>1543.8350995984999</v>
      </c>
      <c r="C60">
        <f t="shared" si="0"/>
        <v>4.698598499999207E-3</v>
      </c>
      <c r="D60">
        <f t="shared" si="4"/>
        <v>0</v>
      </c>
    </row>
    <row r="61" spans="1:4" x14ac:dyDescent="0.2">
      <c r="A61" s="2"/>
    </row>
    <row r="62" spans="1:4" x14ac:dyDescent="0.2">
      <c r="A62" s="2"/>
    </row>
    <row r="63" spans="1:4" x14ac:dyDescent="0.2">
      <c r="A63" s="2"/>
    </row>
    <row r="64" spans="1:4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</sheetData>
  <conditionalFormatting sqref="D2:D60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9E34-E0D2-C847-AF25-C0D35CFF54DA}">
  <dimension ref="A1:G235"/>
  <sheetViews>
    <sheetView tabSelected="1" topLeftCell="B1" zoomScale="95" workbookViewId="0">
      <selection activeCell="F6" sqref="F6"/>
    </sheetView>
  </sheetViews>
  <sheetFormatPr baseColWidth="10" defaultRowHeight="16" x14ac:dyDescent="0.2"/>
  <cols>
    <col min="1" max="1" width="24.33203125" customWidth="1"/>
    <col min="2" max="2" width="28" customWidth="1"/>
    <col min="4" max="4" width="17.6640625" bestFit="1" customWidth="1"/>
  </cols>
  <sheetData>
    <row r="1" spans="1:7" x14ac:dyDescent="0.2">
      <c r="A1" s="1" t="s">
        <v>0</v>
      </c>
      <c r="B1" t="s">
        <v>5</v>
      </c>
      <c r="C1" t="s">
        <v>6</v>
      </c>
      <c r="D1" t="s">
        <v>7</v>
      </c>
      <c r="E1" t="s">
        <v>2</v>
      </c>
      <c r="F1" t="s">
        <v>3</v>
      </c>
      <c r="G1" t="s">
        <v>4</v>
      </c>
    </row>
    <row r="2" spans="1:7" x14ac:dyDescent="0.2">
      <c r="A2" s="2">
        <v>0.5</v>
      </c>
      <c r="B2">
        <v>0.5</v>
      </c>
      <c r="C2">
        <f>ABS(A2-B2)</f>
        <v>0</v>
      </c>
      <c r="D2">
        <f>IF(C2&lt;0.000000001, 1, 0)</f>
        <v>1</v>
      </c>
      <c r="E2">
        <f>SUM(D2:D60)</f>
        <v>46</v>
      </c>
      <c r="F2">
        <f>59-E2</f>
        <v>13</v>
      </c>
      <c r="G2" s="3">
        <f>E2/SUM(E2:F2)</f>
        <v>0.77966101694915257</v>
      </c>
    </row>
    <row r="3" spans="1:7" x14ac:dyDescent="0.2">
      <c r="A3" s="2">
        <v>1.7320508080000001</v>
      </c>
      <c r="B3">
        <v>1.7320508076000001</v>
      </c>
      <c r="C3">
        <f t="shared" ref="C3:C60" si="0">ABS(A3-B3)</f>
        <v>4.000000330961484E-10</v>
      </c>
      <c r="D3">
        <f t="shared" ref="D3:D6" si="1">IF(C3&lt;0.000000001, 1, 0)</f>
        <v>1</v>
      </c>
    </row>
    <row r="4" spans="1:7" x14ac:dyDescent="0.2">
      <c r="A4" s="2">
        <v>3.674234614</v>
      </c>
      <c r="B4">
        <v>3.6742346142</v>
      </c>
      <c r="C4">
        <f t="shared" si="0"/>
        <v>2.000000165480742E-10</v>
      </c>
      <c r="D4">
        <f t="shared" si="1"/>
        <v>1</v>
      </c>
    </row>
    <row r="5" spans="1:7" x14ac:dyDescent="0.2">
      <c r="A5" s="2">
        <v>6.4746914950000001</v>
      </c>
      <c r="B5">
        <v>6.4746914947</v>
      </c>
      <c r="C5">
        <f t="shared" si="0"/>
        <v>3.000000248221113E-10</v>
      </c>
      <c r="D5">
        <f t="shared" si="1"/>
        <v>1</v>
      </c>
      <c r="F5" t="s">
        <v>8</v>
      </c>
    </row>
    <row r="6" spans="1:7" x14ac:dyDescent="0.2">
      <c r="A6" s="2">
        <v>9.9852813739999995</v>
      </c>
      <c r="B6">
        <v>9.9852813741999995</v>
      </c>
      <c r="C6">
        <f t="shared" si="0"/>
        <v>2.000000165480742E-10</v>
      </c>
      <c r="D6">
        <f t="shared" si="1"/>
        <v>1</v>
      </c>
    </row>
    <row r="7" spans="1:7" x14ac:dyDescent="0.2">
      <c r="A7" s="2">
        <v>14.452977410000001</v>
      </c>
      <c r="B7">
        <v>14.452978182300001</v>
      </c>
      <c r="C7">
        <f t="shared" si="0"/>
        <v>7.722999999515423E-7</v>
      </c>
      <c r="D7">
        <f>IF(C7&lt;0.00000001, 1, 0)</f>
        <v>0</v>
      </c>
    </row>
    <row r="8" spans="1:7" x14ac:dyDescent="0.2">
      <c r="A8" s="2">
        <v>19.675287860000001</v>
      </c>
      <c r="B8">
        <v>19.675287861200001</v>
      </c>
      <c r="C8">
        <f t="shared" si="0"/>
        <v>1.2000000992884452E-9</v>
      </c>
      <c r="D8">
        <f t="shared" ref="D8:D16" si="2">IF(C8&lt;0.00000001, 1, 0)</f>
        <v>1</v>
      </c>
    </row>
    <row r="9" spans="1:7" x14ac:dyDescent="0.2">
      <c r="A9" s="2">
        <v>25.759986529999999</v>
      </c>
      <c r="B9">
        <v>25.759986531300001</v>
      </c>
      <c r="C9">
        <f t="shared" si="0"/>
        <v>1.3000018839193217E-9</v>
      </c>
      <c r="D9">
        <f t="shared" si="2"/>
        <v>1</v>
      </c>
    </row>
    <row r="10" spans="1:7" x14ac:dyDescent="0.2">
      <c r="A10" s="2">
        <v>32.716949460000002</v>
      </c>
      <c r="B10">
        <v>32.716949460099997</v>
      </c>
      <c r="C10">
        <f t="shared" si="0"/>
        <v>9.9994679203518899E-11</v>
      </c>
      <c r="D10">
        <f t="shared" si="2"/>
        <v>1</v>
      </c>
    </row>
    <row r="11" spans="1:7" x14ac:dyDescent="0.2">
      <c r="A11" s="2">
        <v>40.596450509999997</v>
      </c>
      <c r="B11">
        <v>40.5964505082</v>
      </c>
      <c r="C11">
        <f t="shared" si="0"/>
        <v>1.799996596218989E-9</v>
      </c>
      <c r="D11">
        <f t="shared" si="2"/>
        <v>1</v>
      </c>
    </row>
    <row r="12" spans="1:7" x14ac:dyDescent="0.2">
      <c r="A12" s="2">
        <v>49.165253059999998</v>
      </c>
      <c r="B12">
        <v>49.165253057599998</v>
      </c>
      <c r="C12">
        <f t="shared" si="0"/>
        <v>2.4000001985768904E-9</v>
      </c>
      <c r="D12">
        <f t="shared" si="2"/>
        <v>1</v>
      </c>
    </row>
    <row r="13" spans="1:7" x14ac:dyDescent="0.2">
      <c r="A13" s="2">
        <v>58.853230609999997</v>
      </c>
      <c r="B13">
        <v>58.853230611699999</v>
      </c>
      <c r="C13">
        <f t="shared" si="0"/>
        <v>1.7000019170154701E-9</v>
      </c>
      <c r="D13">
        <f t="shared" si="2"/>
        <v>1</v>
      </c>
    </row>
    <row r="14" spans="1:7" x14ac:dyDescent="0.2">
      <c r="A14" s="2">
        <v>69.306363300000001</v>
      </c>
      <c r="B14">
        <v>69.306363296599997</v>
      </c>
      <c r="C14">
        <f t="shared" si="0"/>
        <v>3.4000038340309402E-9</v>
      </c>
      <c r="D14">
        <f t="shared" si="2"/>
        <v>1</v>
      </c>
    </row>
    <row r="15" spans="1:7" x14ac:dyDescent="0.2">
      <c r="A15" s="2">
        <v>80.670244109999999</v>
      </c>
      <c r="B15">
        <v>80.670244114300004</v>
      </c>
      <c r="C15">
        <f t="shared" si="0"/>
        <v>4.3000056848541135E-9</v>
      </c>
      <c r="D15">
        <f t="shared" si="2"/>
        <v>1</v>
      </c>
    </row>
    <row r="16" spans="1:7" x14ac:dyDescent="0.2">
      <c r="A16" s="2">
        <v>92.911655300000007</v>
      </c>
      <c r="B16">
        <v>92.911655302499994</v>
      </c>
      <c r="C16">
        <f t="shared" si="0"/>
        <v>2.4999877723530517E-9</v>
      </c>
      <c r="D16">
        <f t="shared" si="2"/>
        <v>1</v>
      </c>
    </row>
    <row r="17" spans="1:4" x14ac:dyDescent="0.2">
      <c r="A17" s="2">
        <v>106.0504048</v>
      </c>
      <c r="B17">
        <v>106.05040482859999</v>
      </c>
      <c r="C17">
        <f t="shared" si="0"/>
        <v>2.8599998813660932E-8</v>
      </c>
      <c r="D17">
        <f>IF(C17&lt;0.0000001, 1, 0)</f>
        <v>1</v>
      </c>
    </row>
    <row r="18" spans="1:4" x14ac:dyDescent="0.2">
      <c r="A18" s="2">
        <v>120.08446739999999</v>
      </c>
      <c r="B18">
        <v>120.0844674475</v>
      </c>
      <c r="C18">
        <f t="shared" si="0"/>
        <v>4.7500009259238141E-8</v>
      </c>
      <c r="D18">
        <f t="shared" ref="D18:D47" si="3">IF(C18&lt;0.0000001, 1, 0)</f>
        <v>1</v>
      </c>
    </row>
    <row r="19" spans="1:4" x14ac:dyDescent="0.2">
      <c r="A19" s="2">
        <v>135.08946760000001</v>
      </c>
      <c r="B19">
        <v>135.08946853809999</v>
      </c>
      <c r="C19">
        <f t="shared" si="0"/>
        <v>9.3809998702454322E-7</v>
      </c>
      <c r="D19">
        <f t="shared" si="3"/>
        <v>0</v>
      </c>
    </row>
    <row r="20" spans="1:4" x14ac:dyDescent="0.2">
      <c r="A20" s="2">
        <v>150.8815683</v>
      </c>
      <c r="B20">
        <v>150.8815683338</v>
      </c>
      <c r="C20">
        <f t="shared" si="0"/>
        <v>3.3800006349338219E-8</v>
      </c>
      <c r="D20">
        <f t="shared" si="3"/>
        <v>1</v>
      </c>
    </row>
    <row r="21" spans="1:4" x14ac:dyDescent="0.2">
      <c r="A21" s="2">
        <v>167.64162239999999</v>
      </c>
      <c r="B21">
        <v>167.64162240019999</v>
      </c>
      <c r="C21">
        <f t="shared" si="0"/>
        <v>2.00003569261753E-10</v>
      </c>
      <c r="D21">
        <f t="shared" si="3"/>
        <v>1</v>
      </c>
    </row>
    <row r="22" spans="1:4" x14ac:dyDescent="0.2">
      <c r="A22" s="2">
        <v>185.28753610000001</v>
      </c>
      <c r="B22">
        <v>185.2875361493</v>
      </c>
      <c r="C22">
        <f t="shared" si="0"/>
        <v>4.9299984539175057E-8</v>
      </c>
      <c r="D22">
        <f t="shared" si="3"/>
        <v>1</v>
      </c>
    </row>
    <row r="23" spans="1:4" x14ac:dyDescent="0.2">
      <c r="A23" s="2">
        <v>203.9301907</v>
      </c>
      <c r="B23">
        <v>203.9301906629</v>
      </c>
      <c r="C23">
        <f t="shared" si="0"/>
        <v>3.7099994187883567E-8</v>
      </c>
      <c r="D23">
        <f t="shared" si="3"/>
        <v>1</v>
      </c>
    </row>
    <row r="24" spans="1:4" x14ac:dyDescent="0.2">
      <c r="A24" s="2">
        <v>223.34707409999999</v>
      </c>
      <c r="B24">
        <v>223.34707405180001</v>
      </c>
      <c r="C24">
        <f t="shared" si="0"/>
        <v>4.8199979119090131E-8</v>
      </c>
      <c r="D24">
        <f t="shared" si="3"/>
        <v>1</v>
      </c>
    </row>
    <row r="25" spans="1:4" x14ac:dyDescent="0.2">
      <c r="A25" s="2">
        <v>243.81276030000001</v>
      </c>
      <c r="B25">
        <v>243.81276030890001</v>
      </c>
      <c r="C25">
        <f t="shared" si="0"/>
        <v>8.9000025127461413E-9</v>
      </c>
      <c r="D25">
        <f t="shared" si="3"/>
        <v>1</v>
      </c>
    </row>
    <row r="26" spans="1:4" x14ac:dyDescent="0.2">
      <c r="A26" s="2">
        <v>265.13332630000002</v>
      </c>
      <c r="B26">
        <v>265.13332631740002</v>
      </c>
      <c r="C26">
        <f t="shared" si="0"/>
        <v>1.7399997886968777E-8</v>
      </c>
      <c r="D26">
        <f t="shared" si="3"/>
        <v>1</v>
      </c>
    </row>
    <row r="27" spans="1:4" x14ac:dyDescent="0.2">
      <c r="A27" s="2">
        <v>287.302615</v>
      </c>
      <c r="B27">
        <v>287.302615033</v>
      </c>
      <c r="C27">
        <f t="shared" si="0"/>
        <v>3.2999992072291207E-8</v>
      </c>
      <c r="D27">
        <f t="shared" si="3"/>
        <v>1</v>
      </c>
    </row>
    <row r="28" spans="1:4" x14ac:dyDescent="0.2">
      <c r="A28" s="2">
        <v>310.49154240000001</v>
      </c>
      <c r="B28">
        <v>310.49154235819998</v>
      </c>
      <c r="C28">
        <f t="shared" si="0"/>
        <v>4.1800035432970617E-8</v>
      </c>
      <c r="D28">
        <f t="shared" si="3"/>
        <v>1</v>
      </c>
    </row>
    <row r="29" spans="1:4" x14ac:dyDescent="0.2">
      <c r="A29" s="2">
        <v>334.63443990000002</v>
      </c>
      <c r="B29">
        <v>334.63443992110001</v>
      </c>
      <c r="C29">
        <f t="shared" si="0"/>
        <v>2.1099992864037631E-8</v>
      </c>
      <c r="D29">
        <f t="shared" si="3"/>
        <v>1</v>
      </c>
    </row>
    <row r="30" spans="1:4" x14ac:dyDescent="0.2">
      <c r="A30" s="2">
        <v>359.60394589999999</v>
      </c>
      <c r="B30">
        <v>359.60394590380002</v>
      </c>
      <c r="C30">
        <f t="shared" si="0"/>
        <v>3.8000393942638766E-9</v>
      </c>
      <c r="D30">
        <f t="shared" si="3"/>
        <v>1</v>
      </c>
    </row>
    <row r="31" spans="1:4" x14ac:dyDescent="0.2">
      <c r="A31" s="2">
        <v>385.53083809999998</v>
      </c>
      <c r="B31">
        <v>385.5308380633</v>
      </c>
      <c r="C31">
        <f t="shared" si="0"/>
        <v>3.6699987049360061E-8</v>
      </c>
      <c r="D31">
        <f t="shared" si="3"/>
        <v>1</v>
      </c>
    </row>
    <row r="32" spans="1:4" x14ac:dyDescent="0.2">
      <c r="A32" s="2">
        <v>412.2612747</v>
      </c>
      <c r="B32">
        <v>412.26127465050001</v>
      </c>
      <c r="C32">
        <f t="shared" si="0"/>
        <v>4.949998810843681E-8</v>
      </c>
      <c r="D32">
        <f t="shared" si="3"/>
        <v>1</v>
      </c>
    </row>
    <row r="33" spans="1:4" x14ac:dyDescent="0.2">
      <c r="A33" s="2">
        <v>440.20405740000001</v>
      </c>
      <c r="B33">
        <v>440.20405753</v>
      </c>
      <c r="C33">
        <f t="shared" si="0"/>
        <v>1.2999998943996616E-7</v>
      </c>
      <c r="D33">
        <f t="shared" si="3"/>
        <v>0</v>
      </c>
    </row>
    <row r="34" spans="1:4" x14ac:dyDescent="0.2">
      <c r="A34" s="2">
        <v>468.90485330000001</v>
      </c>
      <c r="B34">
        <v>468.90485328130001</v>
      </c>
      <c r="C34">
        <f t="shared" si="0"/>
        <v>1.8700006876315456E-8</v>
      </c>
      <c r="D34">
        <f t="shared" si="3"/>
        <v>1</v>
      </c>
    </row>
    <row r="35" spans="1:4" x14ac:dyDescent="0.2">
      <c r="A35" s="2">
        <v>498.56987249999997</v>
      </c>
      <c r="B35">
        <v>498.57345407989999</v>
      </c>
      <c r="C35">
        <f t="shared" si="0"/>
        <v>3.5815799000147308E-3</v>
      </c>
      <c r="D35">
        <f t="shared" si="3"/>
        <v>0</v>
      </c>
    </row>
    <row r="36" spans="1:4" x14ac:dyDescent="0.2">
      <c r="A36" s="2">
        <v>529.12240840000004</v>
      </c>
      <c r="B36">
        <v>529.12240928630001</v>
      </c>
      <c r="C36">
        <f t="shared" si="0"/>
        <v>8.8629997208045097E-7</v>
      </c>
      <c r="D36">
        <f t="shared" si="3"/>
        <v>0</v>
      </c>
    </row>
    <row r="37" spans="1:4" x14ac:dyDescent="0.2">
      <c r="A37" s="2">
        <v>560.61888769999996</v>
      </c>
      <c r="B37">
        <v>560.62797305660001</v>
      </c>
      <c r="C37">
        <f t="shared" si="0"/>
        <v>9.0853566000532737E-3</v>
      </c>
      <c r="D37">
        <f t="shared" si="3"/>
        <v>0</v>
      </c>
    </row>
    <row r="38" spans="1:4" x14ac:dyDescent="0.2">
      <c r="A38" s="2">
        <v>593.03850360000001</v>
      </c>
      <c r="B38">
        <v>593.048943538</v>
      </c>
      <c r="C38">
        <f t="shared" si="0"/>
        <v>1.0439937999990434E-2</v>
      </c>
      <c r="D38">
        <f t="shared" si="3"/>
        <v>0</v>
      </c>
    </row>
    <row r="39" spans="1:4" x14ac:dyDescent="0.2">
      <c r="A39" s="2">
        <v>626.38900899999999</v>
      </c>
      <c r="B39">
        <v>626.44096635250003</v>
      </c>
      <c r="C39">
        <f t="shared" si="0"/>
        <v>5.1957352500039633E-2</v>
      </c>
      <c r="D39">
        <f t="shared" si="3"/>
        <v>0</v>
      </c>
    </row>
    <row r="40" spans="1:4" x14ac:dyDescent="0.2">
      <c r="A40" s="2">
        <v>660.6752788</v>
      </c>
      <c r="B40">
        <v>660.74121431210006</v>
      </c>
      <c r="C40">
        <f t="shared" si="0"/>
        <v>6.5935512100054439E-2</v>
      </c>
      <c r="D40">
        <f t="shared" si="3"/>
        <v>0</v>
      </c>
    </row>
    <row r="41" spans="1:4" x14ac:dyDescent="0.2">
      <c r="A41" s="2">
        <v>695.9167443</v>
      </c>
      <c r="B41">
        <v>695.91674434189997</v>
      </c>
      <c r="C41">
        <f t="shared" si="0"/>
        <v>4.1899966163327917E-8</v>
      </c>
      <c r="D41">
        <f t="shared" si="3"/>
        <v>1</v>
      </c>
    </row>
    <row r="42" spans="1:4" x14ac:dyDescent="0.2">
      <c r="A42" s="2">
        <v>732.07810749999999</v>
      </c>
      <c r="B42">
        <v>732.07810754369996</v>
      </c>
      <c r="C42">
        <f t="shared" si="0"/>
        <v>4.3699969864974264E-8</v>
      </c>
      <c r="D42">
        <f t="shared" si="3"/>
        <v>1</v>
      </c>
    </row>
    <row r="43" spans="1:4" x14ac:dyDescent="0.2">
      <c r="A43" s="2">
        <v>769.19084650000002</v>
      </c>
      <c r="B43">
        <v>769.1908465194</v>
      </c>
      <c r="C43">
        <f t="shared" si="0"/>
        <v>1.9399976736167446E-8</v>
      </c>
      <c r="D43">
        <f t="shared" si="3"/>
        <v>1</v>
      </c>
    </row>
    <row r="44" spans="1:4" x14ac:dyDescent="0.2">
      <c r="A44" s="2">
        <v>807.17426309999996</v>
      </c>
      <c r="B44">
        <v>807.17426308460006</v>
      </c>
      <c r="C44">
        <f t="shared" si="0"/>
        <v>1.5399905350932386E-8</v>
      </c>
      <c r="D44">
        <f t="shared" si="3"/>
        <v>1</v>
      </c>
    </row>
    <row r="45" spans="1:4" x14ac:dyDescent="0.2">
      <c r="A45" s="2">
        <v>846.18840109999996</v>
      </c>
      <c r="B45">
        <v>846.18840106109997</v>
      </c>
      <c r="C45">
        <f t="shared" si="0"/>
        <v>3.8899997889529914E-8</v>
      </c>
      <c r="D45">
        <f t="shared" si="3"/>
        <v>1</v>
      </c>
    </row>
    <row r="46" spans="1:4" x14ac:dyDescent="0.2">
      <c r="A46" s="2">
        <v>886.16711359999999</v>
      </c>
      <c r="B46">
        <v>886.17143242450004</v>
      </c>
      <c r="C46">
        <f t="shared" si="0"/>
        <v>4.3188245000465031E-3</v>
      </c>
      <c r="D46">
        <f t="shared" si="3"/>
        <v>0</v>
      </c>
    </row>
    <row r="47" spans="1:4" x14ac:dyDescent="0.2">
      <c r="A47" s="2">
        <v>927.05927069999996</v>
      </c>
      <c r="B47">
        <v>927.05927067970003</v>
      </c>
      <c r="C47">
        <f t="shared" si="0"/>
        <v>2.0299921743571758E-8</v>
      </c>
      <c r="D47">
        <f t="shared" si="3"/>
        <v>1</v>
      </c>
    </row>
    <row r="48" spans="1:4" x14ac:dyDescent="0.2">
      <c r="A48" s="2">
        <v>968.71345529999996</v>
      </c>
      <c r="B48">
        <v>968.71345534379998</v>
      </c>
      <c r="C48">
        <f t="shared" si="0"/>
        <v>4.3800014282169286E-8</v>
      </c>
      <c r="D48">
        <f>IF(C48&lt;0.0000001, 1, 0)</f>
        <v>1</v>
      </c>
    </row>
    <row r="49" spans="1:4" x14ac:dyDescent="0.2">
      <c r="A49" s="2">
        <v>1011.557183</v>
      </c>
      <c r="B49">
        <v>1011.5571826536</v>
      </c>
      <c r="C49">
        <f t="shared" si="0"/>
        <v>3.4640004287211923E-7</v>
      </c>
      <c r="D49">
        <f>IF(C49&lt;0.000001, 1, 0)</f>
        <v>1</v>
      </c>
    </row>
    <row r="50" spans="1:4" x14ac:dyDescent="0.2">
      <c r="A50" s="2">
        <v>1055.182315</v>
      </c>
      <c r="B50">
        <v>1055.1823147263001</v>
      </c>
      <c r="C50">
        <f t="shared" si="0"/>
        <v>2.7369992494641338E-7</v>
      </c>
      <c r="D50">
        <f t="shared" ref="D50:D60" si="4">IF(C50&lt;0.000001, 1, 0)</f>
        <v>1</v>
      </c>
    </row>
    <row r="51" spans="1:4" x14ac:dyDescent="0.2">
      <c r="A51" s="2">
        <v>1099.8192899999999</v>
      </c>
      <c r="B51">
        <v>1099.8192903188999</v>
      </c>
      <c r="C51">
        <f t="shared" si="0"/>
        <v>3.1889999263512436E-7</v>
      </c>
      <c r="D51">
        <f t="shared" si="4"/>
        <v>1</v>
      </c>
    </row>
    <row r="52" spans="1:4" x14ac:dyDescent="0.2">
      <c r="A52" s="2">
        <v>1145.418964</v>
      </c>
      <c r="B52">
        <v>1145.4189643192999</v>
      </c>
      <c r="C52">
        <f t="shared" si="0"/>
        <v>3.1929994293022901E-7</v>
      </c>
      <c r="D52">
        <f t="shared" si="4"/>
        <v>1</v>
      </c>
    </row>
    <row r="53" spans="1:4" x14ac:dyDescent="0.2">
      <c r="A53" s="2">
        <v>1191.92229</v>
      </c>
      <c r="B53">
        <v>1191.9222904189</v>
      </c>
      <c r="C53">
        <f t="shared" si="0"/>
        <v>4.1890007196343504E-7</v>
      </c>
      <c r="D53">
        <f t="shared" si="4"/>
        <v>1</v>
      </c>
    </row>
    <row r="54" spans="1:4" x14ac:dyDescent="0.2">
      <c r="A54" s="2">
        <v>1239.3614749999999</v>
      </c>
      <c r="B54">
        <v>1239.3614747291999</v>
      </c>
      <c r="C54">
        <f t="shared" si="0"/>
        <v>2.7080000108981039E-7</v>
      </c>
      <c r="D54">
        <f t="shared" si="4"/>
        <v>1</v>
      </c>
    </row>
    <row r="55" spans="1:4" x14ac:dyDescent="0.2">
      <c r="A55" s="2">
        <v>1287.772721</v>
      </c>
      <c r="B55">
        <v>1287.7772608068999</v>
      </c>
      <c r="C55">
        <f t="shared" si="0"/>
        <v>4.5398068998565577E-3</v>
      </c>
      <c r="D55">
        <f t="shared" si="4"/>
        <v>0</v>
      </c>
    </row>
    <row r="56" spans="1:4" x14ac:dyDescent="0.2">
      <c r="A56" s="2">
        <v>1337.0949450000001</v>
      </c>
      <c r="B56">
        <v>1337.0953482671</v>
      </c>
      <c r="C56">
        <f t="shared" si="0"/>
        <v>4.0326709995497367E-4</v>
      </c>
      <c r="D56">
        <f t="shared" si="4"/>
        <v>0</v>
      </c>
    </row>
    <row r="57" spans="1:4" x14ac:dyDescent="0.2">
      <c r="A57" s="2">
        <v>1387.383229</v>
      </c>
      <c r="B57">
        <v>1387.3832292528</v>
      </c>
      <c r="C57">
        <f t="shared" si="0"/>
        <v>2.5279996407334693E-7</v>
      </c>
      <c r="D57">
        <f t="shared" si="4"/>
        <v>1</v>
      </c>
    </row>
    <row r="58" spans="1:4" x14ac:dyDescent="0.2">
      <c r="A58" s="2">
        <v>1438.6182510000001</v>
      </c>
      <c r="B58">
        <v>1438.6381050033001</v>
      </c>
      <c r="C58">
        <f t="shared" si="0"/>
        <v>1.9854003299997203E-2</v>
      </c>
      <c r="D58">
        <f t="shared" si="4"/>
        <v>0</v>
      </c>
    </row>
    <row r="59" spans="1:4" x14ac:dyDescent="0.2">
      <c r="A59" s="2">
        <v>1490.7733350000001</v>
      </c>
      <c r="B59">
        <v>1490.7733352787</v>
      </c>
      <c r="C59">
        <f t="shared" si="0"/>
        <v>2.7869987206941005E-7</v>
      </c>
      <c r="D59">
        <f t="shared" si="4"/>
        <v>1</v>
      </c>
    </row>
    <row r="60" spans="1:4" x14ac:dyDescent="0.2">
      <c r="A60" s="2">
        <v>1543.8304009999999</v>
      </c>
      <c r="B60">
        <v>1543.8304009763999</v>
      </c>
      <c r="C60">
        <f t="shared" si="0"/>
        <v>2.3600023268954828E-8</v>
      </c>
      <c r="D60">
        <f t="shared" si="4"/>
        <v>1</v>
      </c>
    </row>
    <row r="61" spans="1:4" x14ac:dyDescent="0.2">
      <c r="A61" s="2"/>
    </row>
    <row r="62" spans="1:4" x14ac:dyDescent="0.2">
      <c r="A62" s="2"/>
    </row>
    <row r="63" spans="1:4" x14ac:dyDescent="0.2">
      <c r="A63" s="2"/>
    </row>
    <row r="64" spans="1:4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</sheetData>
  <conditionalFormatting sqref="D2:D6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tmax=500,l=12</vt:lpstr>
      <vt:lpstr>tmax=300,l=14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blai8@student.ubc.ca</dc:creator>
  <cp:lastModifiedBy>blai8@student.ubc.ca</cp:lastModifiedBy>
  <dcterms:created xsi:type="dcterms:W3CDTF">2022-10-17T01:46:02Z</dcterms:created>
  <dcterms:modified xsi:type="dcterms:W3CDTF">2022-10-17T19:26:41Z</dcterms:modified>
</cp:coreProperties>
</file>