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Varying m" sheetId="4" r:id="rId1"/>
    <sheet name="Varying k" sheetId="3" r:id="rId2"/>
    <sheet name="Containment Analysis" sheetId="1" r:id="rId3"/>
    <sheet name="Repackaging Analysis" sheetId="2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C110" i="4"/>
  <c r="C97"/>
  <c r="C84"/>
  <c r="C71"/>
  <c r="C58"/>
  <c r="C45"/>
  <c r="C32"/>
  <c r="M121"/>
  <c r="L121"/>
  <c r="K121"/>
  <c r="J121"/>
  <c r="I121"/>
  <c r="H121"/>
  <c r="G121"/>
  <c r="F121"/>
  <c r="N121" s="1"/>
  <c r="D13" s="1"/>
  <c r="E121"/>
  <c r="D121"/>
  <c r="M108"/>
  <c r="L108"/>
  <c r="K108"/>
  <c r="J108"/>
  <c r="I108"/>
  <c r="H108"/>
  <c r="G108"/>
  <c r="F108"/>
  <c r="E108"/>
  <c r="D108"/>
  <c r="N108" s="1"/>
  <c r="D12" s="1"/>
  <c r="M95"/>
  <c r="L95"/>
  <c r="K95"/>
  <c r="J95"/>
  <c r="I95"/>
  <c r="H95"/>
  <c r="G95"/>
  <c r="F95"/>
  <c r="E95"/>
  <c r="D95"/>
  <c r="M82"/>
  <c r="L82"/>
  <c r="K82"/>
  <c r="J82"/>
  <c r="I82"/>
  <c r="H82"/>
  <c r="G82"/>
  <c r="F82"/>
  <c r="E82"/>
  <c r="D82"/>
  <c r="M69"/>
  <c r="L69"/>
  <c r="K69"/>
  <c r="J69"/>
  <c r="I69"/>
  <c r="H69"/>
  <c r="G69"/>
  <c r="F69"/>
  <c r="E69"/>
  <c r="D69"/>
  <c r="M56"/>
  <c r="L56"/>
  <c r="K56"/>
  <c r="J56"/>
  <c r="I56"/>
  <c r="H56"/>
  <c r="G56"/>
  <c r="F56"/>
  <c r="E56"/>
  <c r="D56"/>
  <c r="M43"/>
  <c r="L43"/>
  <c r="K43"/>
  <c r="J43"/>
  <c r="I43"/>
  <c r="H43"/>
  <c r="G43"/>
  <c r="F43"/>
  <c r="E43"/>
  <c r="D43"/>
  <c r="M30"/>
  <c r="L30"/>
  <c r="K30"/>
  <c r="J30"/>
  <c r="I30"/>
  <c r="H30"/>
  <c r="G30"/>
  <c r="F30"/>
  <c r="E30"/>
  <c r="D30"/>
  <c r="L68" i="3"/>
  <c r="K68"/>
  <c r="J68"/>
  <c r="I68"/>
  <c r="H68"/>
  <c r="G68"/>
  <c r="F68"/>
  <c r="E68"/>
  <c r="D68"/>
  <c r="C68"/>
  <c r="M68" s="1"/>
  <c r="C9" s="1"/>
  <c r="L55"/>
  <c r="K55"/>
  <c r="J55"/>
  <c r="I55"/>
  <c r="H55"/>
  <c r="G55"/>
  <c r="F55"/>
  <c r="E55"/>
  <c r="D55"/>
  <c r="C55"/>
  <c r="L42"/>
  <c r="K42"/>
  <c r="J42"/>
  <c r="I42"/>
  <c r="H42"/>
  <c r="G42"/>
  <c r="F42"/>
  <c r="E42"/>
  <c r="D42"/>
  <c r="C42"/>
  <c r="L29"/>
  <c r="K29"/>
  <c r="J29"/>
  <c r="I29"/>
  <c r="H29"/>
  <c r="G29"/>
  <c r="F29"/>
  <c r="E29"/>
  <c r="D29"/>
  <c r="C29"/>
  <c r="N41" i="2"/>
  <c r="M41"/>
  <c r="L41"/>
  <c r="K41"/>
  <c r="J41"/>
  <c r="I41"/>
  <c r="H41"/>
  <c r="G41"/>
  <c r="F41"/>
  <c r="E41"/>
  <c r="D41"/>
  <c r="D3"/>
  <c r="N26"/>
  <c r="M26"/>
  <c r="L26"/>
  <c r="K26"/>
  <c r="J26"/>
  <c r="I26"/>
  <c r="H26"/>
  <c r="G26"/>
  <c r="F26"/>
  <c r="E26"/>
  <c r="D26"/>
  <c r="N69" i="4" l="1"/>
  <c r="D9" s="1"/>
  <c r="N82"/>
  <c r="D10" s="1"/>
  <c r="N30"/>
  <c r="D14" s="1"/>
  <c r="N43"/>
  <c r="D7" s="1"/>
  <c r="N56"/>
  <c r="D8" s="1"/>
  <c r="N95"/>
  <c r="D11" s="1"/>
  <c r="M29" i="3"/>
  <c r="C6" s="1"/>
  <c r="M42"/>
  <c r="C7" s="1"/>
  <c r="M55"/>
  <c r="C8" s="1"/>
  <c r="O26" i="2"/>
  <c r="D4" s="1"/>
  <c r="O41"/>
</calcChain>
</file>

<file path=xl/sharedStrings.xml><?xml version="1.0" encoding="utf-8"?>
<sst xmlns="http://schemas.openxmlformats.org/spreadsheetml/2006/main" count="59" uniqueCount="49">
  <si>
    <t>ch.nzz.mobile-5-orig.out</t>
  </si>
  <si>
    <t>ch.mediancer.NumberWines-4.out</t>
  </si>
  <si>
    <t>org.benews.out</t>
  </si>
  <si>
    <t>clicapack.com.clicapackapp.coach_driving-1.out</t>
  </si>
  <si>
    <t>com.aarifwaghoo.shajrahamjadia.AOUWJCKCILGAKGTQLP-2.out</t>
  </si>
  <si>
    <t>cmb.dipiter.jewelrober-1.out</t>
  </si>
  <si>
    <t>com.aaa15.anti15aaa-1.out</t>
  </si>
  <si>
    <t>air.AutumnFashion-1000003.out</t>
  </si>
  <si>
    <t>com.a9371175295241e53aae6972a.a98494990a-2.out</t>
  </si>
  <si>
    <t>air.beatsgames.bubblespop-1000004.out</t>
  </si>
  <si>
    <t>abshahin.oyun.yarishaq.herfler-16.out</t>
  </si>
  <si>
    <t>ch.nzz.mobile-5.out</t>
  </si>
  <si>
    <t>1.out</t>
  </si>
  <si>
    <t>collect.kevin-8.out</t>
  </si>
  <si>
    <t>abdallaessa.msgapp-1.out</t>
  </si>
  <si>
    <t>co.osti.iunipd2-400.out</t>
  </si>
  <si>
    <t>cernusco.vv.it.it-1.out</t>
  </si>
  <si>
    <t>com.a9371175295241e53aae6972a.a98494990a-1.out</t>
  </si>
  <si>
    <t>com.parental.control.v4.out</t>
  </si>
  <si>
    <t>co.za.rainisfallinggames.sheepjump-5.out</t>
  </si>
  <si>
    <t>cd.ark.menu-3.out</t>
  </si>
  <si>
    <t>cc.nemurisoft-17.out</t>
  </si>
  <si>
    <t>co.il.ezapp.ganester-1.out</t>
  </si>
  <si>
    <t>ch.elui.android.sbb-19.out</t>
  </si>
  <si>
    <t>cc.dojo.amplopin-10.out</t>
  </si>
  <si>
    <t>com.a38961957150bd1319afc3b8a.a39046567a-1.out</t>
  </si>
  <si>
    <t>ch.asimove.swisssolidarity-400.out</t>
  </si>
  <si>
    <t>com.abacast.keysam-2.out</t>
  </si>
  <si>
    <t>com.aayush.android.aarti.g1-3.out</t>
  </si>
  <si>
    <t>ch.bochatay.CopyCow-1394198213.out</t>
  </si>
  <si>
    <t>cave28.lightsout-13.out</t>
  </si>
  <si>
    <t>ch.urbantraining.sportcitytour-3.out</t>
  </si>
  <si>
    <t>Malware Seed / AppName</t>
  </si>
  <si>
    <t>Code Containment - #(X&amp;Y)/#X (What % of X is present in Y?) Note: # means number of 1s in the bitvector</t>
  </si>
  <si>
    <t>Benews</t>
  </si>
  <si>
    <t>Avg. Distance values</t>
  </si>
  <si>
    <t>Parental Control</t>
  </si>
  <si>
    <t>Malware Type</t>
  </si>
  <si>
    <t>Sum</t>
  </si>
  <si>
    <t>k</t>
  </si>
  <si>
    <t>k = 3</t>
  </si>
  <si>
    <t>k = 5</t>
  </si>
  <si>
    <t>k = 7</t>
  </si>
  <si>
    <t>k=9</t>
  </si>
  <si>
    <t>m = 240007</t>
  </si>
  <si>
    <t>Bit-vector size</t>
  </si>
  <si>
    <t>Variation of bitvector size, m and respective average distance values when evaluated on 10 original (not repackaged) apps. We observe that as m increases, average distance increases, thus improving hashing abilities. We don't go beyond m = 240007 to avoid higher complexity.</t>
  </si>
  <si>
    <t>Also, note that all values of m chosen are prime for better hashing (Use k = 5)</t>
  </si>
  <si>
    <t>Variation of datagram length (k) and respective average distance values when evaluated on 10 original (not repackaged) apps. We choose 5 because there is no significant improvement after k = 5 (i.e. at k = 7 and 9) (Use m = 240007)</t>
  </si>
</sst>
</file>

<file path=xl/styles.xml><?xml version="1.0" encoding="utf-8"?>
<styleSheet xmlns="http://schemas.openxmlformats.org/spreadsheetml/2006/main">
  <numFmts count="2">
    <numFmt numFmtId="164" formatCode="0.0000"/>
    <numFmt numFmtId="168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164" fontId="0" fillId="0" borderId="0" xfId="0" applyNumberFormat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9" xfId="0" applyBorder="1"/>
    <xf numFmtId="164" fontId="0" fillId="0" borderId="10" xfId="0" applyNumberFormat="1" applyBorder="1"/>
    <xf numFmtId="0" fontId="0" fillId="0" borderId="2" xfId="0" applyBorder="1"/>
    <xf numFmtId="0" fontId="2" fillId="0" borderId="6" xfId="0" applyFont="1" applyBorder="1" applyAlignment="1">
      <alignment horizontal="right" wrapText="1"/>
    </xf>
    <xf numFmtId="0" fontId="3" fillId="3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168" fontId="0" fillId="0" borderId="3" xfId="0" applyNumberFormat="1" applyBorder="1"/>
    <xf numFmtId="168" fontId="0" fillId="0" borderId="6" xfId="0" applyNumberFormat="1" applyBorder="1"/>
    <xf numFmtId="164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'[2]Varying m'!$D$16</c:f>
              <c:strCache>
                <c:ptCount val="1"/>
                <c:pt idx="0">
                  <c:v>Avg. Distance values</c:v>
                </c:pt>
              </c:strCache>
            </c:strRef>
          </c:tx>
          <c:dLbls>
            <c:numFmt formatCode="#,##0.00000" sourceLinked="0"/>
            <c:showVal val="1"/>
          </c:dLbls>
          <c:cat>
            <c:numRef>
              <c:f>'[2]Varying m'!$C$17:$C$24</c:f>
              <c:numCache>
                <c:formatCode>General</c:formatCode>
                <c:ptCount val="8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180000</c:v>
                </c:pt>
                <c:pt idx="6">
                  <c:v>210000</c:v>
                </c:pt>
                <c:pt idx="7">
                  <c:v>240007</c:v>
                </c:pt>
              </c:numCache>
            </c:numRef>
          </c:cat>
          <c:val>
            <c:numRef>
              <c:f>'[2]Varying m'!$D$17:$D$24</c:f>
              <c:numCache>
                <c:formatCode>General</c:formatCode>
                <c:ptCount val="8"/>
                <c:pt idx="0">
                  <c:v>0.96637844483777768</c:v>
                </c:pt>
                <c:pt idx="1">
                  <c:v>0.97466312750444439</c:v>
                </c:pt>
                <c:pt idx="2">
                  <c:v>0.97711460012222218</c:v>
                </c:pt>
                <c:pt idx="3">
                  <c:v>0.97837313888666677</c:v>
                </c:pt>
                <c:pt idx="4">
                  <c:v>0.97929653943111106</c:v>
                </c:pt>
                <c:pt idx="5">
                  <c:v>0.97994003915999994</c:v>
                </c:pt>
                <c:pt idx="6">
                  <c:v>0.9803014372133334</c:v>
                </c:pt>
                <c:pt idx="7">
                  <c:v>0.98058667029555546</c:v>
                </c:pt>
              </c:numCache>
            </c:numRef>
          </c:val>
        </c:ser>
        <c:axId val="54812672"/>
        <c:axId val="54814208"/>
      </c:barChart>
      <c:catAx>
        <c:axId val="54812672"/>
        <c:scaling>
          <c:orientation val="minMax"/>
        </c:scaling>
        <c:axPos val="b"/>
        <c:numFmt formatCode="General" sourceLinked="1"/>
        <c:tickLblPos val="nextTo"/>
        <c:crossAx val="54814208"/>
        <c:crosses val="autoZero"/>
        <c:auto val="1"/>
        <c:lblAlgn val="ctr"/>
        <c:lblOffset val="100"/>
      </c:catAx>
      <c:valAx>
        <c:axId val="54814208"/>
        <c:scaling>
          <c:orientation val="minMax"/>
        </c:scaling>
        <c:delete val="1"/>
        <c:axPos val="l"/>
        <c:numFmt formatCode="General" sourceLinked="1"/>
        <c:tickLblPos val="nextTo"/>
        <c:crossAx val="548126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'[2]Varying k'!$C$2</c:f>
              <c:strCache>
                <c:ptCount val="1"/>
                <c:pt idx="0">
                  <c:v>Avg. Distance values</c:v>
                </c:pt>
              </c:strCache>
            </c:strRef>
          </c:tx>
          <c:dLbls>
            <c:showVal val="1"/>
          </c:dLbls>
          <c:cat>
            <c:numRef>
              <c:f>'[2]Varying k'!$B$3:$B$6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'[2]Varying k'!$C$3:$C$6</c:f>
              <c:numCache>
                <c:formatCode>General</c:formatCode>
                <c:ptCount val="4"/>
                <c:pt idx="0">
                  <c:v>0.94154662540666667</c:v>
                </c:pt>
                <c:pt idx="1">
                  <c:v>0.98058667029555546</c:v>
                </c:pt>
                <c:pt idx="2">
                  <c:v>0.98835265586444443</c:v>
                </c:pt>
                <c:pt idx="3">
                  <c:v>0.9907835110733334</c:v>
                </c:pt>
              </c:numCache>
            </c:numRef>
          </c:val>
        </c:ser>
        <c:axId val="133093248"/>
        <c:axId val="133094784"/>
      </c:barChart>
      <c:catAx>
        <c:axId val="133093248"/>
        <c:scaling>
          <c:orientation val="minMax"/>
        </c:scaling>
        <c:axPos val="b"/>
        <c:numFmt formatCode="General" sourceLinked="1"/>
        <c:tickLblPos val="nextTo"/>
        <c:crossAx val="133094784"/>
        <c:crosses val="autoZero"/>
        <c:auto val="1"/>
        <c:lblAlgn val="ctr"/>
        <c:lblOffset val="100"/>
      </c:catAx>
      <c:valAx>
        <c:axId val="133094784"/>
        <c:scaling>
          <c:orientation val="minMax"/>
        </c:scaling>
        <c:delete val="1"/>
        <c:axPos val="l"/>
        <c:numFmt formatCode="General" sourceLinked="1"/>
        <c:tickLblPos val="nextTo"/>
        <c:crossAx val="1330932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'[1]Varying m'!$D$17</c:f>
              <c:strCache>
                <c:ptCount val="1"/>
                <c:pt idx="0">
                  <c:v>Avg. Distance values</c:v>
                </c:pt>
              </c:strCache>
            </c:strRef>
          </c:tx>
          <c:dLbls>
            <c:showVal val="1"/>
          </c:dLbls>
          <c:cat>
            <c:strRef>
              <c:f>'[1]Varying m'!$C$18:$C$19</c:f>
              <c:strCache>
                <c:ptCount val="2"/>
                <c:pt idx="0">
                  <c:v>Parental Control</c:v>
                </c:pt>
                <c:pt idx="1">
                  <c:v>Benews</c:v>
                </c:pt>
              </c:strCache>
            </c:strRef>
          </c:cat>
          <c:val>
            <c:numRef>
              <c:f>'[1]Varying m'!$D$18:$D$19</c:f>
              <c:numCache>
                <c:formatCode>General</c:formatCode>
                <c:ptCount val="2"/>
                <c:pt idx="0">
                  <c:v>0.74854651159999996</c:v>
                </c:pt>
                <c:pt idx="1">
                  <c:v>0.86277164251111116</c:v>
                </c:pt>
              </c:numCache>
            </c:numRef>
          </c:val>
        </c:ser>
        <c:axId val="83771392"/>
        <c:axId val="83772928"/>
      </c:barChart>
      <c:catAx>
        <c:axId val="83771392"/>
        <c:scaling>
          <c:orientation val="minMax"/>
        </c:scaling>
        <c:axPos val="b"/>
        <c:numFmt formatCode="General" sourceLinked="1"/>
        <c:tickLblPos val="nextTo"/>
        <c:crossAx val="83772928"/>
        <c:crosses val="autoZero"/>
        <c:auto val="1"/>
        <c:lblAlgn val="ctr"/>
        <c:lblOffset val="100"/>
      </c:catAx>
      <c:valAx>
        <c:axId val="83772928"/>
        <c:scaling>
          <c:orientation val="minMax"/>
        </c:scaling>
        <c:delete val="1"/>
        <c:axPos val="l"/>
        <c:numFmt formatCode="General" sourceLinked="1"/>
        <c:tickLblPos val="nextTo"/>
        <c:crossAx val="837713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4</xdr:row>
      <xdr:rowOff>161925</xdr:rowOff>
    </xdr:from>
    <xdr:to>
      <xdr:col>16</xdr:col>
      <xdr:colOff>200025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85724</xdr:rowOff>
    </xdr:from>
    <xdr:to>
      <xdr:col>12</xdr:col>
      <xdr:colOff>323850</xdr:colOff>
      <xdr:row>15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0</xdr:row>
      <xdr:rowOff>76200</xdr:rowOff>
    </xdr:from>
    <xdr:to>
      <xdr:col>11</xdr:col>
      <xdr:colOff>85725</xdr:colOff>
      <xdr:row>11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alw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ing m"/>
      <sheetName val="Varying k"/>
      <sheetName val="Sheet2"/>
      <sheetName val="Sheet3"/>
      <sheetName val="Sheet4"/>
      <sheetName val="Sheet6"/>
      <sheetName val="Sheet7"/>
      <sheetName val="Sheet1"/>
    </sheetNames>
    <sheetDataSet>
      <sheetData sheetId="0">
        <row r="17">
          <cell r="D17" t="str">
            <v>Avg. Distance values</v>
          </cell>
        </row>
        <row r="18">
          <cell r="C18" t="str">
            <v>Parental Control</v>
          </cell>
          <cell r="D18">
            <v>0.74854651159999996</v>
          </cell>
        </row>
        <row r="19">
          <cell r="C19" t="str">
            <v>Benews</v>
          </cell>
          <cell r="D19">
            <v>0.86277164251111116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rying m"/>
      <sheetName val="Varying k"/>
      <sheetName val="Sheet2"/>
      <sheetName val="Sheet3"/>
      <sheetName val="Sheet4"/>
      <sheetName val="Sheet6"/>
      <sheetName val="Sheet7"/>
    </sheetNames>
    <sheetDataSet>
      <sheetData sheetId="0">
        <row r="16">
          <cell r="D16" t="str">
            <v>Avg. Distance values</v>
          </cell>
        </row>
        <row r="17">
          <cell r="C17">
            <v>30000</v>
          </cell>
          <cell r="D17">
            <v>0.96637844483777768</v>
          </cell>
        </row>
        <row r="18">
          <cell r="C18">
            <v>60000</v>
          </cell>
          <cell r="D18">
            <v>0.97466312750444439</v>
          </cell>
        </row>
        <row r="19">
          <cell r="C19">
            <v>90000</v>
          </cell>
          <cell r="D19">
            <v>0.97711460012222218</v>
          </cell>
        </row>
        <row r="20">
          <cell r="C20">
            <v>120000</v>
          </cell>
          <cell r="D20">
            <v>0.97837313888666677</v>
          </cell>
        </row>
        <row r="21">
          <cell r="C21">
            <v>150000</v>
          </cell>
          <cell r="D21">
            <v>0.97929653943111106</v>
          </cell>
        </row>
        <row r="22">
          <cell r="C22">
            <v>180000</v>
          </cell>
          <cell r="D22">
            <v>0.97994003915999994</v>
          </cell>
        </row>
        <row r="23">
          <cell r="C23">
            <v>210000</v>
          </cell>
          <cell r="D23">
            <v>0.9803014372133334</v>
          </cell>
        </row>
        <row r="24">
          <cell r="C24">
            <v>240007</v>
          </cell>
          <cell r="D24">
            <v>0.98058667029555546</v>
          </cell>
        </row>
      </sheetData>
      <sheetData sheetId="1">
        <row r="2">
          <cell r="C2" t="str">
            <v>Avg. Distance values</v>
          </cell>
        </row>
        <row r="3">
          <cell r="B3">
            <v>3</v>
          </cell>
          <cell r="C3">
            <v>0.94154662540666667</v>
          </cell>
        </row>
        <row r="4">
          <cell r="B4">
            <v>5</v>
          </cell>
          <cell r="C4">
            <v>0.98058667029555546</v>
          </cell>
        </row>
        <row r="5">
          <cell r="B5">
            <v>7</v>
          </cell>
          <cell r="C5">
            <v>0.98835265586444443</v>
          </cell>
        </row>
        <row r="6">
          <cell r="B6">
            <v>9</v>
          </cell>
          <cell r="C6">
            <v>0.9907835110733334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N121"/>
  <sheetViews>
    <sheetView workbookViewId="0">
      <selection activeCell="C4" sqref="C4:N4"/>
    </sheetView>
  </sheetViews>
  <sheetFormatPr defaultRowHeight="15"/>
  <cols>
    <col min="3" max="3" width="13.7109375" bestFit="1" customWidth="1"/>
    <col min="4" max="4" width="19.28515625" bestFit="1" customWidth="1"/>
    <col min="14" max="14" width="9.5703125" bestFit="1" customWidth="1"/>
  </cols>
  <sheetData>
    <row r="1" spans="3:14">
      <c r="C1" s="34" t="s">
        <v>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3:14"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3:14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3:14">
      <c r="C4" s="34" t="s">
        <v>47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6" spans="3:14">
      <c r="C6" s="18" t="s">
        <v>45</v>
      </c>
      <c r="D6" s="17" t="s">
        <v>35</v>
      </c>
    </row>
    <row r="7" spans="3:14">
      <c r="C7" s="19">
        <v>30011</v>
      </c>
      <c r="D7" s="42">
        <f>N43</f>
        <v>0.96637844483777768</v>
      </c>
    </row>
    <row r="8" spans="3:14">
      <c r="C8" s="19">
        <v>60013</v>
      </c>
      <c r="D8" s="42">
        <f>N56</f>
        <v>0.97466312750444439</v>
      </c>
    </row>
    <row r="9" spans="3:14">
      <c r="C9" s="19">
        <v>90001</v>
      </c>
      <c r="D9" s="42">
        <f>N69</f>
        <v>0.97711460012222218</v>
      </c>
    </row>
    <row r="10" spans="3:14">
      <c r="C10" s="19">
        <v>120011</v>
      </c>
      <c r="D10" s="42">
        <f>N82</f>
        <v>0.97837313888666677</v>
      </c>
    </row>
    <row r="11" spans="3:14">
      <c r="C11" s="19">
        <v>150001</v>
      </c>
      <c r="D11" s="42">
        <f>N95</f>
        <v>0.97929653943111106</v>
      </c>
    </row>
    <row r="12" spans="3:14">
      <c r="C12" s="19">
        <v>180001</v>
      </c>
      <c r="D12" s="42">
        <f>N108</f>
        <v>0.97994003915999994</v>
      </c>
    </row>
    <row r="13" spans="3:14">
      <c r="C13" s="19">
        <v>210037</v>
      </c>
      <c r="D13" s="42">
        <f>N121</f>
        <v>0.9803014372133334</v>
      </c>
    </row>
    <row r="14" spans="3:14">
      <c r="C14" s="20">
        <v>240007</v>
      </c>
      <c r="D14" s="43">
        <f>N30</f>
        <v>0.98058667029555546</v>
      </c>
    </row>
    <row r="19" spans="3:14">
      <c r="C19" s="41" t="s">
        <v>44</v>
      </c>
      <c r="D19" s="30">
        <v>1</v>
      </c>
      <c r="E19" s="30">
        <v>2</v>
      </c>
      <c r="F19" s="30">
        <v>3</v>
      </c>
      <c r="G19" s="30">
        <v>4</v>
      </c>
      <c r="H19" s="30">
        <v>5</v>
      </c>
      <c r="I19" s="30">
        <v>6</v>
      </c>
      <c r="J19" s="30">
        <v>7</v>
      </c>
      <c r="K19" s="30">
        <v>8</v>
      </c>
      <c r="L19" s="30">
        <v>9</v>
      </c>
      <c r="M19" s="29">
        <v>10</v>
      </c>
      <c r="N19" s="29"/>
    </row>
    <row r="20" spans="3:14">
      <c r="C20" s="19">
        <v>1</v>
      </c>
      <c r="D20" s="21">
        <v>0</v>
      </c>
      <c r="E20" s="21">
        <v>1</v>
      </c>
      <c r="F20" s="21">
        <v>0.99897435899999998</v>
      </c>
      <c r="G20" s="21">
        <v>0.99869918700000004</v>
      </c>
      <c r="H20" s="21">
        <v>0.99846311480000005</v>
      </c>
      <c r="I20" s="21">
        <v>0.99962872209999998</v>
      </c>
      <c r="J20" s="21">
        <v>0.99851190479999996</v>
      </c>
      <c r="K20" s="21">
        <v>0.99645390069999995</v>
      </c>
      <c r="L20" s="21">
        <v>0.9527559055</v>
      </c>
      <c r="M20" s="22">
        <v>0.99693877549999999</v>
      </c>
      <c r="N20" s="22"/>
    </row>
    <row r="21" spans="3:14">
      <c r="C21" s="19">
        <v>2</v>
      </c>
      <c r="D21" s="21">
        <v>1</v>
      </c>
      <c r="E21" s="21">
        <v>0</v>
      </c>
      <c r="F21" s="21">
        <v>0.74917801780000004</v>
      </c>
      <c r="G21" s="21">
        <v>0.9922892848</v>
      </c>
      <c r="H21" s="21">
        <v>0.98669707340000001</v>
      </c>
      <c r="I21" s="21">
        <v>0.99218361399999999</v>
      </c>
      <c r="J21" s="21">
        <v>0.98459280999999998</v>
      </c>
      <c r="K21" s="21">
        <v>0.99392712549999995</v>
      </c>
      <c r="L21" s="21">
        <v>0.99399999999999999</v>
      </c>
      <c r="M21" s="22">
        <v>0.97828709290000004</v>
      </c>
      <c r="N21" s="22"/>
    </row>
    <row r="22" spans="3:14">
      <c r="C22" s="19">
        <v>3</v>
      </c>
      <c r="D22" s="21">
        <v>0.99897435899999998</v>
      </c>
      <c r="E22" s="21">
        <v>0.74917801780000004</v>
      </c>
      <c r="F22" s="21">
        <v>0</v>
      </c>
      <c r="G22" s="21">
        <v>0.98565867650000005</v>
      </c>
      <c r="H22" s="21">
        <v>0.97371949579999995</v>
      </c>
      <c r="I22" s="21">
        <v>0.98005849509999998</v>
      </c>
      <c r="J22" s="21">
        <v>0.98281374899999996</v>
      </c>
      <c r="K22" s="21">
        <v>0.99299065419999999</v>
      </c>
      <c r="L22" s="21">
        <v>0.98863636359999996</v>
      </c>
      <c r="M22" s="22">
        <v>0.97743553009999995</v>
      </c>
      <c r="N22" s="22"/>
    </row>
    <row r="23" spans="3:14">
      <c r="C23" s="19">
        <v>4</v>
      </c>
      <c r="D23" s="21">
        <v>0.99869918700000004</v>
      </c>
      <c r="E23" s="21">
        <v>0.9922892848</v>
      </c>
      <c r="F23" s="21">
        <v>0.98565867650000005</v>
      </c>
      <c r="G23" s="21">
        <v>0</v>
      </c>
      <c r="H23" s="21">
        <v>0.97155906169999995</v>
      </c>
      <c r="I23" s="21">
        <v>0.9715266937</v>
      </c>
      <c r="J23" s="21">
        <v>0.9802832547</v>
      </c>
      <c r="K23" s="21">
        <v>0.99139520589999997</v>
      </c>
      <c r="L23" s="21">
        <v>0.9834002677</v>
      </c>
      <c r="M23" s="22">
        <v>0.98392447049999998</v>
      </c>
      <c r="N23" s="22"/>
    </row>
    <row r="24" spans="3:14">
      <c r="C24" s="19">
        <v>5</v>
      </c>
      <c r="D24" s="21">
        <v>0.99846311480000005</v>
      </c>
      <c r="E24" s="21">
        <v>0.98669707340000001</v>
      </c>
      <c r="F24" s="21">
        <v>0.97371949579999995</v>
      </c>
      <c r="G24" s="21">
        <v>0.97155906169999995</v>
      </c>
      <c r="H24" s="21">
        <v>0</v>
      </c>
      <c r="I24" s="21">
        <v>0.96916980119999996</v>
      </c>
      <c r="J24" s="21">
        <v>0.9734085415</v>
      </c>
      <c r="K24" s="21">
        <v>0.98970037450000004</v>
      </c>
      <c r="L24" s="21">
        <v>0.98557874759999997</v>
      </c>
      <c r="M24" s="22">
        <v>0.9704610951</v>
      </c>
      <c r="N24" s="22"/>
    </row>
    <row r="25" spans="3:14">
      <c r="C25" s="19">
        <v>6</v>
      </c>
      <c r="D25" s="21">
        <v>0.99962872209999998</v>
      </c>
      <c r="E25" s="21">
        <v>0.99218361399999999</v>
      </c>
      <c r="F25" s="21">
        <v>0.98005849509999998</v>
      </c>
      <c r="G25" s="21">
        <v>0.9715266937</v>
      </c>
      <c r="H25" s="21">
        <v>0.96916980119999996</v>
      </c>
      <c r="I25" s="21">
        <v>0</v>
      </c>
      <c r="J25" s="21">
        <v>0.98820228759999995</v>
      </c>
      <c r="K25" s="21">
        <v>0.99588809749999996</v>
      </c>
      <c r="L25" s="21">
        <v>0.99010746569999997</v>
      </c>
      <c r="M25" s="22">
        <v>0.98388350889999998</v>
      </c>
      <c r="N25" s="22"/>
    </row>
    <row r="26" spans="3:14">
      <c r="C26" s="19">
        <v>7</v>
      </c>
      <c r="D26" s="21">
        <v>0.99851190479999996</v>
      </c>
      <c r="E26" s="21">
        <v>0.98459280999999998</v>
      </c>
      <c r="F26" s="21">
        <v>0.98281374899999996</v>
      </c>
      <c r="G26" s="21">
        <v>0.9802832547</v>
      </c>
      <c r="H26" s="21">
        <v>0.9734085415</v>
      </c>
      <c r="I26" s="21">
        <v>0.98820228759999995</v>
      </c>
      <c r="J26" s="21">
        <v>0</v>
      </c>
      <c r="K26" s="21">
        <v>0.98257839719999995</v>
      </c>
      <c r="L26" s="21">
        <v>0.97191426459999997</v>
      </c>
      <c r="M26" s="22">
        <v>0.98059508409999996</v>
      </c>
      <c r="N26" s="22"/>
    </row>
    <row r="27" spans="3:14">
      <c r="C27" s="19">
        <v>8</v>
      </c>
      <c r="D27" s="21">
        <v>0.99645390069999995</v>
      </c>
      <c r="E27" s="21">
        <v>0.99392712549999995</v>
      </c>
      <c r="F27" s="21">
        <v>0.99299065419999999</v>
      </c>
      <c r="G27" s="21">
        <v>0.99139520589999997</v>
      </c>
      <c r="H27" s="21">
        <v>0.98970037450000004</v>
      </c>
      <c r="I27" s="21">
        <v>0.99588809749999996</v>
      </c>
      <c r="J27" s="21">
        <v>0.98257839719999995</v>
      </c>
      <c r="K27" s="21">
        <v>0</v>
      </c>
      <c r="L27" s="21">
        <v>0.98990918260000005</v>
      </c>
      <c r="M27" s="22">
        <v>0.98891730609999995</v>
      </c>
      <c r="N27" s="22"/>
    </row>
    <row r="28" spans="3:14">
      <c r="C28" s="19">
        <v>9</v>
      </c>
      <c r="D28" s="21">
        <v>0.9527559055</v>
      </c>
      <c r="E28" s="21">
        <v>0.99399999999999999</v>
      </c>
      <c r="F28" s="21">
        <v>0.98863636359999996</v>
      </c>
      <c r="G28" s="21">
        <v>0.9834002677</v>
      </c>
      <c r="H28" s="21">
        <v>0.98557874759999997</v>
      </c>
      <c r="I28" s="21">
        <v>0.99010746569999997</v>
      </c>
      <c r="J28" s="21">
        <v>0.97191426459999997</v>
      </c>
      <c r="K28" s="21">
        <v>0.98990918260000005</v>
      </c>
      <c r="L28" s="21">
        <v>0</v>
      </c>
      <c r="M28" s="22">
        <v>0.99110320279999997</v>
      </c>
      <c r="N28" s="22"/>
    </row>
    <row r="29" spans="3:14">
      <c r="C29" s="19">
        <v>10</v>
      </c>
      <c r="D29" s="21">
        <v>0.99693877549999999</v>
      </c>
      <c r="E29" s="21">
        <v>0.97828709290000004</v>
      </c>
      <c r="F29" s="21">
        <v>0.97743553009999995</v>
      </c>
      <c r="G29" s="21">
        <v>0.98392447049999998</v>
      </c>
      <c r="H29" s="21">
        <v>0.9704610951</v>
      </c>
      <c r="I29" s="21">
        <v>0.98388350889999998</v>
      </c>
      <c r="J29" s="21">
        <v>0.98059508409999996</v>
      </c>
      <c r="K29" s="21">
        <v>0.98891730609999995</v>
      </c>
      <c r="L29" s="21">
        <v>0.99110320279999997</v>
      </c>
      <c r="M29" s="22">
        <v>0</v>
      </c>
      <c r="N29" s="22"/>
    </row>
    <row r="30" spans="3:14">
      <c r="C30" s="32"/>
      <c r="D30" s="30">
        <f>SUM(D20:D29) - 1</f>
        <v>7.9404258694000003</v>
      </c>
      <c r="E30" s="30">
        <f t="shared" ref="E30:M30" si="0">SUM(E20:E29) - 1</f>
        <v>7.6711550184000004</v>
      </c>
      <c r="F30" s="30">
        <f t="shared" si="0"/>
        <v>7.6294653410999995</v>
      </c>
      <c r="G30" s="30">
        <f t="shared" si="0"/>
        <v>7.8587361025</v>
      </c>
      <c r="H30" s="30">
        <f t="shared" si="0"/>
        <v>7.8187573055999984</v>
      </c>
      <c r="I30" s="30">
        <f t="shared" si="0"/>
        <v>7.8706486857999991</v>
      </c>
      <c r="J30" s="30">
        <f t="shared" si="0"/>
        <v>7.8429002935000014</v>
      </c>
      <c r="K30" s="30">
        <f t="shared" si="0"/>
        <v>7.9217602441999997</v>
      </c>
      <c r="L30" s="30">
        <f t="shared" si="0"/>
        <v>7.8474054000999995</v>
      </c>
      <c r="M30" s="29">
        <f t="shared" si="0"/>
        <v>7.8515460660000009</v>
      </c>
      <c r="N30" s="44">
        <f>SUM(D30:M30)/90+10/90</f>
        <v>0.98058667029555546</v>
      </c>
    </row>
    <row r="32" spans="3:14">
      <c r="C32" s="41">
        <f>C7</f>
        <v>30011</v>
      </c>
      <c r="D32" s="30">
        <v>1</v>
      </c>
      <c r="E32" s="30">
        <v>2</v>
      </c>
      <c r="F32" s="30">
        <v>3</v>
      </c>
      <c r="G32" s="30">
        <v>4</v>
      </c>
      <c r="H32" s="30">
        <v>5</v>
      </c>
      <c r="I32" s="30">
        <v>6</v>
      </c>
      <c r="J32" s="30">
        <v>7</v>
      </c>
      <c r="K32" s="30">
        <v>8</v>
      </c>
      <c r="L32" s="30">
        <v>9</v>
      </c>
      <c r="M32" s="29">
        <v>10</v>
      </c>
      <c r="N32" s="29"/>
    </row>
    <row r="33" spans="3:14">
      <c r="C33" s="19">
        <v>1</v>
      </c>
      <c r="D33" s="21">
        <v>0</v>
      </c>
      <c r="E33" s="21">
        <v>0.99871465299999995</v>
      </c>
      <c r="F33" s="21">
        <v>0.99683711119999996</v>
      </c>
      <c r="G33" s="21">
        <v>0.99692202460000001</v>
      </c>
      <c r="H33" s="21">
        <v>0.99738219900000002</v>
      </c>
      <c r="I33" s="21">
        <v>0.99883980370000003</v>
      </c>
      <c r="J33" s="21">
        <v>0.9984871407</v>
      </c>
      <c r="K33" s="21">
        <v>0.99285714290000004</v>
      </c>
      <c r="L33" s="21">
        <v>0.95187165780000005</v>
      </c>
      <c r="M33" s="22">
        <v>0.99585492229999995</v>
      </c>
      <c r="N33" s="22"/>
    </row>
    <row r="34" spans="3:14">
      <c r="C34" s="19">
        <v>2</v>
      </c>
      <c r="D34" s="21">
        <v>0.99871465299999995</v>
      </c>
      <c r="E34" s="21">
        <v>0</v>
      </c>
      <c r="F34" s="21">
        <v>0.74056147139999995</v>
      </c>
      <c r="G34" s="21">
        <v>0.97545839209999996</v>
      </c>
      <c r="H34" s="21">
        <v>0.96802210820000001</v>
      </c>
      <c r="I34" s="21">
        <v>0.97355727820000004</v>
      </c>
      <c r="J34" s="21">
        <v>0.97515060239999996</v>
      </c>
      <c r="K34" s="21">
        <v>0.99074074069999996</v>
      </c>
      <c r="L34" s="21">
        <v>0.98771331060000001</v>
      </c>
      <c r="M34" s="22">
        <v>0.96654275089999997</v>
      </c>
      <c r="N34" s="22"/>
    </row>
    <row r="35" spans="3:14">
      <c r="C35" s="19">
        <v>3</v>
      </c>
      <c r="D35" s="21">
        <v>0.99683711119999996</v>
      </c>
      <c r="E35" s="21">
        <v>0.74056147139999995</v>
      </c>
      <c r="F35" s="21">
        <v>0</v>
      </c>
      <c r="G35" s="21">
        <v>0.95541401270000004</v>
      </c>
      <c r="H35" s="21">
        <v>0.94287330319999996</v>
      </c>
      <c r="I35" s="21">
        <v>0.93629690050000003</v>
      </c>
      <c r="J35" s="21">
        <v>0.96887966800000003</v>
      </c>
      <c r="K35" s="21">
        <v>0.99040767389999995</v>
      </c>
      <c r="L35" s="21">
        <v>0.97884841359999997</v>
      </c>
      <c r="M35" s="22">
        <v>0.95937383529999998</v>
      </c>
      <c r="N35" s="22"/>
    </row>
    <row r="36" spans="3:14">
      <c r="C36" s="19">
        <v>4</v>
      </c>
      <c r="D36" s="21">
        <v>0.99692202460000001</v>
      </c>
      <c r="E36" s="21">
        <v>0.97545839209999996</v>
      </c>
      <c r="F36" s="21">
        <v>0.95541401270000004</v>
      </c>
      <c r="G36" s="21">
        <v>0</v>
      </c>
      <c r="H36" s="21">
        <v>0.93666369309999997</v>
      </c>
      <c r="I36" s="21">
        <v>0.9019041673</v>
      </c>
      <c r="J36" s="21">
        <v>0.96495877500000005</v>
      </c>
      <c r="K36" s="21">
        <v>0.98280337439999998</v>
      </c>
      <c r="L36" s="21">
        <v>0.96145059970000002</v>
      </c>
      <c r="M36" s="22">
        <v>0.97064368440000004</v>
      </c>
      <c r="N36" s="22"/>
    </row>
    <row r="37" spans="3:14">
      <c r="C37" s="19">
        <v>5</v>
      </c>
      <c r="D37" s="21">
        <v>0.99738219900000002</v>
      </c>
      <c r="E37" s="21">
        <v>0.96802210820000001</v>
      </c>
      <c r="F37" s="21">
        <v>0.94287330319999996</v>
      </c>
      <c r="G37" s="21">
        <v>0.93666369309999997</v>
      </c>
      <c r="H37" s="21">
        <v>0</v>
      </c>
      <c r="I37" s="21">
        <v>0.92443968359999995</v>
      </c>
      <c r="J37" s="21">
        <v>0.95741127349999999</v>
      </c>
      <c r="K37" s="21">
        <v>0.98416506719999997</v>
      </c>
      <c r="L37" s="21">
        <v>0.9701140385</v>
      </c>
      <c r="M37" s="22">
        <v>0.95412159640000005</v>
      </c>
      <c r="N37" s="22"/>
    </row>
    <row r="38" spans="3:14">
      <c r="C38" s="19">
        <v>6</v>
      </c>
      <c r="D38" s="21">
        <v>0.99883980370000003</v>
      </c>
      <c r="E38" s="21">
        <v>0.97355727820000004</v>
      </c>
      <c r="F38" s="21">
        <v>0.93629690050000003</v>
      </c>
      <c r="G38" s="21">
        <v>0.9019041673</v>
      </c>
      <c r="H38" s="21">
        <v>0.92443968359999995</v>
      </c>
      <c r="I38" s="21">
        <v>0</v>
      </c>
      <c r="J38" s="21">
        <v>0.97382381080000002</v>
      </c>
      <c r="K38" s="21">
        <v>0.98866454130000003</v>
      </c>
      <c r="L38" s="21">
        <v>0.97082182319999999</v>
      </c>
      <c r="M38" s="22">
        <v>0.96032632029999998</v>
      </c>
      <c r="N38" s="22"/>
    </row>
    <row r="39" spans="3:14">
      <c r="C39" s="19">
        <v>7</v>
      </c>
      <c r="D39" s="21">
        <v>0.9984871407</v>
      </c>
      <c r="E39" s="21">
        <v>0.97515060239999996</v>
      </c>
      <c r="F39" s="21">
        <v>0.96887966800000003</v>
      </c>
      <c r="G39" s="21">
        <v>0.96495877500000005</v>
      </c>
      <c r="H39" s="21">
        <v>0.95741127349999999</v>
      </c>
      <c r="I39" s="21">
        <v>0.97382381080000002</v>
      </c>
      <c r="J39" s="21">
        <v>0</v>
      </c>
      <c r="K39" s="21">
        <v>0.97630331749999999</v>
      </c>
      <c r="L39" s="21">
        <v>0.96436694469999995</v>
      </c>
      <c r="M39" s="22">
        <v>0.96875</v>
      </c>
      <c r="N39" s="22"/>
    </row>
    <row r="40" spans="3:14">
      <c r="C40" s="19">
        <v>8</v>
      </c>
      <c r="D40" s="21">
        <v>0.99285714290000004</v>
      </c>
      <c r="E40" s="21">
        <v>0.99074074069999996</v>
      </c>
      <c r="F40" s="21">
        <v>0.99040767389999995</v>
      </c>
      <c r="G40" s="21">
        <v>0.98280337439999998</v>
      </c>
      <c r="H40" s="21">
        <v>0.98416506719999997</v>
      </c>
      <c r="I40" s="21">
        <v>0.98866454130000003</v>
      </c>
      <c r="J40" s="21">
        <v>0.97630331749999999</v>
      </c>
      <c r="K40" s="21">
        <v>0</v>
      </c>
      <c r="L40" s="21">
        <v>0.98245614039999996</v>
      </c>
      <c r="M40" s="22">
        <v>0.98350694439999997</v>
      </c>
      <c r="N40" s="22"/>
    </row>
    <row r="41" spans="3:14">
      <c r="C41" s="19">
        <v>9</v>
      </c>
      <c r="D41" s="21">
        <v>0.95187165780000005</v>
      </c>
      <c r="E41" s="21">
        <v>0.98771331060000001</v>
      </c>
      <c r="F41" s="21">
        <v>0.97884841359999997</v>
      </c>
      <c r="G41" s="21">
        <v>0.96145059970000002</v>
      </c>
      <c r="H41" s="21">
        <v>0.9701140385</v>
      </c>
      <c r="I41" s="21">
        <v>0.97082182319999999</v>
      </c>
      <c r="J41" s="21">
        <v>0.96436694469999995</v>
      </c>
      <c r="K41" s="21">
        <v>0.98245614039999996</v>
      </c>
      <c r="L41" s="21">
        <v>0</v>
      </c>
      <c r="M41" s="22">
        <v>0.97172710510000004</v>
      </c>
      <c r="N41" s="22"/>
    </row>
    <row r="42" spans="3:14">
      <c r="C42" s="19">
        <v>10</v>
      </c>
      <c r="D42" s="21">
        <v>0.99585492229999995</v>
      </c>
      <c r="E42" s="21">
        <v>0.96654275089999997</v>
      </c>
      <c r="F42" s="21">
        <v>0.95937383529999998</v>
      </c>
      <c r="G42" s="21">
        <v>0.97064368440000004</v>
      </c>
      <c r="H42" s="21">
        <v>0.95412159640000005</v>
      </c>
      <c r="I42" s="21">
        <v>0.96032632029999998</v>
      </c>
      <c r="J42" s="21">
        <v>0.96875</v>
      </c>
      <c r="K42" s="21">
        <v>0.98350694439999997</v>
      </c>
      <c r="L42" s="21">
        <v>0.97172710510000004</v>
      </c>
      <c r="M42" s="22">
        <v>0</v>
      </c>
      <c r="N42" s="22"/>
    </row>
    <row r="43" spans="3:14">
      <c r="C43" s="32"/>
      <c r="D43" s="30">
        <f>SUM(D33:D42) - 1</f>
        <v>7.9277666551999992</v>
      </c>
      <c r="E43" s="30">
        <f t="shared" ref="E43" si="1">SUM(E33:E42) - 1</f>
        <v>7.5764613075000007</v>
      </c>
      <c r="F43" s="30">
        <f t="shared" ref="F43:M43" si="2">SUM(F33:F42) - 1</f>
        <v>7.4694923897999992</v>
      </c>
      <c r="G43" s="30">
        <f t="shared" si="2"/>
        <v>7.6462187233000005</v>
      </c>
      <c r="H43" s="30">
        <f t="shared" si="2"/>
        <v>7.6351929626999997</v>
      </c>
      <c r="I43" s="30">
        <f t="shared" si="2"/>
        <v>7.628674328899999</v>
      </c>
      <c r="J43" s="30">
        <f t="shared" si="2"/>
        <v>7.7481315326000004</v>
      </c>
      <c r="K43" s="30">
        <f t="shared" si="2"/>
        <v>7.8719049427000005</v>
      </c>
      <c r="L43" s="30">
        <f t="shared" si="2"/>
        <v>7.7393700336000002</v>
      </c>
      <c r="M43" s="29">
        <f t="shared" si="2"/>
        <v>7.7308471590999996</v>
      </c>
      <c r="N43" s="39">
        <f>SUM(D43:M43)/90+10/90</f>
        <v>0.96637844483777768</v>
      </c>
    </row>
    <row r="45" spans="3:14">
      <c r="C45" s="41">
        <f>C8</f>
        <v>60013</v>
      </c>
      <c r="D45" s="30">
        <v>1</v>
      </c>
      <c r="E45" s="30">
        <v>2</v>
      </c>
      <c r="F45" s="30">
        <v>3</v>
      </c>
      <c r="G45" s="30">
        <v>4</v>
      </c>
      <c r="H45" s="30">
        <v>5</v>
      </c>
      <c r="I45" s="30">
        <v>6</v>
      </c>
      <c r="J45" s="30">
        <v>7</v>
      </c>
      <c r="K45" s="30">
        <v>8</v>
      </c>
      <c r="L45" s="30">
        <v>9</v>
      </c>
      <c r="M45" s="29">
        <v>10</v>
      </c>
      <c r="N45" s="29"/>
    </row>
    <row r="46" spans="3:14">
      <c r="C46" s="19">
        <v>1</v>
      </c>
      <c r="D46" s="21">
        <v>0</v>
      </c>
      <c r="E46" s="21">
        <v>1</v>
      </c>
      <c r="F46" s="21">
        <v>0.99896800829999999</v>
      </c>
      <c r="G46" s="21">
        <v>0.99867374009999998</v>
      </c>
      <c r="H46" s="21">
        <v>0.9968944099</v>
      </c>
      <c r="I46" s="21">
        <v>0.99927331450000001</v>
      </c>
      <c r="J46" s="21">
        <v>0.99850746270000001</v>
      </c>
      <c r="K46" s="21">
        <v>0.99642857139999996</v>
      </c>
      <c r="L46" s="21">
        <v>0.95244385730000003</v>
      </c>
      <c r="M46" s="22">
        <v>0.9958932238</v>
      </c>
      <c r="N46" s="22"/>
    </row>
    <row r="47" spans="3:14">
      <c r="C47" s="19">
        <v>2</v>
      </c>
      <c r="D47" s="21">
        <v>1</v>
      </c>
      <c r="E47" s="21">
        <v>0</v>
      </c>
      <c r="F47" s="21">
        <v>0.7433586338</v>
      </c>
      <c r="G47" s="21">
        <v>0.98585803640000003</v>
      </c>
      <c r="H47" s="21">
        <v>0.97917470110000004</v>
      </c>
      <c r="I47" s="21">
        <v>0.98355441779999997</v>
      </c>
      <c r="J47" s="21">
        <v>0.98305084750000005</v>
      </c>
      <c r="K47" s="21">
        <v>0.99287894200000004</v>
      </c>
      <c r="L47" s="21">
        <v>0.99059139780000005</v>
      </c>
      <c r="M47" s="22">
        <v>0.96819571869999999</v>
      </c>
      <c r="N47" s="22"/>
    </row>
    <row r="48" spans="3:14">
      <c r="C48" s="19">
        <v>3</v>
      </c>
      <c r="D48" s="21">
        <v>0.99896800829999999</v>
      </c>
      <c r="E48" s="21">
        <v>0.7433586338</v>
      </c>
      <c r="F48" s="21">
        <v>0</v>
      </c>
      <c r="G48" s="21">
        <v>0.97392767030000005</v>
      </c>
      <c r="H48" s="21">
        <v>0.96144380640000005</v>
      </c>
      <c r="I48" s="21">
        <v>0.95986573259999997</v>
      </c>
      <c r="J48" s="21">
        <v>0.979846836</v>
      </c>
      <c r="K48" s="21">
        <v>0.99152143189999997</v>
      </c>
      <c r="L48" s="21">
        <v>0.9823551975</v>
      </c>
      <c r="M48" s="22">
        <v>0.96912459139999996</v>
      </c>
      <c r="N48" s="22"/>
    </row>
    <row r="49" spans="3:14">
      <c r="C49" s="19">
        <v>4</v>
      </c>
      <c r="D49" s="21">
        <v>0.99867374009999998</v>
      </c>
      <c r="E49" s="21">
        <v>0.98585803640000003</v>
      </c>
      <c r="F49" s="21">
        <v>0.97392767030000005</v>
      </c>
      <c r="G49" s="21">
        <v>0</v>
      </c>
      <c r="H49" s="21">
        <v>0.95746954480000002</v>
      </c>
      <c r="I49" s="21">
        <v>0.94335722160000002</v>
      </c>
      <c r="J49" s="21">
        <v>0.9744390798</v>
      </c>
      <c r="K49" s="21">
        <v>0.98837939699999999</v>
      </c>
      <c r="L49" s="21">
        <v>0.97388675099999999</v>
      </c>
      <c r="M49" s="22">
        <v>0.97568627450000001</v>
      </c>
      <c r="N49" s="22"/>
    </row>
    <row r="50" spans="3:14">
      <c r="C50" s="19">
        <v>5</v>
      </c>
      <c r="D50" s="21">
        <v>0.9968944099</v>
      </c>
      <c r="E50" s="21">
        <v>0.97917470110000004</v>
      </c>
      <c r="F50" s="21">
        <v>0.96144380640000005</v>
      </c>
      <c r="G50" s="21">
        <v>0.95746954480000002</v>
      </c>
      <c r="H50" s="21">
        <v>0</v>
      </c>
      <c r="I50" s="21">
        <v>0.94950984009999995</v>
      </c>
      <c r="J50" s="21">
        <v>0.9698574338</v>
      </c>
      <c r="K50" s="21">
        <v>0.98769522009999999</v>
      </c>
      <c r="L50" s="21">
        <v>0.97881355930000002</v>
      </c>
      <c r="M50" s="22">
        <v>0.96496350360000005</v>
      </c>
      <c r="N50" s="22"/>
    </row>
    <row r="51" spans="3:14">
      <c r="C51" s="19">
        <v>6</v>
      </c>
      <c r="D51" s="21">
        <v>0.99927331450000001</v>
      </c>
      <c r="E51" s="21">
        <v>0.98355441779999997</v>
      </c>
      <c r="F51" s="21">
        <v>0.95986573259999997</v>
      </c>
      <c r="G51" s="21">
        <v>0.94335722160000002</v>
      </c>
      <c r="H51" s="21">
        <v>0.94950984009999995</v>
      </c>
      <c r="I51" s="21">
        <v>0</v>
      </c>
      <c r="J51" s="21">
        <v>0.98060920080000002</v>
      </c>
      <c r="K51" s="21">
        <v>0.99272232890000001</v>
      </c>
      <c r="L51" s="21">
        <v>0.98387471900000001</v>
      </c>
      <c r="M51" s="22">
        <v>0.97430357280000002</v>
      </c>
      <c r="N51" s="22"/>
    </row>
    <row r="52" spans="3:14">
      <c r="C52" s="19">
        <v>7</v>
      </c>
      <c r="D52" s="21">
        <v>0.99850746270000001</v>
      </c>
      <c r="E52" s="21">
        <v>0.98305084750000005</v>
      </c>
      <c r="F52" s="21">
        <v>0.979846836</v>
      </c>
      <c r="G52" s="21">
        <v>0.9744390798</v>
      </c>
      <c r="H52" s="21">
        <v>0.9698574338</v>
      </c>
      <c r="I52" s="21">
        <v>0.98060920080000002</v>
      </c>
      <c r="J52" s="21">
        <v>0</v>
      </c>
      <c r="K52" s="21">
        <v>0.97532314919999996</v>
      </c>
      <c r="L52" s="21">
        <v>0.96639283050000002</v>
      </c>
      <c r="M52" s="22">
        <v>0.978515625</v>
      </c>
      <c r="N52" s="22"/>
    </row>
    <row r="53" spans="3:14">
      <c r="C53" s="19">
        <v>8</v>
      </c>
      <c r="D53" s="21">
        <v>0.99642857139999996</v>
      </c>
      <c r="E53" s="21">
        <v>0.99287894200000004</v>
      </c>
      <c r="F53" s="21">
        <v>0.99152143189999997</v>
      </c>
      <c r="G53" s="21">
        <v>0.98837939699999999</v>
      </c>
      <c r="H53" s="21">
        <v>0.98769522009999999</v>
      </c>
      <c r="I53" s="21">
        <v>0.99272232890000001</v>
      </c>
      <c r="J53" s="21">
        <v>0.97532314919999996</v>
      </c>
      <c r="K53" s="21">
        <v>0</v>
      </c>
      <c r="L53" s="21">
        <v>0.98880976600000003</v>
      </c>
      <c r="M53" s="22">
        <v>0.98537005160000002</v>
      </c>
      <c r="N53" s="22"/>
    </row>
    <row r="54" spans="3:14">
      <c r="C54" s="19">
        <v>9</v>
      </c>
      <c r="D54" s="21">
        <v>0.95244385730000003</v>
      </c>
      <c r="E54" s="21">
        <v>0.99059139780000005</v>
      </c>
      <c r="F54" s="21">
        <v>0.9823551975</v>
      </c>
      <c r="G54" s="21">
        <v>0.97388675099999999</v>
      </c>
      <c r="H54" s="21">
        <v>0.97881355930000002</v>
      </c>
      <c r="I54" s="21">
        <v>0.98387471900000001</v>
      </c>
      <c r="J54" s="21">
        <v>0.96639283050000002</v>
      </c>
      <c r="K54" s="21">
        <v>0.98880976600000003</v>
      </c>
      <c r="L54" s="21">
        <v>0</v>
      </c>
      <c r="M54" s="22">
        <v>0.98803111909999997</v>
      </c>
      <c r="N54" s="22"/>
    </row>
    <row r="55" spans="3:14">
      <c r="C55" s="20">
        <v>10</v>
      </c>
      <c r="D55" s="24">
        <v>0.9958932238</v>
      </c>
      <c r="E55" s="24">
        <v>0.96819571869999999</v>
      </c>
      <c r="F55" s="24">
        <v>0.96912459139999996</v>
      </c>
      <c r="G55" s="24">
        <v>0.97568627450000001</v>
      </c>
      <c r="H55" s="24">
        <v>0.96496350360000005</v>
      </c>
      <c r="I55" s="24">
        <v>0.97430357280000002</v>
      </c>
      <c r="J55" s="24">
        <v>0.978515625</v>
      </c>
      <c r="K55" s="24">
        <v>0.98537005160000002</v>
      </c>
      <c r="L55" s="24">
        <v>0.98803111909999997</v>
      </c>
      <c r="M55" s="25">
        <v>0</v>
      </c>
      <c r="N55" s="25"/>
    </row>
    <row r="56" spans="3:14">
      <c r="C56" s="20"/>
      <c r="D56" s="24">
        <f>SUM(D46:D55) - 1</f>
        <v>7.9370825879999991</v>
      </c>
      <c r="E56" s="24">
        <f t="shared" ref="E56" si="3">SUM(E46:E55) - 1</f>
        <v>7.6266626951000003</v>
      </c>
      <c r="F56" s="24">
        <f t="shared" ref="F56:M56" si="4">SUM(F46:F55) - 1</f>
        <v>7.5604119082000008</v>
      </c>
      <c r="G56" s="24">
        <f t="shared" si="4"/>
        <v>7.7716777154999992</v>
      </c>
      <c r="H56" s="24">
        <f t="shared" si="4"/>
        <v>7.7458220191000002</v>
      </c>
      <c r="I56" s="24">
        <f t="shared" si="4"/>
        <v>7.7670703481000007</v>
      </c>
      <c r="J56" s="24">
        <f t="shared" si="4"/>
        <v>7.8065424653000015</v>
      </c>
      <c r="K56" s="24">
        <f t="shared" si="4"/>
        <v>7.899128858100001</v>
      </c>
      <c r="L56" s="24">
        <f t="shared" si="4"/>
        <v>7.8051991975000004</v>
      </c>
      <c r="M56" s="25">
        <f t="shared" si="4"/>
        <v>7.8000836805000002</v>
      </c>
      <c r="N56" s="38">
        <f>SUM(D56:M56)/90+10/90</f>
        <v>0.97466312750444439</v>
      </c>
    </row>
    <row r="58" spans="3:14">
      <c r="C58" s="41">
        <f>C9</f>
        <v>90001</v>
      </c>
      <c r="D58" s="30">
        <v>1</v>
      </c>
      <c r="E58" s="30">
        <v>2</v>
      </c>
      <c r="F58" s="30">
        <v>3</v>
      </c>
      <c r="G58" s="30">
        <v>4</v>
      </c>
      <c r="H58" s="30">
        <v>5</v>
      </c>
      <c r="I58" s="30">
        <v>6</v>
      </c>
      <c r="J58" s="30">
        <v>7</v>
      </c>
      <c r="K58" s="30">
        <v>8</v>
      </c>
      <c r="L58" s="30">
        <v>9</v>
      </c>
      <c r="M58" s="29">
        <v>10</v>
      </c>
      <c r="N58" s="29"/>
    </row>
    <row r="59" spans="3:14">
      <c r="C59" s="19">
        <v>1</v>
      </c>
      <c r="D59" s="21">
        <v>0</v>
      </c>
      <c r="E59" s="21">
        <v>1</v>
      </c>
      <c r="F59" s="21">
        <v>0.99741602070000002</v>
      </c>
      <c r="G59" s="21">
        <v>0.9983520105</v>
      </c>
      <c r="H59" s="21">
        <v>0.99794238680000003</v>
      </c>
      <c r="I59" s="21">
        <v>0.99914880449999999</v>
      </c>
      <c r="J59" s="21">
        <v>0.99851190479999996</v>
      </c>
      <c r="K59" s="21">
        <v>0.99646643109999999</v>
      </c>
      <c r="L59" s="21">
        <v>0.95269382390000001</v>
      </c>
      <c r="M59" s="22">
        <v>0.99589743590000002</v>
      </c>
      <c r="N59" s="22"/>
    </row>
    <row r="60" spans="3:14">
      <c r="C60" s="19">
        <v>2</v>
      </c>
      <c r="D60" s="21">
        <v>1</v>
      </c>
      <c r="E60" s="21">
        <v>0</v>
      </c>
      <c r="F60" s="21">
        <v>0.747637051</v>
      </c>
      <c r="G60" s="21">
        <v>0.98785097190000004</v>
      </c>
      <c r="H60" s="21">
        <v>0.981999234</v>
      </c>
      <c r="I60" s="21">
        <v>0.98625455090000003</v>
      </c>
      <c r="J60" s="21">
        <v>0.98458149780000004</v>
      </c>
      <c r="K60" s="21">
        <v>0.99290780140000001</v>
      </c>
      <c r="L60" s="21">
        <v>0.99197324409999998</v>
      </c>
      <c r="M60" s="22">
        <v>0.97698364630000001</v>
      </c>
      <c r="N60" s="22"/>
    </row>
    <row r="61" spans="3:14">
      <c r="C61" s="19">
        <v>3</v>
      </c>
      <c r="D61" s="21">
        <v>0.99741602070000002</v>
      </c>
      <c r="E61" s="21">
        <v>0.747637051</v>
      </c>
      <c r="F61" s="21">
        <v>0</v>
      </c>
      <c r="G61" s="21">
        <v>0.98001249219999997</v>
      </c>
      <c r="H61" s="21">
        <v>0.96521739129999995</v>
      </c>
      <c r="I61" s="21">
        <v>0.96999234140000001</v>
      </c>
      <c r="J61" s="21">
        <v>0.97656565660000005</v>
      </c>
      <c r="K61" s="21">
        <v>0.99248120299999998</v>
      </c>
      <c r="L61" s="21">
        <v>0.98587786259999999</v>
      </c>
      <c r="M61" s="22">
        <v>0.9724936663</v>
      </c>
      <c r="N61" s="22"/>
    </row>
    <row r="62" spans="3:14">
      <c r="C62" s="19">
        <v>4</v>
      </c>
      <c r="D62" s="21">
        <v>0.9983520105</v>
      </c>
      <c r="E62" s="21">
        <v>0.98785097190000004</v>
      </c>
      <c r="F62" s="21">
        <v>0.98001249219999997</v>
      </c>
      <c r="G62" s="21">
        <v>0</v>
      </c>
      <c r="H62" s="21">
        <v>0.96585879870000002</v>
      </c>
      <c r="I62" s="21">
        <v>0.95399499799999998</v>
      </c>
      <c r="J62" s="21">
        <v>0.97776526880000003</v>
      </c>
      <c r="K62" s="21">
        <v>0.989404799</v>
      </c>
      <c r="L62" s="21">
        <v>0.97851509380000001</v>
      </c>
      <c r="M62" s="22">
        <v>0.97873443979999997</v>
      </c>
      <c r="N62" s="22"/>
    </row>
    <row r="63" spans="3:14">
      <c r="C63" s="19">
        <v>5</v>
      </c>
      <c r="D63" s="21">
        <v>0.99794238680000003</v>
      </c>
      <c r="E63" s="21">
        <v>0.981999234</v>
      </c>
      <c r="F63" s="21">
        <v>0.96521739129999995</v>
      </c>
      <c r="G63" s="21">
        <v>0.96585879870000002</v>
      </c>
      <c r="H63" s="21">
        <v>0</v>
      </c>
      <c r="I63" s="21">
        <v>0.95694454230000003</v>
      </c>
      <c r="J63" s="21">
        <v>0.96707317069999998</v>
      </c>
      <c r="K63" s="21">
        <v>0.98681732580000003</v>
      </c>
      <c r="L63" s="21">
        <v>0.98126911309999998</v>
      </c>
      <c r="M63" s="22">
        <v>0.96735582149999999</v>
      </c>
      <c r="N63" s="22"/>
    </row>
    <row r="64" spans="3:14">
      <c r="C64" s="19">
        <v>6</v>
      </c>
      <c r="D64" s="21">
        <v>0.99914880449999999</v>
      </c>
      <c r="E64" s="21">
        <v>0.98625455090000003</v>
      </c>
      <c r="F64" s="21">
        <v>0.96999234140000001</v>
      </c>
      <c r="G64" s="21">
        <v>0.95399499799999998</v>
      </c>
      <c r="H64" s="21">
        <v>0.95694454230000003</v>
      </c>
      <c r="I64" s="21">
        <v>0</v>
      </c>
      <c r="J64" s="21">
        <v>0.98415440070000004</v>
      </c>
      <c r="K64" s="21">
        <v>0.99410458619999997</v>
      </c>
      <c r="L64" s="21">
        <v>0.98633697190000003</v>
      </c>
      <c r="M64" s="22">
        <v>0.97836041360000003</v>
      </c>
      <c r="N64" s="22"/>
    </row>
    <row r="65" spans="3:14">
      <c r="C65" s="19">
        <v>7</v>
      </c>
      <c r="D65" s="21">
        <v>0.99851190479999996</v>
      </c>
      <c r="E65" s="21">
        <v>0.98458149780000004</v>
      </c>
      <c r="F65" s="21">
        <v>0.97656565660000005</v>
      </c>
      <c r="G65" s="21">
        <v>0.97776526880000003</v>
      </c>
      <c r="H65" s="21">
        <v>0.96707317069999998</v>
      </c>
      <c r="I65" s="21">
        <v>0.98415440070000004</v>
      </c>
      <c r="J65" s="21">
        <v>0</v>
      </c>
      <c r="K65" s="21">
        <v>0.98259860789999998</v>
      </c>
      <c r="L65" s="21">
        <v>0.97113249440000005</v>
      </c>
      <c r="M65" s="22">
        <v>0.97855750490000004</v>
      </c>
      <c r="N65" s="22"/>
    </row>
    <row r="66" spans="3:14">
      <c r="C66" s="19">
        <v>8</v>
      </c>
      <c r="D66" s="21">
        <v>0.99646643109999999</v>
      </c>
      <c r="E66" s="21">
        <v>0.99290780140000001</v>
      </c>
      <c r="F66" s="21">
        <v>0.99248120299999998</v>
      </c>
      <c r="G66" s="21">
        <v>0.989404799</v>
      </c>
      <c r="H66" s="21">
        <v>0.98681732580000003</v>
      </c>
      <c r="I66" s="21">
        <v>0.99410458619999997</v>
      </c>
      <c r="J66" s="21">
        <v>0.98259860789999998</v>
      </c>
      <c r="K66" s="21">
        <v>0</v>
      </c>
      <c r="L66" s="21">
        <v>0.98990918260000005</v>
      </c>
      <c r="M66" s="22">
        <v>0.98454935619999995</v>
      </c>
      <c r="N66" s="22"/>
    </row>
    <row r="67" spans="3:14">
      <c r="C67" s="19">
        <v>9</v>
      </c>
      <c r="D67" s="21">
        <v>0.95269382390000001</v>
      </c>
      <c r="E67" s="21">
        <v>0.99197324409999998</v>
      </c>
      <c r="F67" s="21">
        <v>0.98587786259999999</v>
      </c>
      <c r="G67" s="21">
        <v>0.97851509380000001</v>
      </c>
      <c r="H67" s="21">
        <v>0.98126911309999998</v>
      </c>
      <c r="I67" s="21">
        <v>0.98633697190000003</v>
      </c>
      <c r="J67" s="21">
        <v>0.97113249440000005</v>
      </c>
      <c r="K67" s="21">
        <v>0.98990918260000005</v>
      </c>
      <c r="L67" s="21">
        <v>0</v>
      </c>
      <c r="M67" s="22">
        <v>0.98746268660000003</v>
      </c>
      <c r="N67" s="22"/>
    </row>
    <row r="68" spans="3:14">
      <c r="C68" s="19">
        <v>10</v>
      </c>
      <c r="D68" s="21">
        <v>0.99589743590000002</v>
      </c>
      <c r="E68" s="21">
        <v>0.97698364630000001</v>
      </c>
      <c r="F68" s="21">
        <v>0.9724936663</v>
      </c>
      <c r="G68" s="21">
        <v>0.97873443979999997</v>
      </c>
      <c r="H68" s="21">
        <v>0.96735582149999999</v>
      </c>
      <c r="I68" s="21">
        <v>0.97836041360000003</v>
      </c>
      <c r="J68" s="21">
        <v>0.97855750490000004</v>
      </c>
      <c r="K68" s="21">
        <v>0.98454935619999995</v>
      </c>
      <c r="L68" s="21">
        <v>0.98746268660000003</v>
      </c>
      <c r="M68" s="22">
        <v>0</v>
      </c>
      <c r="N68" s="22"/>
    </row>
    <row r="69" spans="3:14">
      <c r="C69" s="32"/>
      <c r="D69" s="30">
        <f>SUM(D59:D68) - 1</f>
        <v>7.9364288181999996</v>
      </c>
      <c r="E69" s="30">
        <f t="shared" ref="E69" si="5">SUM(E59:E68) - 1</f>
        <v>7.6501879974000015</v>
      </c>
      <c r="F69" s="30">
        <f t="shared" ref="F69:M69" si="6">SUM(F59:F68) - 1</f>
        <v>7.5876936850999996</v>
      </c>
      <c r="G69" s="30">
        <f t="shared" si="6"/>
        <v>7.8104888727000006</v>
      </c>
      <c r="H69" s="30">
        <f t="shared" si="6"/>
        <v>7.7704777841999988</v>
      </c>
      <c r="I69" s="30">
        <f t="shared" si="6"/>
        <v>7.8092916094999989</v>
      </c>
      <c r="J69" s="30">
        <f t="shared" si="6"/>
        <v>7.8209405065999995</v>
      </c>
      <c r="K69" s="30">
        <f t="shared" si="6"/>
        <v>7.9092392931999989</v>
      </c>
      <c r="L69" s="30">
        <f t="shared" si="6"/>
        <v>7.825170473</v>
      </c>
      <c r="M69" s="29">
        <f t="shared" si="6"/>
        <v>7.8203949711000007</v>
      </c>
      <c r="N69" s="39">
        <f>SUM(D69:M69)/90+10/90</f>
        <v>0.97711460012222218</v>
      </c>
    </row>
    <row r="71" spans="3:14">
      <c r="C71" s="41">
        <f>C10</f>
        <v>120011</v>
      </c>
      <c r="D71" s="30">
        <v>1</v>
      </c>
      <c r="E71" s="30">
        <v>2</v>
      </c>
      <c r="F71" s="30">
        <v>3</v>
      </c>
      <c r="G71" s="30">
        <v>4</v>
      </c>
      <c r="H71" s="30">
        <v>5</v>
      </c>
      <c r="I71" s="30">
        <v>6</v>
      </c>
      <c r="J71" s="30">
        <v>7</v>
      </c>
      <c r="K71" s="30">
        <v>8</v>
      </c>
      <c r="L71" s="30">
        <v>9</v>
      </c>
      <c r="M71" s="29">
        <v>10</v>
      </c>
      <c r="N71" s="29"/>
    </row>
    <row r="72" spans="3:14">
      <c r="C72" s="19">
        <v>1</v>
      </c>
      <c r="D72" s="21">
        <v>0</v>
      </c>
      <c r="E72" s="21">
        <v>1</v>
      </c>
      <c r="F72" s="21">
        <v>0.99897488469999995</v>
      </c>
      <c r="G72" s="21">
        <v>0.99835796389999998</v>
      </c>
      <c r="H72" s="21">
        <v>0.99691199180000001</v>
      </c>
      <c r="I72" s="21">
        <v>0.999389313</v>
      </c>
      <c r="J72" s="21">
        <v>0.99850746270000001</v>
      </c>
      <c r="K72" s="21">
        <v>0.99646643109999999</v>
      </c>
      <c r="L72" s="21">
        <v>0.95269382390000001</v>
      </c>
      <c r="M72" s="22">
        <v>0.99590583420000001</v>
      </c>
      <c r="N72" s="22"/>
    </row>
    <row r="73" spans="3:14">
      <c r="C73" s="19">
        <v>2</v>
      </c>
      <c r="D73" s="21">
        <v>1</v>
      </c>
      <c r="E73" s="21">
        <v>0</v>
      </c>
      <c r="F73" s="21">
        <v>0.74564295810000003</v>
      </c>
      <c r="G73" s="21">
        <v>0.99087493289999995</v>
      </c>
      <c r="H73" s="21">
        <v>0.98627525729999999</v>
      </c>
      <c r="I73" s="21">
        <v>0.98924731180000003</v>
      </c>
      <c r="J73" s="21">
        <v>0.98530492290000005</v>
      </c>
      <c r="K73" s="21">
        <v>0.99392712549999995</v>
      </c>
      <c r="L73" s="21">
        <v>0.99197324409999998</v>
      </c>
      <c r="M73" s="22">
        <v>0.97577225919999999</v>
      </c>
      <c r="N73" s="22"/>
    </row>
    <row r="74" spans="3:14">
      <c r="C74" s="19">
        <v>3</v>
      </c>
      <c r="D74" s="21">
        <v>0.99897488469999995</v>
      </c>
      <c r="E74" s="21">
        <v>0.74564295810000003</v>
      </c>
      <c r="F74" s="21">
        <v>0</v>
      </c>
      <c r="G74" s="21">
        <v>0.98032311520000004</v>
      </c>
      <c r="H74" s="21">
        <v>0.97008892479999997</v>
      </c>
      <c r="I74" s="21">
        <v>0.97404465139999996</v>
      </c>
      <c r="J74" s="21">
        <v>0.98036072139999997</v>
      </c>
      <c r="K74" s="21">
        <v>0.99393656720000001</v>
      </c>
      <c r="L74" s="21">
        <v>0.98479087450000002</v>
      </c>
      <c r="M74" s="22">
        <v>0.97448796260000003</v>
      </c>
      <c r="N74" s="22"/>
    </row>
    <row r="75" spans="3:14">
      <c r="C75" s="19">
        <v>4</v>
      </c>
      <c r="D75" s="21">
        <v>0.99835796389999998</v>
      </c>
      <c r="E75" s="21">
        <v>0.99087493289999995</v>
      </c>
      <c r="F75" s="21">
        <v>0.98032311520000004</v>
      </c>
      <c r="G75" s="21">
        <v>0</v>
      </c>
      <c r="H75" s="21">
        <v>0.96594492330000004</v>
      </c>
      <c r="I75" s="21">
        <v>0.96022764019999995</v>
      </c>
      <c r="J75" s="21">
        <v>0.97782144859999998</v>
      </c>
      <c r="K75" s="21">
        <v>0.99038163199999996</v>
      </c>
      <c r="L75" s="21">
        <v>0.98023822410000006</v>
      </c>
      <c r="M75" s="22">
        <v>0.98012390289999995</v>
      </c>
      <c r="N75" s="22"/>
    </row>
    <row r="76" spans="3:14">
      <c r="C76" s="19">
        <v>5</v>
      </c>
      <c r="D76" s="21">
        <v>0.99691199180000001</v>
      </c>
      <c r="E76" s="21">
        <v>0.98627525729999999</v>
      </c>
      <c r="F76" s="21">
        <v>0.97008892479999997</v>
      </c>
      <c r="G76" s="21">
        <v>0.96594492330000004</v>
      </c>
      <c r="H76" s="21">
        <v>0</v>
      </c>
      <c r="I76" s="21">
        <v>0.96381624460000004</v>
      </c>
      <c r="J76" s="21">
        <v>0.9720760826</v>
      </c>
      <c r="K76" s="21">
        <v>0.98967620840000003</v>
      </c>
      <c r="L76" s="21">
        <v>0.98127627049999999</v>
      </c>
      <c r="M76" s="22">
        <v>0.96626768230000004</v>
      </c>
      <c r="N76" s="22"/>
    </row>
    <row r="77" spans="3:14">
      <c r="C77" s="19">
        <v>6</v>
      </c>
      <c r="D77" s="21">
        <v>0.999389313</v>
      </c>
      <c r="E77" s="21">
        <v>0.98924731180000003</v>
      </c>
      <c r="F77" s="21">
        <v>0.97404465139999996</v>
      </c>
      <c r="G77" s="21">
        <v>0.96022764019999995</v>
      </c>
      <c r="H77" s="21">
        <v>0.96381624460000004</v>
      </c>
      <c r="I77" s="21">
        <v>0</v>
      </c>
      <c r="J77" s="21">
        <v>0.98458231409999997</v>
      </c>
      <c r="K77" s="21">
        <v>0.99532075470000003</v>
      </c>
      <c r="L77" s="21">
        <v>0.98784684089999997</v>
      </c>
      <c r="M77" s="22">
        <v>0.9799024248</v>
      </c>
      <c r="N77" s="22"/>
    </row>
    <row r="78" spans="3:14">
      <c r="C78" s="19">
        <v>7</v>
      </c>
      <c r="D78" s="21">
        <v>0.99850746270000001</v>
      </c>
      <c r="E78" s="21">
        <v>0.98530492290000005</v>
      </c>
      <c r="F78" s="21">
        <v>0.98036072139999997</v>
      </c>
      <c r="G78" s="21">
        <v>0.97782144859999998</v>
      </c>
      <c r="H78" s="21">
        <v>0.9720760826</v>
      </c>
      <c r="I78" s="21">
        <v>0.98458231409999997</v>
      </c>
      <c r="J78" s="21">
        <v>0</v>
      </c>
      <c r="K78" s="21">
        <v>0.98137369029999999</v>
      </c>
      <c r="L78" s="21">
        <v>0.97032640950000004</v>
      </c>
      <c r="M78" s="22">
        <v>0.97922077919999995</v>
      </c>
      <c r="N78" s="22"/>
    </row>
    <row r="79" spans="3:14">
      <c r="C79" s="19">
        <v>8</v>
      </c>
      <c r="D79" s="21">
        <v>0.99646643109999999</v>
      </c>
      <c r="E79" s="21">
        <v>0.99392712549999995</v>
      </c>
      <c r="F79" s="21">
        <v>0.99393656720000001</v>
      </c>
      <c r="G79" s="21">
        <v>0.99038163199999996</v>
      </c>
      <c r="H79" s="21">
        <v>0.98967620840000003</v>
      </c>
      <c r="I79" s="21">
        <v>0.99532075470000003</v>
      </c>
      <c r="J79" s="21">
        <v>0.98137369029999999</v>
      </c>
      <c r="K79" s="21">
        <v>0</v>
      </c>
      <c r="L79" s="21">
        <v>0.98990918260000005</v>
      </c>
      <c r="M79" s="22">
        <v>0.98631308809999996</v>
      </c>
      <c r="N79" s="22"/>
    </row>
    <row r="80" spans="3:14">
      <c r="C80" s="19">
        <v>9</v>
      </c>
      <c r="D80" s="21">
        <v>0.95269382390000001</v>
      </c>
      <c r="E80" s="21">
        <v>0.99197324409999998</v>
      </c>
      <c r="F80" s="21">
        <v>0.98479087450000002</v>
      </c>
      <c r="G80" s="21">
        <v>0.98023822410000006</v>
      </c>
      <c r="H80" s="21">
        <v>0.98127627049999999</v>
      </c>
      <c r="I80" s="21">
        <v>0.98784684089999997</v>
      </c>
      <c r="J80" s="21">
        <v>0.97032640950000004</v>
      </c>
      <c r="K80" s="21">
        <v>0.98990918260000005</v>
      </c>
      <c r="L80" s="21">
        <v>0</v>
      </c>
      <c r="M80" s="22">
        <v>0.98988697199999998</v>
      </c>
      <c r="N80" s="22"/>
    </row>
    <row r="81" spans="3:14">
      <c r="C81" s="20">
        <v>10</v>
      </c>
      <c r="D81" s="24">
        <v>0.99590583420000001</v>
      </c>
      <c r="E81" s="24">
        <v>0.97577225919999999</v>
      </c>
      <c r="F81" s="24">
        <v>0.97448796260000003</v>
      </c>
      <c r="G81" s="24">
        <v>0.98012390289999995</v>
      </c>
      <c r="H81" s="24">
        <v>0.96626768230000004</v>
      </c>
      <c r="I81" s="24">
        <v>0.9799024248</v>
      </c>
      <c r="J81" s="24">
        <v>0.97922077919999995</v>
      </c>
      <c r="K81" s="24">
        <v>0.98631308809999996</v>
      </c>
      <c r="L81" s="24">
        <v>0.98988697199999998</v>
      </c>
      <c r="M81" s="25">
        <v>0</v>
      </c>
      <c r="N81" s="25"/>
    </row>
    <row r="82" spans="3:14">
      <c r="C82" s="20"/>
      <c r="D82" s="24">
        <f>SUM(D72:D81) - 1</f>
        <v>7.9372077053000005</v>
      </c>
      <c r="E82" s="24">
        <f t="shared" ref="E82" si="7">SUM(E72:E81) - 1</f>
        <v>7.6590180117999989</v>
      </c>
      <c r="F82" s="24">
        <f t="shared" ref="F82:M82" si="8">SUM(F72:F81) - 1</f>
        <v>7.6026506599000001</v>
      </c>
      <c r="G82" s="24">
        <f t="shared" si="8"/>
        <v>7.8242937830999999</v>
      </c>
      <c r="H82" s="24">
        <f t="shared" si="8"/>
        <v>7.7923335855999998</v>
      </c>
      <c r="I82" s="24">
        <f t="shared" si="8"/>
        <v>7.8343774955000001</v>
      </c>
      <c r="J82" s="24">
        <f t="shared" si="8"/>
        <v>7.8295738312999994</v>
      </c>
      <c r="K82" s="24">
        <f t="shared" si="8"/>
        <v>7.9173046798999991</v>
      </c>
      <c r="L82" s="24">
        <f t="shared" si="8"/>
        <v>7.8289418421000008</v>
      </c>
      <c r="M82" s="25">
        <f t="shared" si="8"/>
        <v>7.8278809053000007</v>
      </c>
      <c r="N82" s="38">
        <f>SUM(D82:M82)/90+10/90</f>
        <v>0.97837313888666677</v>
      </c>
    </row>
    <row r="84" spans="3:14">
      <c r="C84" s="41">
        <f>C11</f>
        <v>150001</v>
      </c>
      <c r="D84" s="30">
        <v>1</v>
      </c>
      <c r="E84" s="30">
        <v>2</v>
      </c>
      <c r="F84" s="30">
        <v>3</v>
      </c>
      <c r="G84" s="30">
        <v>4</v>
      </c>
      <c r="H84" s="30">
        <v>5</v>
      </c>
      <c r="I84" s="30">
        <v>6</v>
      </c>
      <c r="J84" s="30">
        <v>7</v>
      </c>
      <c r="K84" s="30">
        <v>8</v>
      </c>
      <c r="L84" s="30">
        <v>9</v>
      </c>
      <c r="M84" s="29">
        <v>10</v>
      </c>
      <c r="N84" s="29"/>
    </row>
    <row r="85" spans="3:14">
      <c r="C85" s="19">
        <v>1</v>
      </c>
      <c r="D85" s="21">
        <v>0</v>
      </c>
      <c r="E85" s="21">
        <v>0.99872935200000001</v>
      </c>
      <c r="F85" s="21">
        <v>0.99794766550000003</v>
      </c>
      <c r="G85" s="21">
        <v>0.99836440959999995</v>
      </c>
      <c r="H85" s="21">
        <v>0.99794450150000003</v>
      </c>
      <c r="I85" s="21">
        <v>0.99931983069999997</v>
      </c>
      <c r="J85" s="21">
        <v>0.99851190479999996</v>
      </c>
      <c r="K85" s="21">
        <v>0.99646643109999999</v>
      </c>
      <c r="L85" s="21">
        <v>0.95269382390000001</v>
      </c>
      <c r="M85" s="22">
        <v>0.99589743590000002</v>
      </c>
      <c r="N85" s="22"/>
    </row>
    <row r="86" spans="3:14">
      <c r="C86" s="19">
        <v>2</v>
      </c>
      <c r="D86" s="21">
        <v>0.99872935200000001</v>
      </c>
      <c r="E86" s="21">
        <v>0</v>
      </c>
      <c r="F86" s="21">
        <v>0.74953007520000003</v>
      </c>
      <c r="G86" s="21">
        <v>0.99116938720000003</v>
      </c>
      <c r="H86" s="21">
        <v>0.98549618319999999</v>
      </c>
      <c r="I86" s="21">
        <v>0.99015420259999998</v>
      </c>
      <c r="J86" s="21">
        <v>0.98530492290000005</v>
      </c>
      <c r="K86" s="21">
        <v>0.99391480730000004</v>
      </c>
      <c r="L86" s="21">
        <v>0.99398395719999999</v>
      </c>
      <c r="M86" s="22">
        <v>0.97571341830000002</v>
      </c>
      <c r="N86" s="22"/>
    </row>
    <row r="87" spans="3:14">
      <c r="C87" s="19">
        <v>3</v>
      </c>
      <c r="D87" s="21">
        <v>0.99794766550000003</v>
      </c>
      <c r="E87" s="21">
        <v>0.74953007520000003</v>
      </c>
      <c r="F87" s="21">
        <v>0</v>
      </c>
      <c r="G87" s="21">
        <v>0.98310323509999997</v>
      </c>
      <c r="H87" s="21">
        <v>0.97258801399999995</v>
      </c>
      <c r="I87" s="21">
        <v>0.9765709642</v>
      </c>
      <c r="J87" s="21">
        <v>0.98119247700000001</v>
      </c>
      <c r="K87" s="21">
        <v>0.99205607480000002</v>
      </c>
      <c r="L87" s="21">
        <v>0.9867172676</v>
      </c>
      <c r="M87" s="22">
        <v>0.97299243790000001</v>
      </c>
      <c r="N87" s="22"/>
    </row>
    <row r="88" spans="3:14">
      <c r="C88" s="19">
        <v>4</v>
      </c>
      <c r="D88" s="21">
        <v>0.99836440959999995</v>
      </c>
      <c r="E88" s="21">
        <v>0.99116938720000003</v>
      </c>
      <c r="F88" s="21">
        <v>0.98310323509999997</v>
      </c>
      <c r="G88" s="21">
        <v>0</v>
      </c>
      <c r="H88" s="21">
        <v>0.97035490609999997</v>
      </c>
      <c r="I88" s="21">
        <v>0.96517190789999996</v>
      </c>
      <c r="J88" s="21">
        <v>0.97933538119999997</v>
      </c>
      <c r="K88" s="21">
        <v>0.99104108739999996</v>
      </c>
      <c r="L88" s="21">
        <v>0.9827725437</v>
      </c>
      <c r="M88" s="22">
        <v>0.98096218160000004</v>
      </c>
      <c r="N88" s="22"/>
    </row>
    <row r="89" spans="3:14">
      <c r="C89" s="19">
        <v>5</v>
      </c>
      <c r="D89" s="21">
        <v>0.99794450150000003</v>
      </c>
      <c r="E89" s="21">
        <v>0.98549618319999999</v>
      </c>
      <c r="F89" s="21">
        <v>0.97258801399999995</v>
      </c>
      <c r="G89" s="21">
        <v>0.97035490609999997</v>
      </c>
      <c r="H89" s="21">
        <v>0</v>
      </c>
      <c r="I89" s="21">
        <v>0.96443256580000003</v>
      </c>
      <c r="J89" s="21">
        <v>0.97294022619999998</v>
      </c>
      <c r="K89" s="21">
        <v>0.98825739779999999</v>
      </c>
      <c r="L89" s="21">
        <v>0.98477350590000001</v>
      </c>
      <c r="M89" s="22">
        <v>0.96924746740000001</v>
      </c>
      <c r="N89" s="22"/>
    </row>
    <row r="90" spans="3:14">
      <c r="C90" s="19">
        <v>6</v>
      </c>
      <c r="D90" s="21">
        <v>0.99931983069999997</v>
      </c>
      <c r="E90" s="21">
        <v>0.99015420259999998</v>
      </c>
      <c r="F90" s="21">
        <v>0.9765709642</v>
      </c>
      <c r="G90" s="21">
        <v>0.96517190789999996</v>
      </c>
      <c r="H90" s="21">
        <v>0.96443256580000003</v>
      </c>
      <c r="I90" s="21">
        <v>0</v>
      </c>
      <c r="J90" s="21">
        <v>0.98674284040000004</v>
      </c>
      <c r="K90" s="21">
        <v>0.99559240999999998</v>
      </c>
      <c r="L90" s="21">
        <v>0.98803741030000003</v>
      </c>
      <c r="M90" s="22">
        <v>0.98258742269999999</v>
      </c>
      <c r="N90" s="22"/>
    </row>
    <row r="91" spans="3:14">
      <c r="C91" s="19">
        <v>7</v>
      </c>
      <c r="D91" s="21">
        <v>0.99851190479999996</v>
      </c>
      <c r="E91" s="21">
        <v>0.98530492290000005</v>
      </c>
      <c r="F91" s="21">
        <v>0.98119247700000001</v>
      </c>
      <c r="G91" s="21">
        <v>0.97933538119999997</v>
      </c>
      <c r="H91" s="21">
        <v>0.97294022619999998</v>
      </c>
      <c r="I91" s="21">
        <v>0.98674284040000004</v>
      </c>
      <c r="J91" s="21">
        <v>0</v>
      </c>
      <c r="K91" s="21">
        <v>0.98023255809999998</v>
      </c>
      <c r="L91" s="21">
        <v>0.97189349110000001</v>
      </c>
      <c r="M91" s="22">
        <v>0.97988319270000002</v>
      </c>
      <c r="N91" s="22"/>
    </row>
    <row r="92" spans="3:14">
      <c r="C92" s="19">
        <v>8</v>
      </c>
      <c r="D92" s="21">
        <v>0.99646643109999999</v>
      </c>
      <c r="E92" s="21">
        <v>0.99391480730000004</v>
      </c>
      <c r="F92" s="21">
        <v>0.99205607480000002</v>
      </c>
      <c r="G92" s="21">
        <v>0.99104108739999996</v>
      </c>
      <c r="H92" s="21">
        <v>0.98825739779999999</v>
      </c>
      <c r="I92" s="21">
        <v>0.99559240999999998</v>
      </c>
      <c r="J92" s="21">
        <v>0.98023255809999998</v>
      </c>
      <c r="K92" s="21">
        <v>0</v>
      </c>
      <c r="L92" s="21">
        <v>0.98888888890000004</v>
      </c>
      <c r="M92" s="22">
        <v>0.98715753419999996</v>
      </c>
      <c r="N92" s="22"/>
    </row>
    <row r="93" spans="3:14">
      <c r="C93" s="19">
        <v>9</v>
      </c>
      <c r="D93" s="21">
        <v>0.95269382390000001</v>
      </c>
      <c r="E93" s="21">
        <v>0.99398395719999999</v>
      </c>
      <c r="F93" s="21">
        <v>0.9867172676</v>
      </c>
      <c r="G93" s="21">
        <v>0.9827725437</v>
      </c>
      <c r="H93" s="21">
        <v>0.98477350590000001</v>
      </c>
      <c r="I93" s="21">
        <v>0.98803741030000003</v>
      </c>
      <c r="J93" s="21">
        <v>0.97189349110000001</v>
      </c>
      <c r="K93" s="21">
        <v>0.98888888890000004</v>
      </c>
      <c r="L93" s="21">
        <v>0</v>
      </c>
      <c r="M93" s="22">
        <v>0.99167657549999999</v>
      </c>
      <c r="N93" s="22"/>
    </row>
    <row r="94" spans="3:14">
      <c r="C94" s="20">
        <v>10</v>
      </c>
      <c r="D94" s="24">
        <v>0.99589743590000002</v>
      </c>
      <c r="E94" s="24">
        <v>0.97571341830000002</v>
      </c>
      <c r="F94" s="24">
        <v>0.97299243790000001</v>
      </c>
      <c r="G94" s="24">
        <v>0.98096218160000004</v>
      </c>
      <c r="H94" s="24">
        <v>0.96924746740000001</v>
      </c>
      <c r="I94" s="24">
        <v>0.98258742269999999</v>
      </c>
      <c r="J94" s="24">
        <v>0.97988319270000002</v>
      </c>
      <c r="K94" s="24">
        <v>0.98715753419999996</v>
      </c>
      <c r="L94" s="24">
        <v>0.99167657549999999</v>
      </c>
      <c r="M94" s="25">
        <v>0</v>
      </c>
      <c r="N94" s="25"/>
    </row>
    <row r="95" spans="3:14">
      <c r="C95" s="20"/>
      <c r="D95" s="24">
        <f>SUM(D85:D94) - 1</f>
        <v>7.9358753550000003</v>
      </c>
      <c r="E95" s="24">
        <f t="shared" ref="E95" si="9">SUM(E85:E94) - 1</f>
        <v>7.6639963059000014</v>
      </c>
      <c r="F95" s="24">
        <f t="shared" ref="F95:M95" si="10">SUM(F85:F94) - 1</f>
        <v>7.6126982112999997</v>
      </c>
      <c r="G95" s="24">
        <f t="shared" si="10"/>
        <v>7.8422750398000005</v>
      </c>
      <c r="H95" s="24">
        <f t="shared" si="10"/>
        <v>7.8060347678999999</v>
      </c>
      <c r="I95" s="24">
        <f t="shared" si="10"/>
        <v>7.8486095545999994</v>
      </c>
      <c r="J95" s="24">
        <f t="shared" si="10"/>
        <v>7.8360369944000006</v>
      </c>
      <c r="K95" s="24">
        <f t="shared" si="10"/>
        <v>7.9136071896000004</v>
      </c>
      <c r="L95" s="24">
        <f t="shared" si="10"/>
        <v>7.8414374641000002</v>
      </c>
      <c r="M95" s="25">
        <f t="shared" si="10"/>
        <v>7.8361176661999998</v>
      </c>
      <c r="N95" s="38">
        <f>SUM(D95:M95)/90+10/90</f>
        <v>0.97929653943111106</v>
      </c>
    </row>
    <row r="97" spans="3:14">
      <c r="C97" s="41">
        <f>C12</f>
        <v>180001</v>
      </c>
      <c r="D97" s="30">
        <v>1</v>
      </c>
      <c r="E97" s="30">
        <v>2</v>
      </c>
      <c r="F97" s="30">
        <v>3</v>
      </c>
      <c r="G97" s="30">
        <v>4</v>
      </c>
      <c r="H97" s="30">
        <v>5</v>
      </c>
      <c r="I97" s="30">
        <v>6</v>
      </c>
      <c r="J97" s="30">
        <v>7</v>
      </c>
      <c r="K97" s="30">
        <v>8</v>
      </c>
      <c r="L97" s="30">
        <v>9</v>
      </c>
      <c r="M97" s="29">
        <v>10</v>
      </c>
      <c r="N97" s="29"/>
    </row>
    <row r="98" spans="3:14">
      <c r="C98" s="19">
        <v>1</v>
      </c>
      <c r="D98" s="21">
        <v>0</v>
      </c>
      <c r="E98" s="21">
        <v>1</v>
      </c>
      <c r="F98" s="21">
        <v>0.99897854949999998</v>
      </c>
      <c r="G98" s="21">
        <v>0.99738476629999995</v>
      </c>
      <c r="H98" s="21">
        <v>0.99795186889999998</v>
      </c>
      <c r="I98" s="21">
        <v>0.99947522300000002</v>
      </c>
      <c r="J98" s="21">
        <v>0.99850968699999998</v>
      </c>
      <c r="K98" s="21">
        <v>0.99646643109999999</v>
      </c>
      <c r="L98" s="21">
        <v>0.95269382390000001</v>
      </c>
      <c r="M98" s="22">
        <v>0.99693877549999999</v>
      </c>
      <c r="N98" s="22"/>
    </row>
    <row r="99" spans="3:14">
      <c r="C99" s="19">
        <v>2</v>
      </c>
      <c r="D99" s="21">
        <v>1</v>
      </c>
      <c r="E99" s="21">
        <v>0</v>
      </c>
      <c r="F99" s="21">
        <v>0.74835988750000004</v>
      </c>
      <c r="G99" s="21">
        <v>0.99280191949999996</v>
      </c>
      <c r="H99" s="21">
        <v>0.98400609289999996</v>
      </c>
      <c r="I99" s="21">
        <v>0.99088298640000005</v>
      </c>
      <c r="J99" s="21">
        <v>0.98458149780000004</v>
      </c>
      <c r="K99" s="21">
        <v>0.99393326589999997</v>
      </c>
      <c r="L99" s="21">
        <v>0.99600532620000004</v>
      </c>
      <c r="M99" s="22">
        <v>0.97705314009999999</v>
      </c>
      <c r="N99" s="22"/>
    </row>
    <row r="100" spans="3:14">
      <c r="C100" s="19">
        <v>3</v>
      </c>
      <c r="D100" s="21">
        <v>0.99897854949999998</v>
      </c>
      <c r="E100" s="21">
        <v>0.74835988750000004</v>
      </c>
      <c r="F100" s="21">
        <v>0</v>
      </c>
      <c r="G100" s="21">
        <v>0.98543888430000004</v>
      </c>
      <c r="H100" s="21">
        <v>0.97296573880000004</v>
      </c>
      <c r="I100" s="21">
        <v>0.97770914460000002</v>
      </c>
      <c r="J100" s="21">
        <v>0.98001598720000005</v>
      </c>
      <c r="K100" s="21">
        <v>0.99395629939999997</v>
      </c>
      <c r="L100" s="21">
        <v>0.98981132080000001</v>
      </c>
      <c r="M100" s="22">
        <v>0.97786504819999998</v>
      </c>
      <c r="N100" s="22"/>
    </row>
    <row r="101" spans="3:14">
      <c r="C101" s="19">
        <v>4</v>
      </c>
      <c r="D101" s="21">
        <v>0.99738476629999995</v>
      </c>
      <c r="E101" s="21">
        <v>0.99280191949999996</v>
      </c>
      <c r="F101" s="21">
        <v>0.98543888430000004</v>
      </c>
      <c r="G101" s="21">
        <v>0</v>
      </c>
      <c r="H101" s="21">
        <v>0.96871088859999999</v>
      </c>
      <c r="I101" s="21">
        <v>0.96776843830000003</v>
      </c>
      <c r="J101" s="21">
        <v>0.97850362930000001</v>
      </c>
      <c r="K101" s="21">
        <v>0.99074359769999998</v>
      </c>
      <c r="L101" s="21">
        <v>0.98142664869999996</v>
      </c>
      <c r="M101" s="22">
        <v>0.98205128210000003</v>
      </c>
      <c r="N101" s="22"/>
    </row>
    <row r="102" spans="3:14">
      <c r="C102" s="19">
        <v>5</v>
      </c>
      <c r="D102" s="21">
        <v>0.99795186889999998</v>
      </c>
      <c r="E102" s="21">
        <v>0.98400609289999996</v>
      </c>
      <c r="F102" s="21">
        <v>0.97296573880000004</v>
      </c>
      <c r="G102" s="21">
        <v>0.96871088859999999</v>
      </c>
      <c r="H102" s="21">
        <v>0</v>
      </c>
      <c r="I102" s="21">
        <v>0.96793220339999997</v>
      </c>
      <c r="J102" s="21">
        <v>0.97300564060000005</v>
      </c>
      <c r="K102" s="21">
        <v>0.98924228250000001</v>
      </c>
      <c r="L102" s="21">
        <v>0.98365640440000002</v>
      </c>
      <c r="M102" s="22">
        <v>0.97048236139999999</v>
      </c>
      <c r="N102" s="22"/>
    </row>
    <row r="103" spans="3:14">
      <c r="C103" s="19">
        <v>6</v>
      </c>
      <c r="D103" s="21">
        <v>0.99947522300000002</v>
      </c>
      <c r="E103" s="21">
        <v>0.99088298640000005</v>
      </c>
      <c r="F103" s="21">
        <v>0.97770914460000002</v>
      </c>
      <c r="G103" s="21">
        <v>0.96776843830000003</v>
      </c>
      <c r="H103" s="21">
        <v>0.96793220339999997</v>
      </c>
      <c r="I103" s="21">
        <v>0</v>
      </c>
      <c r="J103" s="21">
        <v>0.98691670300000001</v>
      </c>
      <c r="K103" s="21">
        <v>0.99585000739999996</v>
      </c>
      <c r="L103" s="21">
        <v>0.99016228640000004</v>
      </c>
      <c r="M103" s="22">
        <v>0.98294075660000002</v>
      </c>
      <c r="N103" s="22"/>
    </row>
    <row r="104" spans="3:14">
      <c r="C104" s="19">
        <v>7</v>
      </c>
      <c r="D104" s="21">
        <v>0.99850968699999998</v>
      </c>
      <c r="E104" s="21">
        <v>0.98458149780000004</v>
      </c>
      <c r="F104" s="21">
        <v>0.98001598720000005</v>
      </c>
      <c r="G104" s="21">
        <v>0.97850362930000001</v>
      </c>
      <c r="H104" s="21">
        <v>0.97300564060000005</v>
      </c>
      <c r="I104" s="21">
        <v>0.98691670300000001</v>
      </c>
      <c r="J104" s="21">
        <v>0</v>
      </c>
      <c r="K104" s="21">
        <v>0.98139534880000001</v>
      </c>
      <c r="L104" s="21">
        <v>0.97263313610000002</v>
      </c>
      <c r="M104" s="22">
        <v>0.98058252430000004</v>
      </c>
      <c r="N104" s="22"/>
    </row>
    <row r="105" spans="3:14">
      <c r="C105" s="19">
        <v>8</v>
      </c>
      <c r="D105" s="21">
        <v>0.99646643109999999</v>
      </c>
      <c r="E105" s="21">
        <v>0.99393326589999997</v>
      </c>
      <c r="F105" s="21">
        <v>0.99395629939999997</v>
      </c>
      <c r="G105" s="21">
        <v>0.99074359769999998</v>
      </c>
      <c r="H105" s="21">
        <v>0.98924228250000001</v>
      </c>
      <c r="I105" s="21">
        <v>0.99585000739999996</v>
      </c>
      <c r="J105" s="21">
        <v>0.98139534880000001</v>
      </c>
      <c r="K105" s="21">
        <v>0</v>
      </c>
      <c r="L105" s="21">
        <v>0.98888888890000004</v>
      </c>
      <c r="M105" s="22">
        <v>0.98892674619999998</v>
      </c>
      <c r="N105" s="22"/>
    </row>
    <row r="106" spans="3:14">
      <c r="C106" s="19">
        <v>9</v>
      </c>
      <c r="D106" s="21">
        <v>0.95269382390000001</v>
      </c>
      <c r="E106" s="21">
        <v>0.99600532620000004</v>
      </c>
      <c r="F106" s="21">
        <v>0.98981132080000001</v>
      </c>
      <c r="G106" s="21">
        <v>0.98142664869999996</v>
      </c>
      <c r="H106" s="21">
        <v>0.98365640440000002</v>
      </c>
      <c r="I106" s="21">
        <v>0.99016228640000004</v>
      </c>
      <c r="J106" s="21">
        <v>0.97263313610000002</v>
      </c>
      <c r="K106" s="21">
        <v>0.98888888890000004</v>
      </c>
      <c r="L106" s="21">
        <v>0</v>
      </c>
      <c r="M106" s="22">
        <v>0.99169632269999997</v>
      </c>
      <c r="N106" s="22"/>
    </row>
    <row r="107" spans="3:14">
      <c r="C107" s="20">
        <v>10</v>
      </c>
      <c r="D107" s="24">
        <v>0.99693877549999999</v>
      </c>
      <c r="E107" s="24">
        <v>0.97705314009999999</v>
      </c>
      <c r="F107" s="24">
        <v>0.97786504819999998</v>
      </c>
      <c r="G107" s="24">
        <v>0.98205128210000003</v>
      </c>
      <c r="H107" s="24">
        <v>0.97048236139999999</v>
      </c>
      <c r="I107" s="24">
        <v>0.98294075660000002</v>
      </c>
      <c r="J107" s="24">
        <v>0.98058252430000004</v>
      </c>
      <c r="K107" s="24">
        <v>0.98892674619999998</v>
      </c>
      <c r="L107" s="24">
        <v>0.99169632269999997</v>
      </c>
      <c r="M107" s="25">
        <v>0</v>
      </c>
      <c r="N107" s="25"/>
    </row>
    <row r="108" spans="3:14">
      <c r="C108" s="20"/>
      <c r="D108" s="24">
        <f>SUM(D98:D107) - 1</f>
        <v>7.9383991252000001</v>
      </c>
      <c r="E108" s="24">
        <f t="shared" ref="E108" si="11">SUM(E98:E107) - 1</f>
        <v>7.6676241163000007</v>
      </c>
      <c r="F108" s="24">
        <f t="shared" ref="F108:M108" si="12">SUM(F98:F107) - 1</f>
        <v>7.6251008602999999</v>
      </c>
      <c r="G108" s="24">
        <f t="shared" si="12"/>
        <v>7.8448300547999992</v>
      </c>
      <c r="H108" s="24">
        <f t="shared" si="12"/>
        <v>7.8079534815000002</v>
      </c>
      <c r="I108" s="24">
        <f t="shared" si="12"/>
        <v>7.8596377491000009</v>
      </c>
      <c r="J108" s="24">
        <f t="shared" si="12"/>
        <v>7.8361441540999994</v>
      </c>
      <c r="K108" s="24">
        <f t="shared" si="12"/>
        <v>7.9194028679000006</v>
      </c>
      <c r="L108" s="24">
        <f t="shared" si="12"/>
        <v>7.8469741581000001</v>
      </c>
      <c r="M108" s="25">
        <f t="shared" si="12"/>
        <v>7.8485369570999985</v>
      </c>
      <c r="N108" s="38">
        <f>SUM(D108:M108)/90+10/90</f>
        <v>0.97994003915999994</v>
      </c>
    </row>
    <row r="110" spans="3:14">
      <c r="C110" s="41">
        <f>C13</f>
        <v>210037</v>
      </c>
      <c r="D110" s="30">
        <v>1</v>
      </c>
      <c r="E110" s="30">
        <v>2</v>
      </c>
      <c r="F110" s="30">
        <v>3</v>
      </c>
      <c r="G110" s="30">
        <v>4</v>
      </c>
      <c r="H110" s="30">
        <v>5</v>
      </c>
      <c r="I110" s="30">
        <v>6</v>
      </c>
      <c r="J110" s="30">
        <v>7</v>
      </c>
      <c r="K110" s="30">
        <v>8</v>
      </c>
      <c r="L110" s="30">
        <v>9</v>
      </c>
      <c r="M110" s="29">
        <v>10</v>
      </c>
      <c r="N110" s="29"/>
    </row>
    <row r="111" spans="3:14">
      <c r="C111" s="19">
        <v>1</v>
      </c>
      <c r="D111" s="21">
        <v>0</v>
      </c>
      <c r="E111" s="21">
        <v>1</v>
      </c>
      <c r="F111" s="21">
        <v>0.99897750510000005</v>
      </c>
      <c r="G111" s="21">
        <v>0.99869834040000005</v>
      </c>
      <c r="H111" s="21">
        <v>0.99845916800000001</v>
      </c>
      <c r="I111" s="21">
        <v>0.99955320569999995</v>
      </c>
      <c r="J111" s="21">
        <v>0.99851190479999996</v>
      </c>
      <c r="K111" s="21">
        <v>0.99646643109999999</v>
      </c>
      <c r="L111" s="21">
        <v>0.95269382390000001</v>
      </c>
      <c r="M111" s="22">
        <v>0.99693564859999995</v>
      </c>
      <c r="N111" s="22"/>
    </row>
    <row r="112" spans="3:14">
      <c r="C112" s="19">
        <v>2</v>
      </c>
      <c r="D112" s="21">
        <v>1</v>
      </c>
      <c r="E112" s="21">
        <v>0</v>
      </c>
      <c r="F112" s="21">
        <v>0.74906191369999997</v>
      </c>
      <c r="G112" s="21">
        <v>0.99228107529999998</v>
      </c>
      <c r="H112" s="21">
        <v>0.98511450379999999</v>
      </c>
      <c r="I112" s="21">
        <v>0.99065153790000005</v>
      </c>
      <c r="J112" s="21">
        <v>0.98531571220000003</v>
      </c>
      <c r="K112" s="21">
        <v>0.99290060849999995</v>
      </c>
      <c r="L112" s="21">
        <v>0.99331550800000001</v>
      </c>
      <c r="M112" s="22">
        <v>0.97453001819999996</v>
      </c>
      <c r="N112" s="22"/>
    </row>
    <row r="113" spans="3:14">
      <c r="C113" s="19">
        <v>3</v>
      </c>
      <c r="D113" s="21">
        <v>0.99897750510000005</v>
      </c>
      <c r="E113" s="21">
        <v>0.74906191369999997</v>
      </c>
      <c r="F113" s="21">
        <v>0</v>
      </c>
      <c r="G113" s="21">
        <v>0.98233723559999997</v>
      </c>
      <c r="H113" s="21">
        <v>0.97290045609999998</v>
      </c>
      <c r="I113" s="21">
        <v>0.97913333329999996</v>
      </c>
      <c r="J113" s="21">
        <v>0.98285486440000003</v>
      </c>
      <c r="K113" s="21">
        <v>0.99348230910000002</v>
      </c>
      <c r="L113" s="21">
        <v>0.98942198719999996</v>
      </c>
      <c r="M113" s="22">
        <v>0.977475867</v>
      </c>
      <c r="N113" s="22"/>
    </row>
    <row r="114" spans="3:14">
      <c r="C114" s="19">
        <v>4</v>
      </c>
      <c r="D114" s="21">
        <v>0.99869834040000005</v>
      </c>
      <c r="E114" s="21">
        <v>0.99228107529999998</v>
      </c>
      <c r="F114" s="21">
        <v>0.98233723559999997</v>
      </c>
      <c r="G114" s="21">
        <v>0</v>
      </c>
      <c r="H114" s="21">
        <v>0.97279900330000002</v>
      </c>
      <c r="I114" s="21">
        <v>0.97094188380000002</v>
      </c>
      <c r="J114" s="21">
        <v>0.98196948679999996</v>
      </c>
      <c r="K114" s="21">
        <v>0.99139256070000004</v>
      </c>
      <c r="L114" s="21">
        <v>0.98202307489999996</v>
      </c>
      <c r="M114" s="22">
        <v>0.98235294120000005</v>
      </c>
      <c r="N114" s="22"/>
    </row>
    <row r="115" spans="3:14">
      <c r="C115" s="19">
        <v>5</v>
      </c>
      <c r="D115" s="21">
        <v>0.99845916800000001</v>
      </c>
      <c r="E115" s="21">
        <v>0.98511450379999999</v>
      </c>
      <c r="F115" s="21">
        <v>0.97290045609999998</v>
      </c>
      <c r="G115" s="21">
        <v>0.97279900330000002</v>
      </c>
      <c r="H115" s="21">
        <v>0</v>
      </c>
      <c r="I115" s="21">
        <v>0.96942966799999997</v>
      </c>
      <c r="J115" s="21">
        <v>0.9733548648</v>
      </c>
      <c r="K115" s="21">
        <v>0.98968105070000001</v>
      </c>
      <c r="L115" s="21">
        <v>0.98361280490000003</v>
      </c>
      <c r="M115" s="22">
        <v>0.97225225230000001</v>
      </c>
      <c r="N115" s="22"/>
    </row>
    <row r="116" spans="3:14">
      <c r="C116" s="19">
        <v>6</v>
      </c>
      <c r="D116" s="21">
        <v>0.99955320569999995</v>
      </c>
      <c r="E116" s="21">
        <v>0.99065153790000005</v>
      </c>
      <c r="F116" s="21">
        <v>0.97913333329999996</v>
      </c>
      <c r="G116" s="21">
        <v>0.97094188380000002</v>
      </c>
      <c r="H116" s="21">
        <v>0.96942966799999997</v>
      </c>
      <c r="I116" s="21">
        <v>0</v>
      </c>
      <c r="J116" s="21">
        <v>0.9872942535</v>
      </c>
      <c r="K116" s="21">
        <v>0.99624668829999996</v>
      </c>
      <c r="L116" s="21">
        <v>0.99044086170000001</v>
      </c>
      <c r="M116" s="22">
        <v>0.98412810880000001</v>
      </c>
      <c r="N116" s="22"/>
    </row>
    <row r="117" spans="3:14">
      <c r="C117" s="19">
        <v>7</v>
      </c>
      <c r="D117" s="21">
        <v>0.99851190479999996</v>
      </c>
      <c r="E117" s="21">
        <v>0.98531571220000003</v>
      </c>
      <c r="F117" s="21">
        <v>0.98285486440000003</v>
      </c>
      <c r="G117" s="21">
        <v>0.98196948679999996</v>
      </c>
      <c r="H117" s="21">
        <v>0.9733548648</v>
      </c>
      <c r="I117" s="21">
        <v>0.9872942535</v>
      </c>
      <c r="J117" s="21">
        <v>0</v>
      </c>
      <c r="K117" s="21">
        <v>0.98259860789999998</v>
      </c>
      <c r="L117" s="21">
        <v>0.97189349110000001</v>
      </c>
      <c r="M117" s="22">
        <v>0.98058252430000004</v>
      </c>
      <c r="N117" s="22"/>
    </row>
    <row r="118" spans="3:14">
      <c r="C118" s="19">
        <v>8</v>
      </c>
      <c r="D118" s="21">
        <v>0.99646643109999999</v>
      </c>
      <c r="E118" s="21">
        <v>0.99290060849999995</v>
      </c>
      <c r="F118" s="21">
        <v>0.99348230910000002</v>
      </c>
      <c r="G118" s="21">
        <v>0.99139256070000004</v>
      </c>
      <c r="H118" s="21">
        <v>0.98968105070000001</v>
      </c>
      <c r="I118" s="21">
        <v>0.99624668829999996</v>
      </c>
      <c r="J118" s="21">
        <v>0.98259860789999998</v>
      </c>
      <c r="K118" s="21">
        <v>0</v>
      </c>
      <c r="L118" s="21">
        <v>0.98888888890000004</v>
      </c>
      <c r="M118" s="22">
        <v>0.98891730609999995</v>
      </c>
      <c r="N118" s="22"/>
    </row>
    <row r="119" spans="3:14">
      <c r="C119" s="19">
        <v>9</v>
      </c>
      <c r="D119" s="21">
        <v>0.95269382390000001</v>
      </c>
      <c r="E119" s="21">
        <v>0.99331550800000001</v>
      </c>
      <c r="F119" s="21">
        <v>0.98942198719999996</v>
      </c>
      <c r="G119" s="21">
        <v>0.98202307489999996</v>
      </c>
      <c r="H119" s="21">
        <v>0.98361280490000003</v>
      </c>
      <c r="I119" s="21">
        <v>0.99044086170000001</v>
      </c>
      <c r="J119" s="21">
        <v>0.97189349110000001</v>
      </c>
      <c r="K119" s="21">
        <v>0.98888888890000004</v>
      </c>
      <c r="L119" s="21">
        <v>0</v>
      </c>
      <c r="M119" s="22">
        <v>0.99169139470000001</v>
      </c>
      <c r="N119" s="22"/>
    </row>
    <row r="120" spans="3:14">
      <c r="C120" s="20">
        <v>10</v>
      </c>
      <c r="D120" s="24">
        <v>0.99693564859999995</v>
      </c>
      <c r="E120" s="24">
        <v>0.97453001819999996</v>
      </c>
      <c r="F120" s="24">
        <v>0.977475867</v>
      </c>
      <c r="G120" s="24">
        <v>0.98235294120000005</v>
      </c>
      <c r="H120" s="24">
        <v>0.97225225230000001</v>
      </c>
      <c r="I120" s="24">
        <v>0.98412810880000001</v>
      </c>
      <c r="J120" s="24">
        <v>0.98058252430000004</v>
      </c>
      <c r="K120" s="24">
        <v>0.98891730609999995</v>
      </c>
      <c r="L120" s="24">
        <v>0.99169139470000001</v>
      </c>
      <c r="M120" s="25">
        <v>0</v>
      </c>
      <c r="N120" s="25"/>
    </row>
    <row r="121" spans="3:14">
      <c r="C121" s="20"/>
      <c r="D121" s="24">
        <f>SUM(D111:D120) - 1</f>
        <v>7.9402960275999988</v>
      </c>
      <c r="E121" s="24">
        <f t="shared" ref="E121" si="13">SUM(E111:E120) - 1</f>
        <v>7.6631708776000007</v>
      </c>
      <c r="F121" s="24">
        <f t="shared" ref="F121:M121" si="14">SUM(F111:F120) - 1</f>
        <v>7.6256454715000004</v>
      </c>
      <c r="G121" s="24">
        <f t="shared" si="14"/>
        <v>7.8547956019999994</v>
      </c>
      <c r="H121" s="24">
        <f t="shared" si="14"/>
        <v>7.8176037719</v>
      </c>
      <c r="I121" s="24">
        <f t="shared" si="14"/>
        <v>7.8678195409999994</v>
      </c>
      <c r="J121" s="24">
        <f t="shared" si="14"/>
        <v>7.8443757098000013</v>
      </c>
      <c r="K121" s="24">
        <f t="shared" si="14"/>
        <v>7.9205744513000003</v>
      </c>
      <c r="L121" s="24">
        <f t="shared" si="14"/>
        <v>7.8439818352999993</v>
      </c>
      <c r="M121" s="25">
        <f t="shared" si="14"/>
        <v>7.848866061199999</v>
      </c>
      <c r="N121" s="38">
        <f>SUM(D121:M121)/90+10/90</f>
        <v>0.9803014372133334</v>
      </c>
    </row>
  </sheetData>
  <mergeCells count="2">
    <mergeCell ref="C1:N3"/>
    <mergeCell ref="C4:N4"/>
  </mergeCells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68"/>
  <sheetViews>
    <sheetView tabSelected="1" workbookViewId="0">
      <selection activeCell="Q15" sqref="Q15"/>
    </sheetView>
  </sheetViews>
  <sheetFormatPr defaultRowHeight="15"/>
  <cols>
    <col min="3" max="3" width="19.28515625" bestFit="1" customWidth="1"/>
  </cols>
  <sheetData>
    <row r="1" spans="2:13">
      <c r="B1" s="34" t="s">
        <v>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2:1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5" spans="2:13">
      <c r="B5" s="37" t="s">
        <v>39</v>
      </c>
      <c r="C5" s="17" t="s">
        <v>35</v>
      </c>
    </row>
    <row r="6" spans="2:13">
      <c r="B6" s="35">
        <v>3</v>
      </c>
      <c r="C6" s="22">
        <f>M29</f>
        <v>0.94154662540666667</v>
      </c>
    </row>
    <row r="7" spans="2:13">
      <c r="B7" s="35">
        <v>5</v>
      </c>
      <c r="C7" s="22">
        <f>M42</f>
        <v>0.98058667029555546</v>
      </c>
    </row>
    <row r="8" spans="2:13">
      <c r="B8" s="35">
        <v>7</v>
      </c>
      <c r="C8" s="22">
        <f>M55</f>
        <v>0.98835265586444443</v>
      </c>
    </row>
    <row r="9" spans="2:13">
      <c r="B9" s="36">
        <v>9</v>
      </c>
      <c r="C9" s="25">
        <f>M68</f>
        <v>0.9907835110733334</v>
      </c>
    </row>
    <row r="18" spans="2:13">
      <c r="B18" s="40" t="s">
        <v>40</v>
      </c>
      <c r="C18" s="30">
        <v>1</v>
      </c>
      <c r="D18" s="30">
        <v>2</v>
      </c>
      <c r="E18" s="30">
        <v>3</v>
      </c>
      <c r="F18" s="30">
        <v>4</v>
      </c>
      <c r="G18" s="30">
        <v>5</v>
      </c>
      <c r="H18" s="30">
        <v>6</v>
      </c>
      <c r="I18" s="30">
        <v>7</v>
      </c>
      <c r="J18" s="30">
        <v>8</v>
      </c>
      <c r="K18" s="30">
        <v>9</v>
      </c>
      <c r="L18" s="29">
        <v>10</v>
      </c>
      <c r="M18" s="32"/>
    </row>
    <row r="19" spans="2:13">
      <c r="B19" s="19">
        <v>1</v>
      </c>
      <c r="C19" s="21">
        <v>0</v>
      </c>
      <c r="D19" s="21">
        <v>0.98617511520000001</v>
      </c>
      <c r="E19" s="21">
        <v>0.99129269929999997</v>
      </c>
      <c r="F19" s="21">
        <v>0.99182839629999997</v>
      </c>
      <c r="G19" s="21">
        <v>0.99115044249999995</v>
      </c>
      <c r="H19" s="21">
        <v>0.99711894639999998</v>
      </c>
      <c r="I19" s="21">
        <v>0.98452611219999997</v>
      </c>
      <c r="J19" s="21">
        <v>0.98360655740000003</v>
      </c>
      <c r="K19" s="21">
        <v>0.94107744110000002</v>
      </c>
      <c r="L19" s="22">
        <v>0.97933884299999996</v>
      </c>
      <c r="M19" s="22"/>
    </row>
    <row r="20" spans="2:13">
      <c r="B20" s="19">
        <v>2</v>
      </c>
      <c r="C20" s="21">
        <v>0.98617511520000001</v>
      </c>
      <c r="D20" s="21">
        <v>0</v>
      </c>
      <c r="E20" s="21">
        <v>0.69538077399999998</v>
      </c>
      <c r="F20" s="21">
        <v>0.95549203760000001</v>
      </c>
      <c r="G20" s="21">
        <v>0.92747252749999998</v>
      </c>
      <c r="H20" s="21">
        <v>0.96756473970000001</v>
      </c>
      <c r="I20" s="21">
        <v>0.93056894889999997</v>
      </c>
      <c r="J20" s="21">
        <v>0.946835443</v>
      </c>
      <c r="K20" s="21">
        <v>0.96589940320000001</v>
      </c>
      <c r="L20" s="22">
        <v>0.92013039929999996</v>
      </c>
      <c r="M20" s="22"/>
    </row>
    <row r="21" spans="2:13">
      <c r="B21" s="19">
        <v>3</v>
      </c>
      <c r="C21" s="21">
        <v>0.99129269929999997</v>
      </c>
      <c r="D21" s="21">
        <v>0.69538077399999998</v>
      </c>
      <c r="E21" s="21">
        <v>0</v>
      </c>
      <c r="F21" s="21">
        <v>0.91764705879999997</v>
      </c>
      <c r="G21" s="21">
        <v>0.90145268940000001</v>
      </c>
      <c r="H21" s="21">
        <v>0.9333658775</v>
      </c>
      <c r="I21" s="21">
        <v>0.92759188150000005</v>
      </c>
      <c r="J21" s="21">
        <v>0.95905707200000001</v>
      </c>
      <c r="K21" s="21">
        <v>0.95162932789999999</v>
      </c>
      <c r="L21" s="22">
        <v>0.91828599899999996</v>
      </c>
      <c r="M21" s="22"/>
    </row>
    <row r="22" spans="2:13">
      <c r="B22" s="19">
        <v>4</v>
      </c>
      <c r="C22" s="21">
        <v>0.99182839629999997</v>
      </c>
      <c r="D22" s="21">
        <v>0.95549203760000001</v>
      </c>
      <c r="E22" s="21">
        <v>0.91764705879999997</v>
      </c>
      <c r="F22" s="21">
        <v>0</v>
      </c>
      <c r="G22" s="21">
        <v>0.90107671600000006</v>
      </c>
      <c r="H22" s="21">
        <v>0.92215849230000002</v>
      </c>
      <c r="I22" s="21">
        <v>0.93541300530000004</v>
      </c>
      <c r="J22" s="21">
        <v>0.96428571429999999</v>
      </c>
      <c r="K22" s="21">
        <v>0.93689524609999997</v>
      </c>
      <c r="L22" s="22">
        <v>0.93287505049999997</v>
      </c>
      <c r="M22" s="22"/>
    </row>
    <row r="23" spans="2:13">
      <c r="B23" s="19">
        <v>5</v>
      </c>
      <c r="C23" s="21">
        <v>0.99115044249999995</v>
      </c>
      <c r="D23" s="21">
        <v>0.92747252749999998</v>
      </c>
      <c r="E23" s="21">
        <v>0.90145268940000001</v>
      </c>
      <c r="F23" s="21">
        <v>0.90107671600000006</v>
      </c>
      <c r="G23" s="21">
        <v>0</v>
      </c>
      <c r="H23" s="21">
        <v>0.92299987480000001</v>
      </c>
      <c r="I23" s="21">
        <v>0.90936374549999999</v>
      </c>
      <c r="J23" s="21">
        <v>0.94808743169999998</v>
      </c>
      <c r="K23" s="21">
        <v>0.93632336660000004</v>
      </c>
      <c r="L23" s="22">
        <v>0.90463362069999997</v>
      </c>
      <c r="M23" s="22"/>
    </row>
    <row r="24" spans="2:13">
      <c r="B24" s="19">
        <v>6</v>
      </c>
      <c r="C24" s="21">
        <v>0.99711894639999998</v>
      </c>
      <c r="D24" s="21">
        <v>0.96756473970000001</v>
      </c>
      <c r="E24" s="21">
        <v>0.9333658775</v>
      </c>
      <c r="F24" s="21">
        <v>0.92215849230000002</v>
      </c>
      <c r="G24" s="21">
        <v>0.92299987480000001</v>
      </c>
      <c r="H24" s="21">
        <v>0</v>
      </c>
      <c r="I24" s="21">
        <v>0.96546666670000003</v>
      </c>
      <c r="J24" s="21">
        <v>0.98521632989999997</v>
      </c>
      <c r="K24" s="21">
        <v>0.97135007849999999</v>
      </c>
      <c r="L24" s="22">
        <v>0.95189906690000003</v>
      </c>
      <c r="M24" s="22"/>
    </row>
    <row r="25" spans="2:13">
      <c r="B25" s="19">
        <v>7</v>
      </c>
      <c r="C25" s="21">
        <v>0.98452611219999997</v>
      </c>
      <c r="D25" s="21">
        <v>0.93056894889999997</v>
      </c>
      <c r="E25" s="21">
        <v>0.92759188150000005</v>
      </c>
      <c r="F25" s="21">
        <v>0.93541300530000004</v>
      </c>
      <c r="G25" s="21">
        <v>0.90936374549999999</v>
      </c>
      <c r="H25" s="21">
        <v>0.96546666670000003</v>
      </c>
      <c r="I25" s="21">
        <v>0</v>
      </c>
      <c r="J25" s="21">
        <v>0.91770186340000004</v>
      </c>
      <c r="K25" s="21">
        <v>0.93055555560000003</v>
      </c>
      <c r="L25" s="22">
        <v>0.91621129329999995</v>
      </c>
      <c r="M25" s="22"/>
    </row>
    <row r="26" spans="2:13">
      <c r="B26" s="19">
        <v>8</v>
      </c>
      <c r="C26" s="21">
        <v>0.98360655740000003</v>
      </c>
      <c r="D26" s="21">
        <v>0.946835443</v>
      </c>
      <c r="E26" s="21">
        <v>0.95905707200000001</v>
      </c>
      <c r="F26" s="21">
        <v>0.96428571429999999</v>
      </c>
      <c r="G26" s="21">
        <v>0.94808743169999998</v>
      </c>
      <c r="H26" s="21">
        <v>0.98521632989999997</v>
      </c>
      <c r="I26" s="21">
        <v>0.91770186340000004</v>
      </c>
      <c r="J26" s="21">
        <v>0</v>
      </c>
      <c r="K26" s="21">
        <v>0.96108949420000001</v>
      </c>
      <c r="L26" s="22">
        <v>0.93589743589999996</v>
      </c>
      <c r="M26" s="22"/>
    </row>
    <row r="27" spans="2:13">
      <c r="B27" s="19">
        <v>9</v>
      </c>
      <c r="C27" s="21">
        <v>0.94107744110000002</v>
      </c>
      <c r="D27" s="21">
        <v>0.96589940320000001</v>
      </c>
      <c r="E27" s="21">
        <v>0.95162932789999999</v>
      </c>
      <c r="F27" s="21">
        <v>0.93689524609999997</v>
      </c>
      <c r="G27" s="21">
        <v>0.93632336660000004</v>
      </c>
      <c r="H27" s="21">
        <v>0.97135007849999999</v>
      </c>
      <c r="I27" s="21">
        <v>0.93055555560000003</v>
      </c>
      <c r="J27" s="21">
        <v>0.96108949420000001</v>
      </c>
      <c r="K27" s="21">
        <v>0</v>
      </c>
      <c r="L27" s="22">
        <v>0.95560936240000005</v>
      </c>
      <c r="M27" s="22"/>
    </row>
    <row r="28" spans="2:13">
      <c r="B28" s="20">
        <v>10</v>
      </c>
      <c r="C28" s="24">
        <v>0.97933884299999996</v>
      </c>
      <c r="D28" s="24">
        <v>0.92013039929999996</v>
      </c>
      <c r="E28" s="24">
        <v>0.91828599899999996</v>
      </c>
      <c r="F28" s="24">
        <v>0.93287505049999997</v>
      </c>
      <c r="G28" s="24">
        <v>0.90463362069999997</v>
      </c>
      <c r="H28" s="24">
        <v>0.95189906690000003</v>
      </c>
      <c r="I28" s="24">
        <v>0.91621129329999995</v>
      </c>
      <c r="J28" s="24">
        <v>0.93589743589999996</v>
      </c>
      <c r="K28" s="24">
        <v>0.95560936240000005</v>
      </c>
      <c r="L28" s="25">
        <v>0</v>
      </c>
      <c r="M28" s="25"/>
    </row>
    <row r="29" spans="2:13">
      <c r="B29" s="20"/>
      <c r="C29" s="24">
        <f>SUM(C19:C28) - 1</f>
        <v>7.8461145533999996</v>
      </c>
      <c r="D29" s="24">
        <f t="shared" ref="D29" si="0">SUM(D19:D28) - 1</f>
        <v>7.2955193884000007</v>
      </c>
      <c r="E29" s="24">
        <f t="shared" ref="E29:L29" si="1">SUM(E19:E28) - 1</f>
        <v>7.1957033793999994</v>
      </c>
      <c r="F29" s="24">
        <f t="shared" si="1"/>
        <v>7.4576717172000002</v>
      </c>
      <c r="G29" s="24">
        <f t="shared" si="1"/>
        <v>7.3425604147000012</v>
      </c>
      <c r="H29" s="24">
        <f t="shared" si="1"/>
        <v>7.6171400726999998</v>
      </c>
      <c r="I29" s="24">
        <f t="shared" si="1"/>
        <v>7.4173990724000003</v>
      </c>
      <c r="J29" s="24">
        <f t="shared" si="1"/>
        <v>7.6017773418000001</v>
      </c>
      <c r="K29" s="24">
        <f t="shared" si="1"/>
        <v>7.5504292755999991</v>
      </c>
      <c r="L29" s="25">
        <f t="shared" si="1"/>
        <v>7.4148810709999999</v>
      </c>
      <c r="M29" s="38">
        <f>SUM(C29:L29)/90+10/90</f>
        <v>0.94154662540666667</v>
      </c>
    </row>
    <row r="31" spans="2:13">
      <c r="B31" s="41" t="s">
        <v>41</v>
      </c>
      <c r="C31" s="30">
        <v>1</v>
      </c>
      <c r="D31" s="30">
        <v>2</v>
      </c>
      <c r="E31" s="30">
        <v>3</v>
      </c>
      <c r="F31" s="30">
        <v>4</v>
      </c>
      <c r="G31" s="30">
        <v>5</v>
      </c>
      <c r="H31" s="30">
        <v>6</v>
      </c>
      <c r="I31" s="30">
        <v>7</v>
      </c>
      <c r="J31" s="30">
        <v>8</v>
      </c>
      <c r="K31" s="30">
        <v>9</v>
      </c>
      <c r="L31" s="29">
        <v>10</v>
      </c>
      <c r="M31" s="29"/>
    </row>
    <row r="32" spans="2:13">
      <c r="B32" s="19">
        <v>1</v>
      </c>
      <c r="C32" s="21">
        <v>0</v>
      </c>
      <c r="D32" s="21">
        <v>1</v>
      </c>
      <c r="E32" s="21">
        <v>0.99897435899999998</v>
      </c>
      <c r="F32" s="21">
        <v>0.99869918700000004</v>
      </c>
      <c r="G32" s="21">
        <v>0.99846311480000005</v>
      </c>
      <c r="H32" s="21">
        <v>0.99962872209999998</v>
      </c>
      <c r="I32" s="21">
        <v>0.99851190479999996</v>
      </c>
      <c r="J32" s="21">
        <v>0.99645390069999995</v>
      </c>
      <c r="K32" s="21">
        <v>0.9527559055</v>
      </c>
      <c r="L32" s="22">
        <v>0.99693877549999999</v>
      </c>
      <c r="M32" s="22"/>
    </row>
    <row r="33" spans="2:13">
      <c r="B33" s="19">
        <v>2</v>
      </c>
      <c r="C33" s="21">
        <v>1</v>
      </c>
      <c r="D33" s="21">
        <v>0</v>
      </c>
      <c r="E33" s="21">
        <v>0.74917801780000004</v>
      </c>
      <c r="F33" s="21">
        <v>0.9922892848</v>
      </c>
      <c r="G33" s="21">
        <v>0.98669707340000001</v>
      </c>
      <c r="H33" s="21">
        <v>0.99218361399999999</v>
      </c>
      <c r="I33" s="21">
        <v>0.98459280999999998</v>
      </c>
      <c r="J33" s="21">
        <v>0.99392712549999995</v>
      </c>
      <c r="K33" s="21">
        <v>0.99399999999999999</v>
      </c>
      <c r="L33" s="22">
        <v>0.97828709290000004</v>
      </c>
      <c r="M33" s="22"/>
    </row>
    <row r="34" spans="2:13">
      <c r="B34" s="19">
        <v>3</v>
      </c>
      <c r="C34" s="21">
        <v>0.99897435899999998</v>
      </c>
      <c r="D34" s="21">
        <v>0.74917801780000004</v>
      </c>
      <c r="E34" s="21">
        <v>0</v>
      </c>
      <c r="F34" s="21">
        <v>0.98565867650000005</v>
      </c>
      <c r="G34" s="21">
        <v>0.97371949579999995</v>
      </c>
      <c r="H34" s="21">
        <v>0.98005849509999998</v>
      </c>
      <c r="I34" s="21">
        <v>0.98281374899999996</v>
      </c>
      <c r="J34" s="21">
        <v>0.99299065419999999</v>
      </c>
      <c r="K34" s="21">
        <v>0.98863636359999996</v>
      </c>
      <c r="L34" s="22">
        <v>0.97743553009999995</v>
      </c>
      <c r="M34" s="22"/>
    </row>
    <row r="35" spans="2:13">
      <c r="B35" s="19">
        <v>4</v>
      </c>
      <c r="C35" s="21">
        <v>0.99869918700000004</v>
      </c>
      <c r="D35" s="21">
        <v>0.9922892848</v>
      </c>
      <c r="E35" s="21">
        <v>0.98565867650000005</v>
      </c>
      <c r="F35" s="21">
        <v>0</v>
      </c>
      <c r="G35" s="21">
        <v>0.97155906169999995</v>
      </c>
      <c r="H35" s="21">
        <v>0.9715266937</v>
      </c>
      <c r="I35" s="21">
        <v>0.9802832547</v>
      </c>
      <c r="J35" s="21">
        <v>0.99139520589999997</v>
      </c>
      <c r="K35" s="21">
        <v>0.9834002677</v>
      </c>
      <c r="L35" s="22">
        <v>0.98392447049999998</v>
      </c>
      <c r="M35" s="22"/>
    </row>
    <row r="36" spans="2:13">
      <c r="B36" s="19">
        <v>5</v>
      </c>
      <c r="C36" s="21">
        <v>0.99846311480000005</v>
      </c>
      <c r="D36" s="21">
        <v>0.98669707340000001</v>
      </c>
      <c r="E36" s="21">
        <v>0.97371949579999995</v>
      </c>
      <c r="F36" s="21">
        <v>0.97155906169999995</v>
      </c>
      <c r="G36" s="21">
        <v>0</v>
      </c>
      <c r="H36" s="21">
        <v>0.96916980119999996</v>
      </c>
      <c r="I36" s="21">
        <v>0.9734085415</v>
      </c>
      <c r="J36" s="21">
        <v>0.98970037450000004</v>
      </c>
      <c r="K36" s="21">
        <v>0.98557874759999997</v>
      </c>
      <c r="L36" s="22">
        <v>0.9704610951</v>
      </c>
      <c r="M36" s="22"/>
    </row>
    <row r="37" spans="2:13">
      <c r="B37" s="19">
        <v>6</v>
      </c>
      <c r="C37" s="21">
        <v>0.99962872209999998</v>
      </c>
      <c r="D37" s="21">
        <v>0.99218361399999999</v>
      </c>
      <c r="E37" s="21">
        <v>0.98005849509999998</v>
      </c>
      <c r="F37" s="21">
        <v>0.9715266937</v>
      </c>
      <c r="G37" s="21">
        <v>0.96916980119999996</v>
      </c>
      <c r="H37" s="21">
        <v>0</v>
      </c>
      <c r="I37" s="21">
        <v>0.98820228759999995</v>
      </c>
      <c r="J37" s="21">
        <v>0.99588809749999996</v>
      </c>
      <c r="K37" s="21">
        <v>0.99010746569999997</v>
      </c>
      <c r="L37" s="22">
        <v>0.98388350889999998</v>
      </c>
      <c r="M37" s="22"/>
    </row>
    <row r="38" spans="2:13">
      <c r="B38" s="19">
        <v>7</v>
      </c>
      <c r="C38" s="21">
        <v>0.99851190479999996</v>
      </c>
      <c r="D38" s="21">
        <v>0.98459280999999998</v>
      </c>
      <c r="E38" s="21">
        <v>0.98281374899999996</v>
      </c>
      <c r="F38" s="21">
        <v>0.9802832547</v>
      </c>
      <c r="G38" s="21">
        <v>0.9734085415</v>
      </c>
      <c r="H38" s="21">
        <v>0.98820228759999995</v>
      </c>
      <c r="I38" s="21">
        <v>0</v>
      </c>
      <c r="J38" s="21">
        <v>0.98257839719999995</v>
      </c>
      <c r="K38" s="21">
        <v>0.97191426459999997</v>
      </c>
      <c r="L38" s="22">
        <v>0.98059508409999996</v>
      </c>
      <c r="M38" s="22"/>
    </row>
    <row r="39" spans="2:13">
      <c r="B39" s="19">
        <v>8</v>
      </c>
      <c r="C39" s="21">
        <v>0.99645390069999995</v>
      </c>
      <c r="D39" s="21">
        <v>0.99392712549999995</v>
      </c>
      <c r="E39" s="21">
        <v>0.99299065419999999</v>
      </c>
      <c r="F39" s="21">
        <v>0.99139520589999997</v>
      </c>
      <c r="G39" s="21">
        <v>0.98970037450000004</v>
      </c>
      <c r="H39" s="21">
        <v>0.99588809749999996</v>
      </c>
      <c r="I39" s="21">
        <v>0.98257839719999995</v>
      </c>
      <c r="J39" s="21">
        <v>0</v>
      </c>
      <c r="K39" s="21">
        <v>0.98990918260000005</v>
      </c>
      <c r="L39" s="22">
        <v>0.98891730609999995</v>
      </c>
      <c r="M39" s="22"/>
    </row>
    <row r="40" spans="2:13">
      <c r="B40" s="19">
        <v>9</v>
      </c>
      <c r="C40" s="21">
        <v>0.9527559055</v>
      </c>
      <c r="D40" s="21">
        <v>0.99399999999999999</v>
      </c>
      <c r="E40" s="21">
        <v>0.98863636359999996</v>
      </c>
      <c r="F40" s="21">
        <v>0.9834002677</v>
      </c>
      <c r="G40" s="21">
        <v>0.98557874759999997</v>
      </c>
      <c r="H40" s="21">
        <v>0.99010746569999997</v>
      </c>
      <c r="I40" s="21">
        <v>0.97191426459999997</v>
      </c>
      <c r="J40" s="21">
        <v>0.98990918260000005</v>
      </c>
      <c r="K40" s="21">
        <v>0</v>
      </c>
      <c r="L40" s="22">
        <v>0.99110320279999997</v>
      </c>
      <c r="M40" s="22"/>
    </row>
    <row r="41" spans="2:13">
      <c r="B41" s="20">
        <v>10</v>
      </c>
      <c r="C41" s="24">
        <v>0.99693877549999999</v>
      </c>
      <c r="D41" s="24">
        <v>0.97828709290000004</v>
      </c>
      <c r="E41" s="24">
        <v>0.97743553009999995</v>
      </c>
      <c r="F41" s="24">
        <v>0.98392447049999998</v>
      </c>
      <c r="G41" s="24">
        <v>0.9704610951</v>
      </c>
      <c r="H41" s="24">
        <v>0.98388350889999998</v>
      </c>
      <c r="I41" s="24">
        <v>0.98059508409999996</v>
      </c>
      <c r="J41" s="24">
        <v>0.98891730609999995</v>
      </c>
      <c r="K41" s="24">
        <v>0.99110320279999997</v>
      </c>
      <c r="L41" s="25">
        <v>0</v>
      </c>
      <c r="M41" s="25"/>
    </row>
    <row r="42" spans="2:13">
      <c r="B42" s="20" t="s">
        <v>38</v>
      </c>
      <c r="C42" s="24">
        <f>SUM(C32:C41) - 1</f>
        <v>7.9404258694000003</v>
      </c>
      <c r="D42" s="24">
        <f t="shared" ref="D42" si="2">SUM(D32:D41) - 1</f>
        <v>7.6711550184000004</v>
      </c>
      <c r="E42" s="24">
        <f t="shared" ref="E42:L42" si="3">SUM(E32:E41) - 1</f>
        <v>7.6294653410999995</v>
      </c>
      <c r="F42" s="24">
        <f t="shared" si="3"/>
        <v>7.8587361025</v>
      </c>
      <c r="G42" s="24">
        <f t="shared" si="3"/>
        <v>7.8187573055999984</v>
      </c>
      <c r="H42" s="24">
        <f t="shared" si="3"/>
        <v>7.8706486857999991</v>
      </c>
      <c r="I42" s="24">
        <f t="shared" si="3"/>
        <v>7.8429002935000014</v>
      </c>
      <c r="J42" s="24">
        <f t="shared" si="3"/>
        <v>7.9217602441999997</v>
      </c>
      <c r="K42" s="24">
        <f t="shared" si="3"/>
        <v>7.8474054000999995</v>
      </c>
      <c r="L42" s="25">
        <f t="shared" si="3"/>
        <v>7.8515460660000009</v>
      </c>
      <c r="M42" s="38">
        <f>SUM(C42:L42)/90+10/90</f>
        <v>0.98058667029555546</v>
      </c>
    </row>
    <row r="44" spans="2:13">
      <c r="B44" s="41" t="s">
        <v>42</v>
      </c>
      <c r="C44" s="30">
        <v>1</v>
      </c>
      <c r="D44" s="30">
        <v>2</v>
      </c>
      <c r="E44" s="30">
        <v>3</v>
      </c>
      <c r="F44" s="30">
        <v>4</v>
      </c>
      <c r="G44" s="30">
        <v>5</v>
      </c>
      <c r="H44" s="30">
        <v>6</v>
      </c>
      <c r="I44" s="30">
        <v>7</v>
      </c>
      <c r="J44" s="30">
        <v>8</v>
      </c>
      <c r="K44" s="30">
        <v>9</v>
      </c>
      <c r="L44" s="29">
        <v>10</v>
      </c>
      <c r="M44" s="29"/>
    </row>
    <row r="45" spans="2:13">
      <c r="B45" s="19">
        <v>1</v>
      </c>
      <c r="C45" s="21">
        <v>0</v>
      </c>
      <c r="D45" s="21">
        <v>0.99874686720000005</v>
      </c>
      <c r="E45" s="21">
        <v>0.99900744419999998</v>
      </c>
      <c r="F45" s="21">
        <v>0.99942246609999996</v>
      </c>
      <c r="G45" s="21">
        <v>0.99849624059999997</v>
      </c>
      <c r="H45" s="21">
        <v>0.99987910290000004</v>
      </c>
      <c r="I45" s="21">
        <v>0.99857142860000003</v>
      </c>
      <c r="J45" s="21">
        <v>0.99649122810000001</v>
      </c>
      <c r="K45" s="21">
        <v>0.95667870040000003</v>
      </c>
      <c r="L45" s="22">
        <v>0.9979466119</v>
      </c>
      <c r="M45" s="22"/>
    </row>
    <row r="46" spans="2:13">
      <c r="B46" s="19">
        <v>2</v>
      </c>
      <c r="C46" s="21">
        <v>0.99874686720000005</v>
      </c>
      <c r="D46" s="21">
        <v>0</v>
      </c>
      <c r="E46" s="21">
        <v>0.78055307760000003</v>
      </c>
      <c r="F46" s="21">
        <v>0.99591836730000005</v>
      </c>
      <c r="G46" s="21">
        <v>0.99518874909999999</v>
      </c>
      <c r="H46" s="21">
        <v>0.99516851969999998</v>
      </c>
      <c r="I46" s="21">
        <v>0.99361249110000005</v>
      </c>
      <c r="J46" s="21">
        <v>0.99599599599999999</v>
      </c>
      <c r="K46" s="21">
        <v>0.99556119210000005</v>
      </c>
      <c r="L46" s="22">
        <v>0.99346016650000002</v>
      </c>
      <c r="M46" s="22"/>
    </row>
    <row r="47" spans="2:13">
      <c r="B47" s="19">
        <v>3</v>
      </c>
      <c r="C47" s="21">
        <v>0.99900744419999998</v>
      </c>
      <c r="D47" s="21">
        <v>0.78055307760000003</v>
      </c>
      <c r="E47" s="21">
        <v>0</v>
      </c>
      <c r="F47" s="21">
        <v>0.99216125420000001</v>
      </c>
      <c r="G47" s="21">
        <v>0.99334527770000003</v>
      </c>
      <c r="H47" s="21">
        <v>0.989280245</v>
      </c>
      <c r="I47" s="21">
        <v>0.99273977840000005</v>
      </c>
      <c r="J47" s="21">
        <v>0.99683830169999998</v>
      </c>
      <c r="K47" s="21">
        <v>0.9942569993</v>
      </c>
      <c r="L47" s="22">
        <v>0.99308197860000003</v>
      </c>
      <c r="M47" s="22"/>
    </row>
    <row r="48" spans="2:13">
      <c r="B48" s="19">
        <v>4</v>
      </c>
      <c r="C48" s="21">
        <v>0.99942246609999996</v>
      </c>
      <c r="D48" s="21">
        <v>0.99591836730000005</v>
      </c>
      <c r="E48" s="21">
        <v>0.99216125420000001</v>
      </c>
      <c r="F48" s="21">
        <v>0</v>
      </c>
      <c r="G48" s="21">
        <v>0.98834367359999997</v>
      </c>
      <c r="H48" s="21">
        <v>0.98191478489999995</v>
      </c>
      <c r="I48" s="21">
        <v>0.99110671939999995</v>
      </c>
      <c r="J48" s="21">
        <v>0.99616963059999997</v>
      </c>
      <c r="K48" s="21">
        <v>0.98761314909999998</v>
      </c>
      <c r="L48" s="22">
        <v>0.99515905950000005</v>
      </c>
      <c r="M48" s="22"/>
    </row>
    <row r="49" spans="2:13">
      <c r="B49" s="19">
        <v>5</v>
      </c>
      <c r="C49" s="21">
        <v>0.99849624059999997</v>
      </c>
      <c r="D49" s="21">
        <v>0.99518874909999999</v>
      </c>
      <c r="E49" s="21">
        <v>0.99334527770000003</v>
      </c>
      <c r="F49" s="21">
        <v>0.98834367359999997</v>
      </c>
      <c r="G49" s="21">
        <v>0</v>
      </c>
      <c r="H49" s="21">
        <v>0.98565934070000005</v>
      </c>
      <c r="I49" s="21">
        <v>0.99074431159999998</v>
      </c>
      <c r="J49" s="21">
        <v>0.99360146250000003</v>
      </c>
      <c r="K49" s="21">
        <v>0.9927614911</v>
      </c>
      <c r="L49" s="22">
        <v>0.99233449480000002</v>
      </c>
      <c r="M49" s="22"/>
    </row>
    <row r="50" spans="2:13">
      <c r="B50" s="19">
        <v>6</v>
      </c>
      <c r="C50" s="21">
        <v>0.99987910290000004</v>
      </c>
      <c r="D50" s="21">
        <v>0.99516851969999998</v>
      </c>
      <c r="E50" s="21">
        <v>0.989280245</v>
      </c>
      <c r="F50" s="21">
        <v>0.98191478489999995</v>
      </c>
      <c r="G50" s="21">
        <v>0.98565934070000005</v>
      </c>
      <c r="H50" s="21">
        <v>0</v>
      </c>
      <c r="I50" s="21">
        <v>0.99461105900000002</v>
      </c>
      <c r="J50" s="21">
        <v>0.99790594710000002</v>
      </c>
      <c r="K50" s="21">
        <v>0.99547878509999999</v>
      </c>
      <c r="L50" s="22">
        <v>0.99417464529999999</v>
      </c>
      <c r="M50" s="22"/>
    </row>
    <row r="51" spans="2:13">
      <c r="B51" s="19">
        <v>7</v>
      </c>
      <c r="C51" s="21">
        <v>0.99857142860000003</v>
      </c>
      <c r="D51" s="21">
        <v>0.99361249110000005</v>
      </c>
      <c r="E51" s="21">
        <v>0.99273977840000005</v>
      </c>
      <c r="F51" s="21">
        <v>0.99110671939999995</v>
      </c>
      <c r="G51" s="21">
        <v>0.99074431159999998</v>
      </c>
      <c r="H51" s="21">
        <v>0.99461105900000002</v>
      </c>
      <c r="I51" s="21">
        <v>0</v>
      </c>
      <c r="J51" s="21">
        <v>0.98882681559999996</v>
      </c>
      <c r="K51" s="21">
        <v>0.98635743519999997</v>
      </c>
      <c r="L51" s="22">
        <v>0.99305555560000003</v>
      </c>
      <c r="M51" s="22"/>
    </row>
    <row r="52" spans="2:13">
      <c r="B52" s="19">
        <v>8</v>
      </c>
      <c r="C52" s="21">
        <v>0.99649122810000001</v>
      </c>
      <c r="D52" s="21">
        <v>0.99599599599999999</v>
      </c>
      <c r="E52" s="21">
        <v>0.99683830169999998</v>
      </c>
      <c r="F52" s="21">
        <v>0.99616963059999997</v>
      </c>
      <c r="G52" s="21">
        <v>0.99360146250000003</v>
      </c>
      <c r="H52" s="21">
        <v>0.99790594710000002</v>
      </c>
      <c r="I52" s="21">
        <v>0.98882681559999996</v>
      </c>
      <c r="J52" s="21">
        <v>0</v>
      </c>
      <c r="K52" s="21">
        <v>0.99247412980000005</v>
      </c>
      <c r="L52" s="22">
        <v>0.99745114700000004</v>
      </c>
      <c r="M52" s="22"/>
    </row>
    <row r="53" spans="2:13">
      <c r="B53" s="19">
        <v>9</v>
      </c>
      <c r="C53" s="21">
        <v>0.95667870040000003</v>
      </c>
      <c r="D53" s="21">
        <v>0.99556119210000005</v>
      </c>
      <c r="E53" s="21">
        <v>0.9942569993</v>
      </c>
      <c r="F53" s="21">
        <v>0.98761314909999998</v>
      </c>
      <c r="G53" s="21">
        <v>0.9927614911</v>
      </c>
      <c r="H53" s="21">
        <v>0.99547878509999999</v>
      </c>
      <c r="I53" s="21">
        <v>0.98635743519999997</v>
      </c>
      <c r="J53" s="21">
        <v>0.99247412980000005</v>
      </c>
      <c r="K53" s="21">
        <v>0</v>
      </c>
      <c r="L53" s="22">
        <v>0.99772339210000005</v>
      </c>
      <c r="M53" s="22"/>
    </row>
    <row r="54" spans="2:13">
      <c r="B54" s="19">
        <v>10</v>
      </c>
      <c r="C54" s="21">
        <v>0.9979466119</v>
      </c>
      <c r="D54" s="21">
        <v>0.99346016650000002</v>
      </c>
      <c r="E54" s="21">
        <v>0.99308197860000003</v>
      </c>
      <c r="F54" s="21">
        <v>0.99515905950000005</v>
      </c>
      <c r="G54" s="21">
        <v>0.99233449480000002</v>
      </c>
      <c r="H54" s="21">
        <v>0.99417464529999999</v>
      </c>
      <c r="I54" s="21">
        <v>0.99305555560000003</v>
      </c>
      <c r="J54" s="21">
        <v>0.99745114700000004</v>
      </c>
      <c r="K54" s="21">
        <v>0.99772339210000005</v>
      </c>
      <c r="L54" s="22">
        <v>0</v>
      </c>
      <c r="M54" s="22"/>
    </row>
    <row r="55" spans="2:13">
      <c r="B55" s="32" t="s">
        <v>38</v>
      </c>
      <c r="C55" s="30">
        <f>SUM(C45:C54) - 1</f>
        <v>7.9452400900000004</v>
      </c>
      <c r="D55" s="30">
        <f t="shared" ref="D55" si="4">SUM(D45:D54) - 1</f>
        <v>7.7442054266000007</v>
      </c>
      <c r="E55" s="30">
        <f t="shared" ref="E55:L55" si="5">SUM(E45:E54) - 1</f>
        <v>7.7312643567000006</v>
      </c>
      <c r="F55" s="30">
        <f t="shared" si="5"/>
        <v>7.9278091047000014</v>
      </c>
      <c r="G55" s="30">
        <f t="shared" si="5"/>
        <v>7.9304750416999994</v>
      </c>
      <c r="H55" s="30">
        <f t="shared" si="5"/>
        <v>7.9340724296999987</v>
      </c>
      <c r="I55" s="30">
        <f t="shared" si="5"/>
        <v>7.9296255945000009</v>
      </c>
      <c r="J55" s="30">
        <f t="shared" si="5"/>
        <v>7.9557546583999983</v>
      </c>
      <c r="K55" s="30">
        <f t="shared" si="5"/>
        <v>7.8989052741999988</v>
      </c>
      <c r="L55" s="29">
        <f t="shared" si="5"/>
        <v>7.9543870512999995</v>
      </c>
      <c r="M55" s="39">
        <f>SUM(C55:L55)/90+10/90</f>
        <v>0.98835265586444443</v>
      </c>
    </row>
    <row r="57" spans="2:13">
      <c r="B57" s="41" t="s">
        <v>43</v>
      </c>
      <c r="C57" s="30">
        <v>1</v>
      </c>
      <c r="D57" s="30">
        <v>2</v>
      </c>
      <c r="E57" s="30">
        <v>3</v>
      </c>
      <c r="F57" s="30">
        <v>4</v>
      </c>
      <c r="G57" s="30">
        <v>5</v>
      </c>
      <c r="H57" s="30">
        <v>6</v>
      </c>
      <c r="I57" s="30">
        <v>7</v>
      </c>
      <c r="J57" s="30">
        <v>8</v>
      </c>
      <c r="K57" s="30">
        <v>9</v>
      </c>
      <c r="L57" s="29">
        <v>10</v>
      </c>
      <c r="M57" s="29"/>
    </row>
    <row r="58" spans="2:13">
      <c r="B58" s="19">
        <v>1</v>
      </c>
      <c r="C58" s="3">
        <v>0</v>
      </c>
      <c r="D58" s="3">
        <v>1</v>
      </c>
      <c r="E58" s="3">
        <v>0.99950099800000003</v>
      </c>
      <c r="F58" s="3">
        <v>0.99972074840000003</v>
      </c>
      <c r="G58" s="3">
        <v>0.99895342750000005</v>
      </c>
      <c r="H58" s="3">
        <v>0.99965909090000005</v>
      </c>
      <c r="I58" s="3">
        <v>0.99706744869999997</v>
      </c>
      <c r="J58" s="3">
        <v>0.99637681160000002</v>
      </c>
      <c r="K58" s="3">
        <v>0.96184971100000005</v>
      </c>
      <c r="L58" s="5">
        <v>0.99889989000000001</v>
      </c>
      <c r="M58" s="22"/>
    </row>
    <row r="59" spans="2:13">
      <c r="B59" s="19">
        <v>2</v>
      </c>
      <c r="C59" s="3">
        <v>1</v>
      </c>
      <c r="D59" s="3">
        <v>0</v>
      </c>
      <c r="E59" s="3">
        <v>0.79751332149999998</v>
      </c>
      <c r="F59" s="3">
        <v>0.99789522919999996</v>
      </c>
      <c r="G59" s="3">
        <v>0.99731697969999999</v>
      </c>
      <c r="H59" s="3">
        <v>0.9970419063</v>
      </c>
      <c r="I59" s="3">
        <v>0.99783236990000002</v>
      </c>
      <c r="J59" s="3">
        <v>0.99692937559999995</v>
      </c>
      <c r="K59" s="3">
        <v>0.99937500000000001</v>
      </c>
      <c r="L59" s="5">
        <v>0.99626633480000004</v>
      </c>
      <c r="M59" s="22"/>
    </row>
    <row r="60" spans="2:13">
      <c r="B60" s="19">
        <v>3</v>
      </c>
      <c r="C60" s="3">
        <v>0.99950099800000003</v>
      </c>
      <c r="D60" s="3">
        <v>0.79751332149999998</v>
      </c>
      <c r="E60" s="3">
        <v>0</v>
      </c>
      <c r="F60" s="3">
        <v>0.99452654630000004</v>
      </c>
      <c r="G60" s="3">
        <v>0.99476713760000002</v>
      </c>
      <c r="H60" s="3">
        <v>0.99179397189999996</v>
      </c>
      <c r="I60" s="3">
        <v>0.99731389100000001</v>
      </c>
      <c r="J60" s="3">
        <v>0.99818346960000004</v>
      </c>
      <c r="K60" s="3">
        <v>0.99573712260000002</v>
      </c>
      <c r="L60" s="5">
        <v>0.99611032529999999</v>
      </c>
      <c r="M60" s="22"/>
    </row>
    <row r="61" spans="2:13">
      <c r="B61" s="19">
        <v>4</v>
      </c>
      <c r="C61" s="3">
        <v>0.99972074840000003</v>
      </c>
      <c r="D61" s="3">
        <v>0.99789522919999996</v>
      </c>
      <c r="E61" s="3">
        <v>0.99452654630000004</v>
      </c>
      <c r="F61" s="3">
        <v>0</v>
      </c>
      <c r="G61" s="3">
        <v>0.9933122794</v>
      </c>
      <c r="H61" s="3">
        <v>0.98470712709999997</v>
      </c>
      <c r="I61" s="3">
        <v>0.99375600379999995</v>
      </c>
      <c r="J61" s="3">
        <v>0.99548592670000002</v>
      </c>
      <c r="K61" s="3">
        <v>0.99221967960000002</v>
      </c>
      <c r="L61" s="5">
        <v>0.99750283770000003</v>
      </c>
      <c r="M61" s="22"/>
    </row>
    <row r="62" spans="2:13">
      <c r="B62" s="19">
        <v>5</v>
      </c>
      <c r="C62" s="3">
        <v>0.99895342750000005</v>
      </c>
      <c r="D62" s="3">
        <v>0.99731697969999999</v>
      </c>
      <c r="E62" s="3">
        <v>0.99476713760000002</v>
      </c>
      <c r="F62" s="3">
        <v>0.9933122794</v>
      </c>
      <c r="G62" s="3">
        <v>0</v>
      </c>
      <c r="H62" s="3">
        <v>0.99023630230000004</v>
      </c>
      <c r="I62" s="3">
        <v>0.99481658689999997</v>
      </c>
      <c r="J62" s="3">
        <v>0.99429115130000001</v>
      </c>
      <c r="K62" s="3">
        <v>0.99596182089999996</v>
      </c>
      <c r="L62" s="5">
        <v>0.99597953220000002</v>
      </c>
      <c r="M62" s="22"/>
    </row>
    <row r="63" spans="2:13">
      <c r="B63" s="19">
        <v>6</v>
      </c>
      <c r="C63" s="3">
        <v>0.99965909090000005</v>
      </c>
      <c r="D63" s="3">
        <v>0.9970419063</v>
      </c>
      <c r="E63" s="3">
        <v>0.99179397189999996</v>
      </c>
      <c r="F63" s="3">
        <v>0.98470712709999997</v>
      </c>
      <c r="G63" s="3">
        <v>0.99023630230000004</v>
      </c>
      <c r="H63" s="3">
        <v>0</v>
      </c>
      <c r="I63" s="3">
        <v>0.99614197530000004</v>
      </c>
      <c r="J63" s="3">
        <v>0.99819971870000002</v>
      </c>
      <c r="K63" s="3">
        <v>0.99596818129999998</v>
      </c>
      <c r="L63" s="5">
        <v>0.9959708156</v>
      </c>
      <c r="M63" s="22"/>
    </row>
    <row r="64" spans="2:13">
      <c r="B64" s="19">
        <v>7</v>
      </c>
      <c r="C64" s="3">
        <v>0.99706744869999997</v>
      </c>
      <c r="D64" s="3">
        <v>0.99783236990000002</v>
      </c>
      <c r="E64" s="3">
        <v>0.99731389100000001</v>
      </c>
      <c r="F64" s="3">
        <v>0.99375600379999995</v>
      </c>
      <c r="G64" s="3">
        <v>0.99481658689999997</v>
      </c>
      <c r="H64" s="3">
        <v>0.99614197530000004</v>
      </c>
      <c r="I64" s="3">
        <v>0</v>
      </c>
      <c r="J64" s="3">
        <v>0.99087799320000003</v>
      </c>
      <c r="K64" s="3">
        <v>0.99129269929999997</v>
      </c>
      <c r="L64" s="5">
        <v>0.996031746</v>
      </c>
      <c r="M64" s="22"/>
    </row>
    <row r="65" spans="2:13">
      <c r="B65" s="19">
        <v>8</v>
      </c>
      <c r="C65" s="3">
        <v>0.99637681160000002</v>
      </c>
      <c r="D65" s="3">
        <v>0.99692937559999995</v>
      </c>
      <c r="E65" s="3">
        <v>0.99818346960000004</v>
      </c>
      <c r="F65" s="3">
        <v>0.99548592670000002</v>
      </c>
      <c r="G65" s="3">
        <v>0.99429115130000001</v>
      </c>
      <c r="H65" s="3">
        <v>0.99819971870000002</v>
      </c>
      <c r="I65" s="3">
        <v>0.99087799320000003</v>
      </c>
      <c r="J65" s="3">
        <v>0</v>
      </c>
      <c r="K65" s="3">
        <v>0.99451052149999997</v>
      </c>
      <c r="L65" s="5">
        <v>0.99909909910000005</v>
      </c>
      <c r="M65" s="22"/>
    </row>
    <row r="66" spans="2:13">
      <c r="B66" s="19">
        <v>9</v>
      </c>
      <c r="C66" s="3">
        <v>0.96184971100000005</v>
      </c>
      <c r="D66" s="3">
        <v>0.99937500000000001</v>
      </c>
      <c r="E66" s="3">
        <v>0.99573712260000002</v>
      </c>
      <c r="F66" s="3">
        <v>0.99221967960000002</v>
      </c>
      <c r="G66" s="3">
        <v>0.99596182089999996</v>
      </c>
      <c r="H66" s="3">
        <v>0.99596818129999998</v>
      </c>
      <c r="I66" s="3">
        <v>0.99129269929999997</v>
      </c>
      <c r="J66" s="3">
        <v>0.99451052149999997</v>
      </c>
      <c r="K66" s="3">
        <v>0</v>
      </c>
      <c r="L66" s="5">
        <v>0.99826489299999999</v>
      </c>
      <c r="M66" s="22"/>
    </row>
    <row r="67" spans="2:13">
      <c r="B67" s="20">
        <v>10</v>
      </c>
      <c r="C67" s="6">
        <v>0.99889989000000001</v>
      </c>
      <c r="D67" s="6">
        <v>0.99626633480000004</v>
      </c>
      <c r="E67" s="6">
        <v>0.99611032529999999</v>
      </c>
      <c r="F67" s="6">
        <v>0.99750283770000003</v>
      </c>
      <c r="G67" s="6">
        <v>0.99597953220000002</v>
      </c>
      <c r="H67" s="6">
        <v>0.9959708156</v>
      </c>
      <c r="I67" s="6">
        <v>0.996031746</v>
      </c>
      <c r="J67" s="6">
        <v>0.99909909910000005</v>
      </c>
      <c r="K67" s="6">
        <v>0.99826489299999999</v>
      </c>
      <c r="L67" s="33">
        <v>0</v>
      </c>
      <c r="M67" s="25"/>
    </row>
    <row r="68" spans="2:13">
      <c r="B68" s="20" t="s">
        <v>38</v>
      </c>
      <c r="C68" s="24">
        <f>SUM(C58:C67) - 1</f>
        <v>7.9520281261000001</v>
      </c>
      <c r="D68" s="24">
        <f t="shared" ref="D68" si="6">SUM(D58:D67) - 1</f>
        <v>7.7801705170000002</v>
      </c>
      <c r="E68" s="24">
        <f t="shared" ref="E68:L68" si="7">SUM(E58:E67) - 1</f>
        <v>7.7654467837999999</v>
      </c>
      <c r="F68" s="24">
        <f t="shared" si="7"/>
        <v>7.949126378199999</v>
      </c>
      <c r="G68" s="24">
        <f t="shared" si="7"/>
        <v>7.9556352177999994</v>
      </c>
      <c r="H68" s="24">
        <f t="shared" si="7"/>
        <v>7.9497190894000003</v>
      </c>
      <c r="I68" s="24">
        <f t="shared" si="7"/>
        <v>7.9551307141000009</v>
      </c>
      <c r="J68" s="24">
        <f t="shared" si="7"/>
        <v>7.9639540672999978</v>
      </c>
      <c r="K68" s="24">
        <f t="shared" si="7"/>
        <v>7.9251796291999987</v>
      </c>
      <c r="L68" s="25">
        <f t="shared" si="7"/>
        <v>7.9741254736999991</v>
      </c>
      <c r="M68" s="38">
        <f>SUM(C68:L68)/90+10/90</f>
        <v>0.9907835110733334</v>
      </c>
    </row>
  </sheetData>
  <mergeCells count="1">
    <mergeCell ref="B1:M3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6" sqref="A6"/>
    </sheetView>
  </sheetViews>
  <sheetFormatPr defaultRowHeight="15"/>
  <cols>
    <col min="1" max="1" width="26.28515625" bestFit="1" customWidth="1"/>
    <col min="2" max="5" width="11.5703125" bestFit="1" customWidth="1"/>
  </cols>
  <sheetData>
    <row r="1" spans="1:33">
      <c r="A1" s="1" t="s">
        <v>33</v>
      </c>
      <c r="B1" s="1"/>
      <c r="C1" s="1"/>
      <c r="D1" s="1"/>
      <c r="E1" s="1"/>
      <c r="F1" s="1"/>
      <c r="G1" s="1"/>
      <c r="H1" s="1"/>
    </row>
    <row r="2" spans="1:33">
      <c r="A2" s="1"/>
      <c r="B2" s="1"/>
      <c r="C2" s="1"/>
      <c r="D2" s="1"/>
      <c r="E2" s="1"/>
      <c r="F2" s="1"/>
      <c r="G2" s="1"/>
      <c r="H2" s="1"/>
    </row>
    <row r="3" spans="1:33" ht="89.25">
      <c r="A3" s="11" t="s">
        <v>32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3" t="s">
        <v>31</v>
      </c>
    </row>
    <row r="4" spans="1:33">
      <c r="A4" s="9" t="s">
        <v>2</v>
      </c>
      <c r="B4" s="3">
        <v>0.23255813950000004</v>
      </c>
      <c r="C4" s="3">
        <v>0.20348837210000004</v>
      </c>
      <c r="D4" s="4">
        <v>1</v>
      </c>
      <c r="E4" s="3">
        <v>0.2209302326</v>
      </c>
      <c r="F4" s="4">
        <v>1</v>
      </c>
      <c r="G4" s="3">
        <v>0.11627906980000002</v>
      </c>
      <c r="H4" s="4">
        <v>1</v>
      </c>
      <c r="I4" s="3">
        <v>1.7441860499999962E-2</v>
      </c>
      <c r="J4" s="4">
        <v>1</v>
      </c>
      <c r="K4" s="3">
        <v>8.1395348799999989E-2</v>
      </c>
      <c r="L4" s="3">
        <v>0.20348837210000004</v>
      </c>
      <c r="M4" s="3">
        <v>0.25581395350000002</v>
      </c>
      <c r="N4" s="3">
        <v>0.3604651163</v>
      </c>
      <c r="O4" s="4">
        <v>1</v>
      </c>
      <c r="P4" s="3">
        <v>1.1627907000000048E-2</v>
      </c>
      <c r="Q4" s="4">
        <v>1</v>
      </c>
      <c r="R4" s="3">
        <v>0.10465116279999997</v>
      </c>
      <c r="S4" s="4">
        <v>1</v>
      </c>
      <c r="T4" s="3">
        <v>0.10465116279999997</v>
      </c>
      <c r="U4" s="3">
        <v>0.15697674419999996</v>
      </c>
      <c r="V4" s="3">
        <v>0.12209302330000005</v>
      </c>
      <c r="W4" s="3">
        <v>0.29651162789999996</v>
      </c>
      <c r="X4" s="4">
        <v>1</v>
      </c>
      <c r="Y4" s="3">
        <v>0.21511627909999997</v>
      </c>
      <c r="Z4" s="3">
        <v>0.18604651159999996</v>
      </c>
      <c r="AA4" s="4">
        <v>1</v>
      </c>
      <c r="AB4" s="3">
        <v>0.20348837210000004</v>
      </c>
      <c r="AC4" s="4">
        <v>1</v>
      </c>
      <c r="AD4" s="4">
        <v>1</v>
      </c>
      <c r="AE4" s="3">
        <v>0.14534883720000003</v>
      </c>
      <c r="AF4" s="3">
        <v>0.12209302330000005</v>
      </c>
      <c r="AG4" s="5">
        <v>0.14534883720000003</v>
      </c>
    </row>
    <row r="5" spans="1:33">
      <c r="A5" s="10" t="s">
        <v>18</v>
      </c>
      <c r="B5" s="6">
        <v>4.5191193500000004E-2</v>
      </c>
      <c r="C5" s="7">
        <v>1</v>
      </c>
      <c r="D5" s="6">
        <v>2.0857473900000034E-2</v>
      </c>
      <c r="E5" s="6">
        <v>3.7079953699999946E-2</v>
      </c>
      <c r="F5" s="6">
        <v>5.9096176099999953E-2</v>
      </c>
      <c r="G5" s="6">
        <v>3.823870220000003E-2</v>
      </c>
      <c r="H5" s="6">
        <v>9.9652375400000048E-2</v>
      </c>
      <c r="I5" s="6">
        <v>1.1587485999999814E-3</v>
      </c>
      <c r="J5" s="6">
        <v>2.0857473900000034E-2</v>
      </c>
      <c r="K5" s="6">
        <v>2.433371959999997E-2</v>
      </c>
      <c r="L5" s="6">
        <v>7.5318655899999976E-2</v>
      </c>
      <c r="M5" s="7">
        <v>1</v>
      </c>
      <c r="N5" s="6">
        <v>0.17960602550000004</v>
      </c>
      <c r="O5" s="6">
        <v>4.287369640000005E-2</v>
      </c>
      <c r="P5" s="6">
        <v>1.2746234099999976E-2</v>
      </c>
      <c r="Q5" s="6">
        <v>2.433371959999997E-2</v>
      </c>
      <c r="R5" s="7">
        <v>1</v>
      </c>
      <c r="S5" s="6">
        <v>4.4032445000000031E-2</v>
      </c>
      <c r="T5" s="7">
        <v>1</v>
      </c>
      <c r="U5" s="6">
        <v>4.6349942099999986E-2</v>
      </c>
      <c r="V5" s="7">
        <v>1</v>
      </c>
      <c r="W5" s="7">
        <v>1</v>
      </c>
      <c r="X5" s="6">
        <v>7.0683661599999947E-2</v>
      </c>
      <c r="Y5" s="7">
        <v>1</v>
      </c>
      <c r="Z5" s="7">
        <v>1</v>
      </c>
      <c r="AA5" s="6">
        <v>3.823870220000003E-2</v>
      </c>
      <c r="AB5" s="7">
        <v>1</v>
      </c>
      <c r="AC5" s="6">
        <v>8.3429895700000034E-2</v>
      </c>
      <c r="AD5" s="6">
        <v>3.0127462299999963E-2</v>
      </c>
      <c r="AE5" s="7">
        <v>1</v>
      </c>
      <c r="AF5" s="6">
        <v>1.1587485499999994E-2</v>
      </c>
      <c r="AG5" s="8">
        <v>1</v>
      </c>
    </row>
    <row r="6" spans="1:33" ht="15.75" thickBo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</sheetData>
  <mergeCells count="1">
    <mergeCell ref="A1:H2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O52"/>
  <sheetViews>
    <sheetView workbookViewId="0">
      <selection activeCell="C9" sqref="C9"/>
    </sheetView>
  </sheetViews>
  <sheetFormatPr defaultRowHeight="15"/>
  <cols>
    <col min="3" max="3" width="15.5703125" bestFit="1" customWidth="1"/>
    <col min="4" max="4" width="19.28515625" bestFit="1" customWidth="1"/>
    <col min="14" max="14" width="9.5703125" bestFit="1" customWidth="1"/>
  </cols>
  <sheetData>
    <row r="2" spans="3:15">
      <c r="C2" s="18" t="s">
        <v>37</v>
      </c>
      <c r="D2" s="17" t="s">
        <v>35</v>
      </c>
    </row>
    <row r="3" spans="3:15">
      <c r="C3" s="19" t="s">
        <v>36</v>
      </c>
      <c r="D3" s="15">
        <f>N39</f>
        <v>0.74854651159999996</v>
      </c>
    </row>
    <row r="4" spans="3:15">
      <c r="C4" s="20" t="s">
        <v>34</v>
      </c>
      <c r="D4" s="16">
        <f>O26</f>
        <v>0.86277164251111116</v>
      </c>
    </row>
    <row r="5" spans="3:15">
      <c r="D5" s="14"/>
    </row>
    <row r="6" spans="3:15">
      <c r="D6" s="14"/>
    </row>
    <row r="7" spans="3:15">
      <c r="D7" s="14"/>
    </row>
    <row r="8" spans="3:15">
      <c r="D8" s="14"/>
    </row>
    <row r="9" spans="3:15">
      <c r="D9" s="14"/>
    </row>
    <row r="10" spans="3:15">
      <c r="D10" s="14"/>
    </row>
    <row r="11" spans="3:15">
      <c r="D11" s="14"/>
    </row>
    <row r="12" spans="3:15">
      <c r="D12" s="14"/>
    </row>
    <row r="14" spans="3:15">
      <c r="C14" s="18" t="s">
        <v>34</v>
      </c>
      <c r="D14" s="28">
        <v>1</v>
      </c>
      <c r="E14" s="28">
        <v>2</v>
      </c>
      <c r="F14" s="28">
        <v>3</v>
      </c>
      <c r="G14" s="28">
        <v>4</v>
      </c>
      <c r="H14" s="28">
        <v>5</v>
      </c>
      <c r="I14" s="28">
        <v>6</v>
      </c>
      <c r="J14" s="28">
        <v>7</v>
      </c>
      <c r="K14" s="28">
        <v>8</v>
      </c>
      <c r="L14" s="28">
        <v>9</v>
      </c>
      <c r="M14" s="28">
        <v>10</v>
      </c>
      <c r="N14" s="17">
        <v>11</v>
      </c>
      <c r="O14" s="29"/>
    </row>
    <row r="15" spans="3:15">
      <c r="C15" s="26">
        <v>1</v>
      </c>
      <c r="D15" s="21">
        <v>0</v>
      </c>
      <c r="E15" s="21">
        <v>0.95335862530000004</v>
      </c>
      <c r="F15" s="21">
        <v>0.95197740109999995</v>
      </c>
      <c r="G15" s="21">
        <v>0.94650349649999999</v>
      </c>
      <c r="H15" s="21">
        <v>0.93872043179999998</v>
      </c>
      <c r="I15" s="21">
        <v>0.96161571079999997</v>
      </c>
      <c r="J15" s="21">
        <v>0.94587628869999996</v>
      </c>
      <c r="K15" s="21">
        <v>0.94967622569999999</v>
      </c>
      <c r="L15" s="21">
        <v>0.93454861109999998</v>
      </c>
      <c r="M15" s="21">
        <v>0.95881753309999995</v>
      </c>
      <c r="N15" s="22">
        <v>0.96100462659999997</v>
      </c>
      <c r="O15" s="22"/>
    </row>
    <row r="16" spans="3:15">
      <c r="C16" s="26">
        <v>2</v>
      </c>
      <c r="D16" s="21">
        <v>0.95335862530000004</v>
      </c>
      <c r="E16" s="21">
        <v>0</v>
      </c>
      <c r="F16" s="21">
        <v>0.77066666669999995</v>
      </c>
      <c r="G16" s="21">
        <v>0.89057558510000001</v>
      </c>
      <c r="H16" s="21">
        <v>0.92276785709999998</v>
      </c>
      <c r="I16" s="21">
        <v>0.1770334928</v>
      </c>
      <c r="J16" s="21">
        <v>0.93144679159999999</v>
      </c>
      <c r="K16" s="21">
        <v>0.85957792209999995</v>
      </c>
      <c r="L16" s="21">
        <v>0.89775413709999996</v>
      </c>
      <c r="M16" s="21">
        <v>0.74057315229999998</v>
      </c>
      <c r="N16" s="22">
        <v>0.36764705879999998</v>
      </c>
      <c r="O16" s="22"/>
    </row>
    <row r="17" spans="3:15">
      <c r="C17" s="26">
        <v>3</v>
      </c>
      <c r="D17" s="21">
        <v>0.95197740109999995</v>
      </c>
      <c r="E17" s="21">
        <v>0.77066666669999995</v>
      </c>
      <c r="F17" s="21">
        <v>0</v>
      </c>
      <c r="G17" s="21">
        <v>0.59925558310000004</v>
      </c>
      <c r="H17" s="21">
        <v>0.92202512930000002</v>
      </c>
      <c r="I17" s="21">
        <v>0.75876577840000003</v>
      </c>
      <c r="J17" s="21">
        <v>0.91556009530000004</v>
      </c>
      <c r="K17" s="21">
        <v>0.88623103849999996</v>
      </c>
      <c r="L17" s="21">
        <v>0.90425531910000001</v>
      </c>
      <c r="M17" s="21">
        <v>0.84668389320000004</v>
      </c>
      <c r="N17" s="22">
        <v>0.76883116880000002</v>
      </c>
      <c r="O17" s="22"/>
    </row>
    <row r="18" spans="3:15">
      <c r="C18" s="26">
        <v>4</v>
      </c>
      <c r="D18" s="21">
        <v>0.94650349649999999</v>
      </c>
      <c r="E18" s="21">
        <v>0.89057558510000001</v>
      </c>
      <c r="F18" s="21">
        <v>0.59925558310000004</v>
      </c>
      <c r="G18" s="21">
        <v>0</v>
      </c>
      <c r="H18" s="21">
        <v>0.93251708430000002</v>
      </c>
      <c r="I18" s="21">
        <v>0.88867313920000002</v>
      </c>
      <c r="J18" s="21">
        <v>0.93954593450000001</v>
      </c>
      <c r="K18" s="21">
        <v>0.64775530339999998</v>
      </c>
      <c r="L18" s="21">
        <v>0.91858108110000003</v>
      </c>
      <c r="M18" s="21">
        <v>0.85556141279999998</v>
      </c>
      <c r="N18" s="22">
        <v>0.88680425269999996</v>
      </c>
      <c r="O18" s="22"/>
    </row>
    <row r="19" spans="3:15">
      <c r="C19" s="26">
        <v>5</v>
      </c>
      <c r="D19" s="21">
        <v>0.93872043179999998</v>
      </c>
      <c r="E19" s="21">
        <v>0.92276785709999998</v>
      </c>
      <c r="F19" s="21">
        <v>0.92202512930000002</v>
      </c>
      <c r="G19" s="21">
        <v>0.93251708430000002</v>
      </c>
      <c r="H19" s="21">
        <v>0</v>
      </c>
      <c r="I19" s="21">
        <v>0.92196007260000001</v>
      </c>
      <c r="J19" s="21">
        <v>0.93920145190000004</v>
      </c>
      <c r="K19" s="21">
        <v>0.93550407010000003</v>
      </c>
      <c r="L19" s="21">
        <v>0.92208880199999999</v>
      </c>
      <c r="M19" s="21">
        <v>0.93005671079999996</v>
      </c>
      <c r="N19" s="22">
        <v>0.92317880789999995</v>
      </c>
      <c r="O19" s="22"/>
    </row>
    <row r="20" spans="3:15">
      <c r="C20" s="26">
        <v>6</v>
      </c>
      <c r="D20" s="21">
        <v>0.96161571079999997</v>
      </c>
      <c r="E20" s="21">
        <v>0.1770334928</v>
      </c>
      <c r="F20" s="21">
        <v>0.75876577840000003</v>
      </c>
      <c r="G20" s="21">
        <v>0.88867313920000002</v>
      </c>
      <c r="H20" s="21">
        <v>0.92196007260000001</v>
      </c>
      <c r="I20" s="21">
        <v>0</v>
      </c>
      <c r="J20" s="21">
        <v>0.93042071199999998</v>
      </c>
      <c r="K20" s="21">
        <v>0.85618729100000002</v>
      </c>
      <c r="L20" s="21">
        <v>0.89613526570000002</v>
      </c>
      <c r="M20" s="21">
        <v>0.72523961660000003</v>
      </c>
      <c r="N20" s="22">
        <v>0.2680851064</v>
      </c>
      <c r="O20" s="22"/>
    </row>
    <row r="21" spans="3:15">
      <c r="C21" s="26">
        <v>7</v>
      </c>
      <c r="D21" s="21">
        <v>0.94587628869999996</v>
      </c>
      <c r="E21" s="21">
        <v>0.93144679159999999</v>
      </c>
      <c r="F21" s="21">
        <v>0.91556009530000004</v>
      </c>
      <c r="G21" s="21">
        <v>0.93954593450000001</v>
      </c>
      <c r="H21" s="21">
        <v>0.93920145190000004</v>
      </c>
      <c r="I21" s="21">
        <v>0.93042071199999998</v>
      </c>
      <c r="J21" s="21">
        <v>0</v>
      </c>
      <c r="K21" s="21">
        <v>0.93927125509999998</v>
      </c>
      <c r="L21" s="21">
        <v>0.93799845640000001</v>
      </c>
      <c r="M21" s="21">
        <v>0.93502921969999997</v>
      </c>
      <c r="N21" s="22">
        <v>0.9287692917</v>
      </c>
      <c r="O21" s="22"/>
    </row>
    <row r="22" spans="3:15">
      <c r="C22" s="26">
        <v>8</v>
      </c>
      <c r="D22" s="21">
        <v>0.94967622569999999</v>
      </c>
      <c r="E22" s="21">
        <v>0.85957792209999995</v>
      </c>
      <c r="F22" s="21">
        <v>0.88623103849999996</v>
      </c>
      <c r="G22" s="21">
        <v>0.64775530339999998</v>
      </c>
      <c r="H22" s="21">
        <v>0.93550407010000003</v>
      </c>
      <c r="I22" s="21">
        <v>0.85618729100000002</v>
      </c>
      <c r="J22" s="21">
        <v>0.93927125509999998</v>
      </c>
      <c r="K22" s="21">
        <v>0</v>
      </c>
      <c r="L22" s="21">
        <v>0.9201060204</v>
      </c>
      <c r="M22" s="21">
        <v>0.84317460320000004</v>
      </c>
      <c r="N22" s="22">
        <v>0.86066878979999994</v>
      </c>
      <c r="O22" s="22"/>
    </row>
    <row r="23" spans="3:15">
      <c r="C23" s="26">
        <v>9</v>
      </c>
      <c r="D23" s="21">
        <v>0.93454861109999998</v>
      </c>
      <c r="E23" s="21">
        <v>0.89775413709999996</v>
      </c>
      <c r="F23" s="21">
        <v>0.90425531910000001</v>
      </c>
      <c r="G23" s="21">
        <v>0.91858108110000003</v>
      </c>
      <c r="H23" s="21">
        <v>0.92208880199999999</v>
      </c>
      <c r="I23" s="21">
        <v>0.89613526570000002</v>
      </c>
      <c r="J23" s="21">
        <v>0.93799845640000001</v>
      </c>
      <c r="K23" s="21">
        <v>0.9201060204</v>
      </c>
      <c r="L23" s="21">
        <v>0</v>
      </c>
      <c r="M23" s="21">
        <v>0.91021967530000003</v>
      </c>
      <c r="N23" s="22">
        <v>0.89801864799999997</v>
      </c>
      <c r="O23" s="22"/>
    </row>
    <row r="24" spans="3:15">
      <c r="C24" s="26">
        <v>10</v>
      </c>
      <c r="D24" s="21">
        <v>0.95881753309999995</v>
      </c>
      <c r="E24" s="21">
        <v>0.74057315229999998</v>
      </c>
      <c r="F24" s="21">
        <v>0.84668389320000004</v>
      </c>
      <c r="G24" s="21">
        <v>0.85556141279999998</v>
      </c>
      <c r="H24" s="21">
        <v>0.93005671079999996</v>
      </c>
      <c r="I24" s="21">
        <v>0.72523961660000003</v>
      </c>
      <c r="J24" s="21">
        <v>0.93502921969999997</v>
      </c>
      <c r="K24" s="21">
        <v>0.84317460320000004</v>
      </c>
      <c r="L24" s="21">
        <v>0.91021967530000003</v>
      </c>
      <c r="M24" s="21">
        <v>0</v>
      </c>
      <c r="N24" s="22">
        <v>0.74854651159999996</v>
      </c>
      <c r="O24" s="22"/>
    </row>
    <row r="25" spans="3:15">
      <c r="C25" s="26">
        <v>11</v>
      </c>
      <c r="D25" s="21">
        <v>0.96100462659999997</v>
      </c>
      <c r="E25" s="21">
        <v>0.36764705879999998</v>
      </c>
      <c r="F25" s="21">
        <v>0.76883116880000002</v>
      </c>
      <c r="G25" s="21">
        <v>0.88680425269999996</v>
      </c>
      <c r="H25" s="21">
        <v>0.92317880789999995</v>
      </c>
      <c r="I25" s="21">
        <v>0.2680851064</v>
      </c>
      <c r="J25" s="21">
        <v>0.9287692917</v>
      </c>
      <c r="K25" s="21">
        <v>0.86066878979999994</v>
      </c>
      <c r="L25" s="21">
        <v>0.89801864799999997</v>
      </c>
      <c r="M25" s="21">
        <v>0.74854651159999996</v>
      </c>
      <c r="N25" s="22">
        <v>0</v>
      </c>
      <c r="O25" s="22"/>
    </row>
    <row r="26" spans="3:15">
      <c r="C26" s="18" t="s">
        <v>38</v>
      </c>
      <c r="D26" s="30">
        <f>SUM(D15:D24) - 1</f>
        <v>7.5410943241000012</v>
      </c>
      <c r="E26" s="30">
        <f t="shared" ref="E26:N26" si="0">SUM(E15:E24) - 1</f>
        <v>6.143754230099999</v>
      </c>
      <c r="F26" s="30">
        <f t="shared" si="0"/>
        <v>6.5554209047000001</v>
      </c>
      <c r="G26" s="30">
        <f t="shared" si="0"/>
        <v>6.6189686200000004</v>
      </c>
      <c r="H26" s="30">
        <f t="shared" si="0"/>
        <v>7.3648416099000009</v>
      </c>
      <c r="I26" s="30">
        <f t="shared" si="0"/>
        <v>6.1160310790999999</v>
      </c>
      <c r="J26" s="30">
        <f t="shared" si="0"/>
        <v>7.4143502051999999</v>
      </c>
      <c r="K26" s="30">
        <f t="shared" si="0"/>
        <v>6.8374837295000006</v>
      </c>
      <c r="L26" s="30">
        <f t="shared" si="0"/>
        <v>7.2416873682000009</v>
      </c>
      <c r="M26" s="30">
        <f t="shared" si="0"/>
        <v>6.7453558170000001</v>
      </c>
      <c r="N26" s="29">
        <f t="shared" si="0"/>
        <v>6.6115542622999994</v>
      </c>
      <c r="O26" s="31">
        <f>SUM(E26:N26)/90+10/90</f>
        <v>0.86277164251111116</v>
      </c>
    </row>
    <row r="29" spans="3:15">
      <c r="C29" s="18" t="s">
        <v>36</v>
      </c>
      <c r="D29" s="28">
        <v>1</v>
      </c>
      <c r="E29" s="28">
        <v>2</v>
      </c>
      <c r="F29" s="28">
        <v>3</v>
      </c>
      <c r="G29" s="28">
        <v>4</v>
      </c>
      <c r="H29" s="28">
        <v>5</v>
      </c>
      <c r="I29" s="28">
        <v>6</v>
      </c>
      <c r="J29" s="28">
        <v>7</v>
      </c>
      <c r="K29" s="28">
        <v>8</v>
      </c>
      <c r="L29" s="28">
        <v>9</v>
      </c>
      <c r="M29" s="28">
        <v>10</v>
      </c>
      <c r="N29" s="17">
        <v>11</v>
      </c>
      <c r="O29" s="29"/>
    </row>
    <row r="30" spans="3:15">
      <c r="C30" s="26">
        <v>1</v>
      </c>
      <c r="D30" s="21">
        <v>0</v>
      </c>
      <c r="E30" s="21">
        <v>0.95335862530000004</v>
      </c>
      <c r="F30" s="21">
        <v>0.95197740109999995</v>
      </c>
      <c r="G30" s="21">
        <v>0.94650349649999999</v>
      </c>
      <c r="H30" s="21">
        <v>0.93872043179999998</v>
      </c>
      <c r="I30" s="21">
        <v>0.96161571079999997</v>
      </c>
      <c r="J30" s="21">
        <v>0.94587628869999996</v>
      </c>
      <c r="K30" s="21">
        <v>0.94967622569999999</v>
      </c>
      <c r="L30" s="21">
        <v>0.93454861109999998</v>
      </c>
      <c r="M30" s="21">
        <v>0.95881753309999995</v>
      </c>
      <c r="N30" s="22">
        <v>0.96100462659999997</v>
      </c>
      <c r="O30" s="22"/>
    </row>
    <row r="31" spans="3:15">
      <c r="C31" s="26">
        <v>2</v>
      </c>
      <c r="D31" s="21">
        <v>0.95335862530000004</v>
      </c>
      <c r="E31" s="21">
        <v>0</v>
      </c>
      <c r="F31" s="21">
        <v>0.77066666669999995</v>
      </c>
      <c r="G31" s="21">
        <v>0.89057558510000001</v>
      </c>
      <c r="H31" s="21">
        <v>0.92276785709999998</v>
      </c>
      <c r="I31" s="21">
        <v>0.1770334928</v>
      </c>
      <c r="J31" s="21">
        <v>0.93144679159999999</v>
      </c>
      <c r="K31" s="21">
        <v>0.85957792209999995</v>
      </c>
      <c r="L31" s="21">
        <v>0.89775413709999996</v>
      </c>
      <c r="M31" s="21">
        <v>0.74057315229999998</v>
      </c>
      <c r="N31" s="22">
        <v>0.36764705879999998</v>
      </c>
      <c r="O31" s="22"/>
    </row>
    <row r="32" spans="3:15">
      <c r="C32" s="26">
        <v>3</v>
      </c>
      <c r="D32" s="21">
        <v>0.95197740109999995</v>
      </c>
      <c r="E32" s="21">
        <v>0.77066666669999995</v>
      </c>
      <c r="F32" s="21">
        <v>0</v>
      </c>
      <c r="G32" s="21">
        <v>0.59925558310000004</v>
      </c>
      <c r="H32" s="21">
        <v>0.92202512930000002</v>
      </c>
      <c r="I32" s="21">
        <v>0.75876577840000003</v>
      </c>
      <c r="J32" s="21">
        <v>0.91556009530000004</v>
      </c>
      <c r="K32" s="21">
        <v>0.88623103849999996</v>
      </c>
      <c r="L32" s="21">
        <v>0.90425531910000001</v>
      </c>
      <c r="M32" s="21">
        <v>0.84668389320000004</v>
      </c>
      <c r="N32" s="22">
        <v>0.76883116880000002</v>
      </c>
      <c r="O32" s="22"/>
    </row>
    <row r="33" spans="3:15">
      <c r="C33" s="26">
        <v>4</v>
      </c>
      <c r="D33" s="21">
        <v>0.94650349649999999</v>
      </c>
      <c r="E33" s="21">
        <v>0.89057558510000001</v>
      </c>
      <c r="F33" s="21">
        <v>0.59925558310000004</v>
      </c>
      <c r="G33" s="21">
        <v>0</v>
      </c>
      <c r="H33" s="21">
        <v>0.93251708430000002</v>
      </c>
      <c r="I33" s="21">
        <v>0.88867313920000002</v>
      </c>
      <c r="J33" s="21">
        <v>0.93954593450000001</v>
      </c>
      <c r="K33" s="21">
        <v>0.64775530339999998</v>
      </c>
      <c r="L33" s="21">
        <v>0.91858108110000003</v>
      </c>
      <c r="M33" s="21">
        <v>0.85556141279999998</v>
      </c>
      <c r="N33" s="22">
        <v>0.88680425269999996</v>
      </c>
      <c r="O33" s="22"/>
    </row>
    <row r="34" spans="3:15">
      <c r="C34" s="26">
        <v>5</v>
      </c>
      <c r="D34" s="21">
        <v>0.93872043179999998</v>
      </c>
      <c r="E34" s="21">
        <v>0.92276785709999998</v>
      </c>
      <c r="F34" s="21">
        <v>0.92202512930000002</v>
      </c>
      <c r="G34" s="21">
        <v>0.93251708430000002</v>
      </c>
      <c r="H34" s="21">
        <v>0</v>
      </c>
      <c r="I34" s="21">
        <v>0.92196007260000001</v>
      </c>
      <c r="J34" s="21">
        <v>0.93920145190000004</v>
      </c>
      <c r="K34" s="21">
        <v>0.93550407010000003</v>
      </c>
      <c r="L34" s="21">
        <v>0.92208880199999999</v>
      </c>
      <c r="M34" s="21">
        <v>0.93005671079999996</v>
      </c>
      <c r="N34" s="22">
        <v>0.92317880789999995</v>
      </c>
      <c r="O34" s="22"/>
    </row>
    <row r="35" spans="3:15">
      <c r="C35" s="26">
        <v>6</v>
      </c>
      <c r="D35" s="21">
        <v>0.96161571079999997</v>
      </c>
      <c r="E35" s="21">
        <v>0.1770334928</v>
      </c>
      <c r="F35" s="21">
        <v>0.75876577840000003</v>
      </c>
      <c r="G35" s="21">
        <v>0.88867313920000002</v>
      </c>
      <c r="H35" s="21">
        <v>0.92196007260000001</v>
      </c>
      <c r="I35" s="21">
        <v>0</v>
      </c>
      <c r="J35" s="21">
        <v>0.93042071199999998</v>
      </c>
      <c r="K35" s="21">
        <v>0.85618729100000002</v>
      </c>
      <c r="L35" s="21">
        <v>0.89613526570000002</v>
      </c>
      <c r="M35" s="21">
        <v>0.72523961660000003</v>
      </c>
      <c r="N35" s="22">
        <v>0.2680851064</v>
      </c>
      <c r="O35" s="22"/>
    </row>
    <row r="36" spans="3:15">
      <c r="C36" s="26">
        <v>7</v>
      </c>
      <c r="D36" s="21">
        <v>0.94587628869999996</v>
      </c>
      <c r="E36" s="21">
        <v>0.93144679159999999</v>
      </c>
      <c r="F36" s="21">
        <v>0.91556009530000004</v>
      </c>
      <c r="G36" s="21">
        <v>0.93954593450000001</v>
      </c>
      <c r="H36" s="21">
        <v>0.93920145190000004</v>
      </c>
      <c r="I36" s="21">
        <v>0.93042071199999998</v>
      </c>
      <c r="J36" s="21">
        <v>0</v>
      </c>
      <c r="K36" s="21">
        <v>0.93927125509999998</v>
      </c>
      <c r="L36" s="21">
        <v>0.93799845640000001</v>
      </c>
      <c r="M36" s="21">
        <v>0.93502921969999997</v>
      </c>
      <c r="N36" s="22">
        <v>0.9287692917</v>
      </c>
      <c r="O36" s="22"/>
    </row>
    <row r="37" spans="3:15">
      <c r="C37" s="26">
        <v>8</v>
      </c>
      <c r="D37" s="21">
        <v>0.94967622569999999</v>
      </c>
      <c r="E37" s="21">
        <v>0.85957792209999995</v>
      </c>
      <c r="F37" s="21">
        <v>0.88623103849999996</v>
      </c>
      <c r="G37" s="21">
        <v>0.64775530339999998</v>
      </c>
      <c r="H37" s="21">
        <v>0.93550407010000003</v>
      </c>
      <c r="I37" s="21">
        <v>0.85618729100000002</v>
      </c>
      <c r="J37" s="21">
        <v>0.93927125509999998</v>
      </c>
      <c r="K37" s="21">
        <v>0</v>
      </c>
      <c r="L37" s="21">
        <v>0.9201060204</v>
      </c>
      <c r="M37" s="21">
        <v>0.84317460320000004</v>
      </c>
      <c r="N37" s="22">
        <v>0.86066878979999994</v>
      </c>
      <c r="O37" s="22"/>
    </row>
    <row r="38" spans="3:15">
      <c r="C38" s="26">
        <v>9</v>
      </c>
      <c r="D38" s="21">
        <v>0.93454861109999998</v>
      </c>
      <c r="E38" s="21">
        <v>0.89775413709999996</v>
      </c>
      <c r="F38" s="21">
        <v>0.90425531910000001</v>
      </c>
      <c r="G38" s="21">
        <v>0.91858108110000003</v>
      </c>
      <c r="H38" s="21">
        <v>0.92208880199999999</v>
      </c>
      <c r="I38" s="21">
        <v>0.89613526570000002</v>
      </c>
      <c r="J38" s="21">
        <v>0.93799845640000001</v>
      </c>
      <c r="K38" s="21">
        <v>0.9201060204</v>
      </c>
      <c r="L38" s="21">
        <v>0</v>
      </c>
      <c r="M38" s="21">
        <v>0.91021967530000003</v>
      </c>
      <c r="N38" s="22">
        <v>0.89801864799999997</v>
      </c>
      <c r="O38" s="22"/>
    </row>
    <row r="39" spans="3:15">
      <c r="C39" s="26">
        <v>10</v>
      </c>
      <c r="D39" s="21">
        <v>0.95881753309999995</v>
      </c>
      <c r="E39" s="21">
        <v>0.74057315229999998</v>
      </c>
      <c r="F39" s="21">
        <v>0.84668389320000004</v>
      </c>
      <c r="G39" s="21">
        <v>0.85556141279999998</v>
      </c>
      <c r="H39" s="21">
        <v>0.93005671079999996</v>
      </c>
      <c r="I39" s="21">
        <v>0.72523961660000003</v>
      </c>
      <c r="J39" s="21">
        <v>0.93502921969999997</v>
      </c>
      <c r="K39" s="21">
        <v>0.84317460320000004</v>
      </c>
      <c r="L39" s="21">
        <v>0.91021967530000003</v>
      </c>
      <c r="M39" s="21">
        <v>0</v>
      </c>
      <c r="N39" s="22">
        <v>0.74854651159999996</v>
      </c>
      <c r="O39" s="22"/>
    </row>
    <row r="40" spans="3:15">
      <c r="C40" s="27">
        <v>11</v>
      </c>
      <c r="D40" s="24">
        <v>0.96100462659999997</v>
      </c>
      <c r="E40" s="24">
        <v>0.36764705879999998</v>
      </c>
      <c r="F40" s="24">
        <v>0.76883116880000002</v>
      </c>
      <c r="G40" s="24">
        <v>0.88680425269999996</v>
      </c>
      <c r="H40" s="24">
        <v>0.92317880789999995</v>
      </c>
      <c r="I40" s="24">
        <v>0.2680851064</v>
      </c>
      <c r="J40" s="24">
        <v>0.9287692917</v>
      </c>
      <c r="K40" s="24">
        <v>0.86066878979999994</v>
      </c>
      <c r="L40" s="24">
        <v>0.89801864799999997</v>
      </c>
      <c r="M40" s="24">
        <v>0.74854651159999996</v>
      </c>
      <c r="N40" s="25">
        <v>0</v>
      </c>
      <c r="O40" s="25"/>
    </row>
    <row r="41" spans="3:15">
      <c r="C41" s="23" t="s">
        <v>38</v>
      </c>
      <c r="D41" s="24">
        <f>SUM(D30:D39) - 1</f>
        <v>7.5410943241000012</v>
      </c>
      <c r="E41" s="24">
        <f t="shared" ref="E41:N41" si="1">SUM(E30:E39) - 1</f>
        <v>6.143754230099999</v>
      </c>
      <c r="F41" s="24">
        <f t="shared" si="1"/>
        <v>6.5554209047000001</v>
      </c>
      <c r="G41" s="24">
        <f t="shared" si="1"/>
        <v>6.6189686200000004</v>
      </c>
      <c r="H41" s="24">
        <f t="shared" si="1"/>
        <v>7.3648416099000009</v>
      </c>
      <c r="I41" s="24">
        <f t="shared" si="1"/>
        <v>6.1160310790999999</v>
      </c>
      <c r="J41" s="24">
        <f t="shared" si="1"/>
        <v>7.4143502051999999</v>
      </c>
      <c r="K41" s="24">
        <f t="shared" si="1"/>
        <v>6.8374837295000006</v>
      </c>
      <c r="L41" s="24">
        <f t="shared" si="1"/>
        <v>7.2416873682000009</v>
      </c>
      <c r="M41" s="24">
        <f t="shared" si="1"/>
        <v>6.7453558170000001</v>
      </c>
      <c r="N41" s="24">
        <f t="shared" si="1"/>
        <v>6.6115542622999994</v>
      </c>
      <c r="O41" s="16">
        <f>SUM(E41:N41)/90+10/90</f>
        <v>0.86277164251111116</v>
      </c>
    </row>
    <row r="52" spans="15:15">
      <c r="O52" s="14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Varying m</vt:lpstr>
      <vt:lpstr>Varying k</vt:lpstr>
      <vt:lpstr>Containment Analysis</vt:lpstr>
      <vt:lpstr>Repackaging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2017-06-07T22:42:38Z</dcterms:created>
  <dcterms:modified xsi:type="dcterms:W3CDTF">2017-06-07T23:12:36Z</dcterms:modified>
</cp:coreProperties>
</file>