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20" yWindow="100" windowWidth="32460" windowHeight="20100" tabRatio="834"/>
  </bookViews>
  <sheets>
    <sheet name="Prosjektplan" sheetId="1" r:id="rId1"/>
    <sheet name="Produktrolle" sheetId="2" r:id="rId2"/>
    <sheet name="Prosessrolle" sheetId="3" r:id="rId3"/>
    <sheet name="Testrolle" sheetId="4" r:id="rId4"/>
    <sheet name="Brukeropplevelserolle" sheetId="5" r:id="rId5"/>
    <sheet name="Utviklingsrolle" sheetId="6" r:id="rId6"/>
    <sheet name="Utrullingsroll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G7" i="1"/>
  <c r="G37" i="1"/>
  <c r="F41" i="1"/>
  <c r="E41" i="1"/>
  <c r="G14" i="1"/>
  <c r="G15" i="1"/>
  <c r="G16" i="1"/>
  <c r="G17" i="1"/>
  <c r="G21" i="1"/>
  <c r="G22" i="1"/>
  <c r="G23" i="1"/>
  <c r="G24" i="1"/>
  <c r="G25" i="1"/>
  <c r="G29" i="1"/>
  <c r="G30" i="1"/>
  <c r="G31" i="1"/>
  <c r="G32" i="1"/>
  <c r="G33" i="1"/>
  <c r="G35" i="1"/>
  <c r="G36" i="1"/>
  <c r="G38" i="1"/>
  <c r="G39" i="1"/>
  <c r="G13" i="1"/>
  <c r="G41" i="1"/>
  <c r="G9" i="1"/>
  <c r="G6" i="1"/>
  <c r="G5" i="1"/>
  <c r="G8" i="1"/>
</calcChain>
</file>

<file path=xl/sharedStrings.xml><?xml version="1.0" encoding="utf-8"?>
<sst xmlns="http://schemas.openxmlformats.org/spreadsheetml/2006/main" count="126" uniqueCount="63">
  <si>
    <t>Utvikling av prosjekt X</t>
  </si>
  <si>
    <t>Avklare prosjektadministrative forhold</t>
  </si>
  <si>
    <t>Fase 2 Godkjent prosjektplan</t>
  </si>
  <si>
    <t>Lage konseptuelt design (prosess, use cases)</t>
  </si>
  <si>
    <t>Lage logisk design (modeller)</t>
  </si>
  <si>
    <t>Programmere komponenter</t>
  </si>
  <si>
    <t>Integrere komponenter</t>
  </si>
  <si>
    <t>Teste komponenter</t>
  </si>
  <si>
    <t>Lage dokumentasjon</t>
  </si>
  <si>
    <t>Ferdigsstille komponenter</t>
  </si>
  <si>
    <t>Sluttføre brukerdokumentasjon</t>
  </si>
  <si>
    <t>Skrive sluttrapport</t>
  </si>
  <si>
    <t>Fase 5 Utrulling fullført</t>
  </si>
  <si>
    <t>Utrulling av løsning</t>
  </si>
  <si>
    <t>Opplæring av brukere</t>
  </si>
  <si>
    <t>Kommentarer</t>
  </si>
  <si>
    <t>Sum</t>
  </si>
  <si>
    <t>Estimert tid (timer)</t>
  </si>
  <si>
    <t>Faktisk tid (timer)</t>
  </si>
  <si>
    <t>Avvik (timer)</t>
  </si>
  <si>
    <t>Startdato aktivitet</t>
  </si>
  <si>
    <t>Sluttdato aktivitet</t>
  </si>
  <si>
    <t>Ansvarlig</t>
  </si>
  <si>
    <t>Fase 3 Realisert (iterasjons)produkt</t>
  </si>
  <si>
    <t>Fase 1 Visjon og avgrensning godkjent</t>
  </si>
  <si>
    <t>Fase 4 Godkjent for produktrelease</t>
  </si>
  <si>
    <t>Lage risikoplan</t>
  </si>
  <si>
    <t>Avgrensning (scope) for denne iterasjonen</t>
  </si>
  <si>
    <t>Beskrivelse av problemet som produktet skal løse (businessorientert)</t>
  </si>
  <si>
    <t>Lage fysisk design (teknologi)</t>
  </si>
  <si>
    <t>Lage prosjektplan (hver rolle og totalt)</t>
  </si>
  <si>
    <t>Revidert risikoplan</t>
  </si>
  <si>
    <t>Lage testcase</t>
  </si>
  <si>
    <t>Aktivitetet</t>
  </si>
  <si>
    <t>SUM</t>
  </si>
  <si>
    <t>Brukeraksept (user acceptance)</t>
  </si>
  <si>
    <t>Sluttføre testing/feilliste</t>
  </si>
  <si>
    <t>Ferdigstille opplæringsdokumentasjon, supportmateriell</t>
  </si>
  <si>
    <t>Eirik</t>
  </si>
  <si>
    <t>Stian</t>
  </si>
  <si>
    <t>Tanja</t>
  </si>
  <si>
    <t>Felles</t>
  </si>
  <si>
    <t>Må revideres i møte nr. 2</t>
  </si>
  <si>
    <t>neste iterasjon</t>
  </si>
  <si>
    <t>Enighet har blitt gjort</t>
  </si>
  <si>
    <t>Tobias/Tanja</t>
  </si>
  <si>
    <t xml:space="preserve">Må: Samkjøre design. Fikse kanter. Stilrent. </t>
  </si>
  <si>
    <t xml:space="preserve">Må ryddes opp. </t>
  </si>
  <si>
    <t>Oppdaterte sannsynligheter basert på efaringer i løpet av uken</t>
  </si>
  <si>
    <t>Eirikur/Iben</t>
  </si>
  <si>
    <t xml:space="preserve">Tobias/Iben </t>
  </si>
  <si>
    <t xml:space="preserve">Eirikur/Iben </t>
  </si>
  <si>
    <t>Utviklere</t>
  </si>
  <si>
    <t>Eirikur</t>
  </si>
  <si>
    <t>|</t>
  </si>
  <si>
    <t>Fungerer optimalt lokalt. Må flyttes til hoved-server for videre testing. (Home.nith.no)</t>
  </si>
  <si>
    <t>N/A</t>
  </si>
  <si>
    <t>Alle</t>
  </si>
  <si>
    <t>Generell opplæring av ny kunnskap</t>
  </si>
  <si>
    <t xml:space="preserve">Ny kunnskap var nødvendig for prosjektet. </t>
  </si>
  <si>
    <t>Utrulling har og vil alltid være aktivt</t>
  </si>
  <si>
    <t>F.A.Q implementert. Skal legges til i den endelige løsningen</t>
  </si>
  <si>
    <t>Oppdateres med de neste punktene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</si>
</sst>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" applyNumberFormat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1" xfId="0" applyFont="1" applyBorder="1"/>
    <xf numFmtId="49" fontId="1" fillId="2" borderId="0" xfId="0" applyNumberFormat="1" applyFont="1" applyFill="1" applyAlignment="1">
      <alignment wrapText="1"/>
    </xf>
    <xf numFmtId="49" fontId="1" fillId="2" borderId="0" xfId="0" quotePrefix="1" applyNumberFormat="1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3" fillId="0" borderId="0" xfId="0" applyFont="1"/>
    <xf numFmtId="16" fontId="0" fillId="0" borderId="0" xfId="0" applyNumberFormat="1"/>
    <xf numFmtId="0" fontId="6" fillId="3" borderId="0" xfId="3"/>
    <xf numFmtId="0" fontId="7" fillId="4" borderId="2" xfId="4" quotePrefix="1" applyAlignment="1">
      <alignment horizontal="left" wrapText="1"/>
    </xf>
    <xf numFmtId="0" fontId="7" fillId="4" borderId="2" xfId="4"/>
    <xf numFmtId="0" fontId="7" fillId="4" borderId="2" xfId="4" applyAlignment="1">
      <alignment wrapText="1"/>
    </xf>
    <xf numFmtId="16" fontId="7" fillId="4" borderId="2" xfId="4" applyNumberFormat="1"/>
    <xf numFmtId="0" fontId="7" fillId="4" borderId="2" xfId="4" quotePrefix="1" applyAlignment="1">
      <alignment horizontal="left"/>
    </xf>
    <xf numFmtId="0" fontId="7" fillId="4" borderId="2" xfId="4" applyAlignment="1">
      <alignment horizontal="left" wrapText="1"/>
    </xf>
    <xf numFmtId="0" fontId="7" fillId="4" borderId="2" xfId="4" applyAlignment="1">
      <alignment horizontal="right"/>
    </xf>
    <xf numFmtId="0" fontId="11" fillId="3" borderId="0" xfId="8" applyFill="1" applyAlignment="1">
      <alignment wrapText="1"/>
    </xf>
    <xf numFmtId="0" fontId="11" fillId="3" borderId="0" xfId="8" applyFill="1" applyAlignment="1">
      <alignment horizontal="left" wrapText="1"/>
    </xf>
    <xf numFmtId="0" fontId="11" fillId="3" borderId="0" xfId="8" applyFill="1"/>
    <xf numFmtId="16" fontId="9" fillId="6" borderId="0" xfId="6" applyNumberFormat="1"/>
    <xf numFmtId="0" fontId="10" fillId="7" borderId="2" xfId="7"/>
    <xf numFmtId="0" fontId="12" fillId="4" borderId="2" xfId="4" applyFont="1" applyAlignment="1">
      <alignment wrapText="1"/>
    </xf>
    <xf numFmtId="0" fontId="7" fillId="4" borderId="3" xfId="4" applyBorder="1" applyAlignment="1">
      <alignment wrapText="1"/>
    </xf>
    <xf numFmtId="0" fontId="7" fillId="4" borderId="3" xfId="4" applyBorder="1"/>
    <xf numFmtId="0" fontId="1" fillId="0" borderId="0" xfId="0" quotePrefix="1" applyFont="1"/>
    <xf numFmtId="0" fontId="6" fillId="3" borderId="0" xfId="3" applyAlignment="1">
      <alignment horizontal="right"/>
    </xf>
    <xf numFmtId="0" fontId="7" fillId="4" borderId="2" xfId="4" applyAlignment="1">
      <alignment horizontal="left"/>
    </xf>
    <xf numFmtId="0" fontId="8" fillId="5" borderId="0" xfId="5" applyAlignment="1">
      <alignment wrapText="1"/>
    </xf>
    <xf numFmtId="0" fontId="8" fillId="5" borderId="0" xfId="5"/>
    <xf numFmtId="0" fontId="7" fillId="4" borderId="4" xfId="4" applyBorder="1"/>
    <xf numFmtId="0" fontId="7" fillId="4" borderId="5" xfId="4" applyBorder="1"/>
    <xf numFmtId="0" fontId="7" fillId="4" borderId="6" xfId="4" applyBorder="1"/>
    <xf numFmtId="0" fontId="9" fillId="6" borderId="0" xfId="6"/>
    <xf numFmtId="0" fontId="7" fillId="4" borderId="0" xfId="4" applyBorder="1"/>
    <xf numFmtId="0" fontId="7" fillId="4" borderId="2" xfId="4" applyNumberFormat="1"/>
  </cellXfs>
  <cellStyles count="9">
    <cellStyle name="Bad" xfId="3" builtinId="27"/>
    <cellStyle name="Calculation" xfId="7" builtinId="22"/>
    <cellStyle name="Explanatory Text" xfId="8" builtinId="53"/>
    <cellStyle name="Followed Hyperlink" xfId="2" builtinId="9" hidden="1"/>
    <cellStyle name="Good" xfId="5" builtinId="26"/>
    <cellStyle name="Hyperlink" xfId="1" builtinId="8" hidden="1"/>
    <cellStyle name="Input" xfId="4" builtinId="20"/>
    <cellStyle name="Neutral" xfId="6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4" workbookViewId="0">
      <selection activeCell="F25" sqref="F25"/>
    </sheetView>
  </sheetViews>
  <sheetFormatPr baseColWidth="10" defaultColWidth="9.1640625" defaultRowHeight="12" x14ac:dyDescent="0"/>
  <cols>
    <col min="1" max="1" width="39.5" customWidth="1"/>
    <col min="2" max="2" width="12.33203125" bestFit="1" customWidth="1"/>
    <col min="3" max="4" width="11.5" bestFit="1" customWidth="1"/>
    <col min="5" max="5" width="14.5" bestFit="1" customWidth="1"/>
    <col min="6" max="6" width="13.1640625" bestFit="1" customWidth="1"/>
    <col min="7" max="7" width="9" bestFit="1" customWidth="1"/>
    <col min="8" max="8" width="24.5" customWidth="1"/>
  </cols>
  <sheetData>
    <row r="1" spans="1:8" ht="27" customHeight="1">
      <c r="A1" s="12" t="s">
        <v>0</v>
      </c>
    </row>
    <row r="2" spans="1:8" ht="27.75" customHeight="1">
      <c r="B2" s="6" t="s">
        <v>22</v>
      </c>
      <c r="C2" s="5" t="s">
        <v>20</v>
      </c>
      <c r="D2" s="5" t="s">
        <v>21</v>
      </c>
      <c r="E2" s="5" t="s">
        <v>17</v>
      </c>
      <c r="F2" s="5" t="s">
        <v>18</v>
      </c>
      <c r="G2" s="5" t="s">
        <v>19</v>
      </c>
      <c r="H2" s="4" t="s">
        <v>15</v>
      </c>
    </row>
    <row r="4" spans="1:8">
      <c r="A4" s="30" t="s">
        <v>24</v>
      </c>
    </row>
    <row r="5" spans="1:8" ht="28">
      <c r="A5" s="17" t="s">
        <v>28</v>
      </c>
      <c r="B5" s="16" t="s">
        <v>39</v>
      </c>
      <c r="C5" s="18">
        <v>42072</v>
      </c>
      <c r="D5" s="18">
        <v>42073</v>
      </c>
      <c r="E5" s="16">
        <v>5</v>
      </c>
      <c r="F5" s="16">
        <v>3</v>
      </c>
      <c r="G5" s="16">
        <f>E5-F5</f>
        <v>2</v>
      </c>
      <c r="H5" s="16" t="s">
        <v>42</v>
      </c>
    </row>
    <row r="6" spans="1:8" ht="14">
      <c r="A6" s="17" t="s">
        <v>27</v>
      </c>
      <c r="B6" s="19" t="s">
        <v>39</v>
      </c>
      <c r="C6" s="18">
        <v>42072</v>
      </c>
      <c r="D6" s="18">
        <v>42073</v>
      </c>
      <c r="E6" s="16">
        <v>3</v>
      </c>
      <c r="F6" s="16">
        <v>3</v>
      </c>
      <c r="G6" s="16">
        <f>E6-F6</f>
        <v>0</v>
      </c>
      <c r="H6" s="16"/>
    </row>
    <row r="7" spans="1:8" ht="28">
      <c r="A7" s="28" t="s">
        <v>58</v>
      </c>
      <c r="B7" s="29" t="s">
        <v>57</v>
      </c>
      <c r="C7" s="18">
        <v>42072</v>
      </c>
      <c r="D7" s="18">
        <v>42075</v>
      </c>
      <c r="E7" s="29">
        <v>10</v>
      </c>
      <c r="F7" s="29">
        <v>8</v>
      </c>
      <c r="G7" s="29">
        <f>E7-F7</f>
        <v>2</v>
      </c>
      <c r="H7" s="17" t="s">
        <v>59</v>
      </c>
    </row>
    <row r="8" spans="1:8" ht="14">
      <c r="A8" s="17" t="s">
        <v>26</v>
      </c>
      <c r="B8" s="16" t="s">
        <v>38</v>
      </c>
      <c r="C8" s="18">
        <v>42072</v>
      </c>
      <c r="D8" s="18">
        <v>42073</v>
      </c>
      <c r="E8" s="16">
        <v>2</v>
      </c>
      <c r="F8" s="16">
        <v>3</v>
      </c>
      <c r="G8" s="16">
        <f>E8-F8</f>
        <v>-1</v>
      </c>
      <c r="H8" s="16"/>
    </row>
    <row r="9" spans="1:8" ht="14">
      <c r="A9" s="17" t="s">
        <v>1</v>
      </c>
      <c r="B9" s="16" t="s">
        <v>39</v>
      </c>
      <c r="C9" s="18">
        <v>42072</v>
      </c>
      <c r="D9" s="18">
        <v>42073</v>
      </c>
      <c r="E9" s="16">
        <v>1</v>
      </c>
      <c r="F9" s="16">
        <v>2</v>
      </c>
      <c r="G9" s="16">
        <f>E9-F9</f>
        <v>-1</v>
      </c>
      <c r="H9" s="16" t="s">
        <v>44</v>
      </c>
    </row>
    <row r="12" spans="1:8">
      <c r="A12" s="9" t="s">
        <v>2</v>
      </c>
      <c r="B12" s="1"/>
      <c r="C12" s="13"/>
    </row>
    <row r="13" spans="1:8" ht="28">
      <c r="A13" s="17" t="s">
        <v>3</v>
      </c>
      <c r="B13" s="16" t="s">
        <v>38</v>
      </c>
      <c r="C13" s="18">
        <v>42074</v>
      </c>
      <c r="D13" s="18">
        <v>42075</v>
      </c>
      <c r="E13" s="16">
        <v>5</v>
      </c>
      <c r="F13" s="16">
        <v>2</v>
      </c>
      <c r="G13" s="16">
        <f>E13-F13</f>
        <v>3</v>
      </c>
      <c r="H13" s="17" t="s">
        <v>62</v>
      </c>
    </row>
    <row r="14" spans="1:8" ht="14">
      <c r="A14" s="17" t="s">
        <v>4</v>
      </c>
      <c r="B14" s="16" t="s">
        <v>40</v>
      </c>
      <c r="C14" s="18">
        <v>42072</v>
      </c>
      <c r="D14" s="18">
        <v>42075</v>
      </c>
      <c r="E14" s="16">
        <v>12</v>
      </c>
      <c r="F14" s="16">
        <v>12</v>
      </c>
      <c r="G14" s="16">
        <f t="shared" ref="G14:G25" si="0">E14-F14</f>
        <v>0</v>
      </c>
      <c r="H14" s="16"/>
    </row>
    <row r="15" spans="1:8" ht="28">
      <c r="A15" s="15" t="s">
        <v>29</v>
      </c>
      <c r="B15" s="16" t="s">
        <v>45</v>
      </c>
      <c r="C15" s="18">
        <v>42072</v>
      </c>
      <c r="D15" s="18">
        <v>42075</v>
      </c>
      <c r="E15" s="16">
        <v>15</v>
      </c>
      <c r="F15" s="16">
        <v>25</v>
      </c>
      <c r="G15" s="16">
        <f t="shared" si="0"/>
        <v>-10</v>
      </c>
      <c r="H15" s="17" t="s">
        <v>46</v>
      </c>
    </row>
    <row r="16" spans="1:8" ht="14">
      <c r="A16" s="15" t="s">
        <v>30</v>
      </c>
      <c r="B16" s="16" t="s">
        <v>38</v>
      </c>
      <c r="C16" s="18">
        <v>42073</v>
      </c>
      <c r="D16" s="25">
        <v>42076</v>
      </c>
      <c r="E16" s="16">
        <v>8</v>
      </c>
      <c r="F16" s="39">
        <v>6</v>
      </c>
      <c r="G16" s="16">
        <f t="shared" si="0"/>
        <v>2</v>
      </c>
      <c r="H16" s="16" t="s">
        <v>47</v>
      </c>
    </row>
    <row r="17" spans="1:15" ht="42">
      <c r="A17" s="20" t="s">
        <v>31</v>
      </c>
      <c r="B17" s="16" t="s">
        <v>39</v>
      </c>
      <c r="C17" s="18">
        <v>42074</v>
      </c>
      <c r="D17" s="18">
        <v>42074</v>
      </c>
      <c r="E17" s="21">
        <v>2</v>
      </c>
      <c r="F17" s="16">
        <v>1</v>
      </c>
      <c r="G17" s="16">
        <f t="shared" si="0"/>
        <v>1</v>
      </c>
      <c r="H17" s="27" t="s">
        <v>48</v>
      </c>
    </row>
    <row r="20" spans="1:15">
      <c r="A20" s="7" t="s">
        <v>23</v>
      </c>
    </row>
    <row r="21" spans="1:15" ht="14">
      <c r="A21" s="8" t="s">
        <v>32</v>
      </c>
      <c r="B21" s="16" t="s">
        <v>53</v>
      </c>
      <c r="C21" s="18">
        <v>42074</v>
      </c>
      <c r="D21" s="18">
        <v>42075</v>
      </c>
      <c r="E21" s="16">
        <v>3</v>
      </c>
      <c r="F21" s="16">
        <v>1</v>
      </c>
      <c r="G21" s="16">
        <f t="shared" si="0"/>
        <v>2</v>
      </c>
      <c r="H21" s="34" t="s">
        <v>56</v>
      </c>
    </row>
    <row r="22" spans="1:15" ht="14">
      <c r="A22" s="8" t="s">
        <v>5</v>
      </c>
      <c r="B22" s="16" t="s">
        <v>49</v>
      </c>
      <c r="C22" s="18">
        <v>42073</v>
      </c>
      <c r="D22" s="18">
        <v>42075</v>
      </c>
      <c r="E22" s="16">
        <v>10</v>
      </c>
      <c r="F22" s="16">
        <v>7</v>
      </c>
      <c r="G22" s="16">
        <f t="shared" si="0"/>
        <v>3</v>
      </c>
      <c r="H22" s="34" t="s">
        <v>56</v>
      </c>
    </row>
    <row r="23" spans="1:15" ht="14">
      <c r="A23" s="8" t="s">
        <v>6</v>
      </c>
      <c r="B23" s="16" t="s">
        <v>50</v>
      </c>
      <c r="C23" s="18">
        <v>42074</v>
      </c>
      <c r="D23" s="18">
        <v>42075</v>
      </c>
      <c r="E23" s="16">
        <v>7</v>
      </c>
      <c r="F23" s="16">
        <v>4</v>
      </c>
      <c r="G23" s="16">
        <f t="shared" si="0"/>
        <v>3</v>
      </c>
      <c r="H23" s="34" t="s">
        <v>56</v>
      </c>
    </row>
    <row r="24" spans="1:15" ht="14">
      <c r="A24" s="8" t="s">
        <v>7</v>
      </c>
      <c r="B24" s="16" t="s">
        <v>39</v>
      </c>
      <c r="C24" s="18">
        <v>42075</v>
      </c>
      <c r="D24" s="18">
        <v>42075</v>
      </c>
      <c r="E24" s="36">
        <v>3</v>
      </c>
      <c r="F24" s="35">
        <v>2</v>
      </c>
      <c r="G24" s="16">
        <f t="shared" si="0"/>
        <v>1</v>
      </c>
      <c r="H24" s="34" t="s">
        <v>56</v>
      </c>
    </row>
    <row r="25" spans="1:15" ht="14">
      <c r="A25" s="8" t="s">
        <v>8</v>
      </c>
      <c r="B25" s="16" t="s">
        <v>52</v>
      </c>
      <c r="C25" s="18">
        <v>42075</v>
      </c>
      <c r="E25" s="37">
        <v>3</v>
      </c>
      <c r="G25">
        <f t="shared" si="0"/>
        <v>3</v>
      </c>
      <c r="H25" s="34" t="s">
        <v>56</v>
      </c>
      <c r="O25" t="s">
        <v>54</v>
      </c>
    </row>
    <row r="28" spans="1:15">
      <c r="A28" s="7" t="s">
        <v>25</v>
      </c>
      <c r="B28" s="1"/>
    </row>
    <row r="29" spans="1:15" ht="42">
      <c r="A29" s="8" t="s">
        <v>9</v>
      </c>
      <c r="B29" s="16" t="s">
        <v>49</v>
      </c>
      <c r="C29" s="18">
        <v>42075</v>
      </c>
      <c r="D29" s="18">
        <v>42075</v>
      </c>
      <c r="E29" s="16">
        <v>5</v>
      </c>
      <c r="F29" s="16">
        <v>3</v>
      </c>
      <c r="G29" s="16">
        <f>E29-F29</f>
        <v>2</v>
      </c>
      <c r="H29" s="27" t="s">
        <v>55</v>
      </c>
    </row>
    <row r="30" spans="1:15">
      <c r="A30" s="11" t="s">
        <v>36</v>
      </c>
      <c r="B30" t="s">
        <v>39</v>
      </c>
      <c r="C30" s="13">
        <v>42076</v>
      </c>
      <c r="D30" s="13"/>
      <c r="E30">
        <v>3</v>
      </c>
      <c r="G30">
        <f>E30-F30</f>
        <v>3</v>
      </c>
    </row>
    <row r="31" spans="1:15" ht="14">
      <c r="A31" s="22" t="s">
        <v>35</v>
      </c>
      <c r="B31" s="24" t="s">
        <v>43</v>
      </c>
      <c r="C31" s="24"/>
      <c r="D31" s="24"/>
      <c r="E31" s="24"/>
      <c r="F31" s="24"/>
      <c r="G31" s="24">
        <f>E31-F31</f>
        <v>0</v>
      </c>
      <c r="H31" s="14"/>
    </row>
    <row r="32" spans="1:15" ht="28">
      <c r="A32" s="23" t="s">
        <v>37</v>
      </c>
      <c r="B32" s="24" t="s">
        <v>43</v>
      </c>
      <c r="C32" s="24"/>
      <c r="D32" s="24"/>
      <c r="E32" s="24"/>
      <c r="F32" s="24"/>
      <c r="G32" s="24">
        <f>E32-F32</f>
        <v>0</v>
      </c>
      <c r="H32" s="14"/>
    </row>
    <row r="33" spans="1:8">
      <c r="G33">
        <f>E33-F33</f>
        <v>0</v>
      </c>
    </row>
    <row r="35" spans="1:8">
      <c r="A35" s="7" t="s">
        <v>12</v>
      </c>
      <c r="B35" s="2"/>
      <c r="G35">
        <f t="shared" ref="G35:G40" si="1">E35-F35</f>
        <v>0</v>
      </c>
    </row>
    <row r="36" spans="1:8" ht="14">
      <c r="A36" s="8" t="s">
        <v>9</v>
      </c>
      <c r="B36" s="16" t="s">
        <v>51</v>
      </c>
      <c r="C36" s="38"/>
      <c r="D36" s="38"/>
      <c r="E36" s="38"/>
      <c r="F36" s="38"/>
      <c r="G36" s="38">
        <f t="shared" si="1"/>
        <v>0</v>
      </c>
      <c r="H36" s="38"/>
    </row>
    <row r="37" spans="1:8" ht="28">
      <c r="A37" s="10" t="s">
        <v>13</v>
      </c>
      <c r="B37" s="32" t="s">
        <v>41</v>
      </c>
      <c r="C37" s="18">
        <v>42072</v>
      </c>
      <c r="D37" s="31" t="s">
        <v>56</v>
      </c>
      <c r="E37" s="31"/>
      <c r="F37" s="14"/>
      <c r="G37" s="14">
        <f t="shared" si="1"/>
        <v>0</v>
      </c>
      <c r="H37" s="33" t="s">
        <v>60</v>
      </c>
    </row>
    <row r="38" spans="1:8" ht="28">
      <c r="A38" s="10" t="s">
        <v>14</v>
      </c>
      <c r="B38" s="32" t="s">
        <v>38</v>
      </c>
      <c r="C38" s="18">
        <v>42072</v>
      </c>
      <c r="D38" s="18">
        <v>42073</v>
      </c>
      <c r="E38" s="16">
        <v>2</v>
      </c>
      <c r="F38" s="16">
        <v>1</v>
      </c>
      <c r="G38" s="16">
        <f t="shared" si="1"/>
        <v>1</v>
      </c>
      <c r="H38" s="27" t="s">
        <v>61</v>
      </c>
    </row>
    <row r="39" spans="1:8">
      <c r="A39" s="8" t="s">
        <v>10</v>
      </c>
      <c r="G39">
        <f t="shared" si="1"/>
        <v>0</v>
      </c>
    </row>
    <row r="40" spans="1:8" ht="14">
      <c r="A40" s="8" t="s">
        <v>11</v>
      </c>
      <c r="B40" s="16" t="s">
        <v>39</v>
      </c>
      <c r="C40" s="18">
        <v>42075</v>
      </c>
      <c r="D40" s="18">
        <v>42076</v>
      </c>
      <c r="E40" s="40">
        <v>1</v>
      </c>
      <c r="F40" s="40">
        <v>2</v>
      </c>
      <c r="G40" s="40">
        <f t="shared" si="1"/>
        <v>-1</v>
      </c>
      <c r="H40" s="16"/>
    </row>
    <row r="41" spans="1:8" ht="14">
      <c r="A41" s="26" t="s">
        <v>16</v>
      </c>
      <c r="B41" s="26"/>
      <c r="C41" s="26"/>
      <c r="D41" s="26"/>
      <c r="E41" s="26">
        <f>E5+E6+E8+E9+E10+E14+E13+E15+E16+E17+E21+E22+E23+E24+E25+E29+E30+E31+E32+E36+E37+E38+E39+E40</f>
        <v>90</v>
      </c>
      <c r="F41" s="26">
        <f>F5+F6+F8+F9+F10+F13+F14+F15+F16+F17+F21+F22+F23+F24+F25+F28+F29+F30+F31+F32+F33+F35+F36+F37+F39+F38+F40</f>
        <v>77</v>
      </c>
      <c r="G41" s="26">
        <f>G5+G6+G8+G9+G10+G13+G14+G15+G16+G17+G21+G22+G23+G24+G25+G26+G29+G30+G31+G32+G36+G37+G38+G39+G40</f>
        <v>13</v>
      </c>
      <c r="H41" s="26"/>
    </row>
  </sheetData>
  <phoneticPr fontId="2" type="noConversion"/>
  <pageMargins left="0.78740157499999996" right="0.78740157499999996" top="0.984251969" bottom="0.984251969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C11" sqref="C11"/>
    </sheetView>
  </sheetViews>
  <sheetFormatPr baseColWidth="10" defaultColWidth="9.1640625" defaultRowHeight="12" x14ac:dyDescent="0"/>
  <cols>
    <col min="1" max="1" width="24.1640625" customWidth="1"/>
    <col min="4" max="4" width="10" customWidth="1"/>
    <col min="5" max="5" width="10.6640625" customWidth="1"/>
    <col min="6" max="6" width="6.83203125" bestFit="1" customWidth="1"/>
    <col min="7" max="7" width="18.83203125" customWidth="1"/>
  </cols>
  <sheetData>
    <row r="2" spans="1:7" ht="27.75" customHeight="1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" thickBot="1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37" sqref="E37"/>
    </sheetView>
  </sheetViews>
  <sheetFormatPr baseColWidth="10" defaultColWidth="9.1640625" defaultRowHeight="12" x14ac:dyDescent="0"/>
  <cols>
    <col min="1" max="1" width="21.5" customWidth="1"/>
    <col min="4" max="4" width="11.5" customWidth="1"/>
    <col min="5" max="5" width="10.83203125" customWidth="1"/>
    <col min="6" max="6" width="8.1640625" customWidth="1"/>
    <col min="7" max="7" width="24.33203125" customWidth="1"/>
  </cols>
  <sheetData>
    <row r="2" spans="1:7" ht="27.75" customHeight="1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" thickBot="1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3" sqref="A3"/>
    </sheetView>
  </sheetViews>
  <sheetFormatPr baseColWidth="10" defaultColWidth="9.1640625" defaultRowHeight="12" x14ac:dyDescent="0"/>
  <cols>
    <col min="1" max="1" width="22.5" customWidth="1"/>
    <col min="4" max="4" width="10.83203125" customWidth="1"/>
    <col min="5" max="5" width="10.5" customWidth="1"/>
    <col min="6" max="6" width="7.83203125" customWidth="1"/>
    <col min="7" max="7" width="22.33203125" customWidth="1"/>
  </cols>
  <sheetData>
    <row r="2" spans="1:7" ht="24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" thickBot="1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baseColWidth="10" defaultColWidth="9.1640625" defaultRowHeight="12" x14ac:dyDescent="0"/>
  <cols>
    <col min="1" max="1" width="18.33203125" customWidth="1"/>
    <col min="2" max="2" width="9.33203125" bestFit="1" customWidth="1"/>
    <col min="3" max="3" width="9.1640625" bestFit="1" customWidth="1"/>
    <col min="4" max="4" width="11.1640625" bestFit="1" customWidth="1"/>
    <col min="5" max="5" width="10.1640625" bestFit="1" customWidth="1"/>
    <col min="6" max="6" width="9.33203125" customWidth="1"/>
    <col min="7" max="7" width="22" customWidth="1"/>
  </cols>
  <sheetData>
    <row r="2" spans="1:7" ht="24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" thickBot="1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baseColWidth="10" defaultColWidth="9.1640625" defaultRowHeight="12" x14ac:dyDescent="0"/>
  <cols>
    <col min="1" max="1" width="13.5" customWidth="1"/>
    <col min="4" max="4" width="11.1640625" customWidth="1"/>
    <col min="5" max="5" width="11.5" customWidth="1"/>
    <col min="7" max="7" width="18.5" customWidth="1"/>
  </cols>
  <sheetData>
    <row r="2" spans="1:7" ht="25.5" customHeight="1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" thickBot="1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5" sqref="D15"/>
    </sheetView>
  </sheetViews>
  <sheetFormatPr baseColWidth="10" defaultColWidth="9.1640625" defaultRowHeight="12" x14ac:dyDescent="0"/>
  <cols>
    <col min="1" max="1" width="15.6640625" customWidth="1"/>
    <col min="4" max="4" width="10.6640625" customWidth="1"/>
    <col min="5" max="5" width="12.1640625" customWidth="1"/>
    <col min="6" max="6" width="8" customWidth="1"/>
    <col min="7" max="7" width="17.83203125" customWidth="1"/>
  </cols>
  <sheetData>
    <row r="1" spans="1:7" ht="15" customHeight="1"/>
    <row r="2" spans="1:7" ht="26.25" customHeight="1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" thickBot="1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Prosjektplan</vt:lpstr>
      <vt:lpstr>Produktrolle</vt:lpstr>
      <vt:lpstr>Prosessrolle</vt:lpstr>
      <vt:lpstr>Testrolle</vt:lpstr>
      <vt:lpstr>Brukeropplevelserolle</vt:lpstr>
      <vt:lpstr>Utviklingsrolle</vt:lpstr>
      <vt:lpstr>Utrullingsrolle</vt:lpstr>
    </vt:vector>
  </TitlesOfParts>
  <Company>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breeiv</dc:creator>
  <cp:lastModifiedBy>Stian Naug</cp:lastModifiedBy>
  <dcterms:created xsi:type="dcterms:W3CDTF">2007-01-30T00:25:11Z</dcterms:created>
  <dcterms:modified xsi:type="dcterms:W3CDTF">2015-03-13T11:15:05Z</dcterms:modified>
</cp:coreProperties>
</file>