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  <sheet state="visible" name="Alexandra" sheetId="2" r:id="rId5"/>
    <sheet state="visible" name="Davida" sheetId="3" r:id="rId6"/>
    <sheet state="visible" name="Jesus" sheetId="4" r:id="rId7"/>
    <sheet state="visible" name="Lorena" sheetId="5" r:id="rId8"/>
    <sheet state="visible" name="Morgan" sheetId="6" r:id="rId9"/>
  </sheets>
  <definedNames/>
  <calcPr/>
</workbook>
</file>

<file path=xl/sharedStrings.xml><?xml version="1.0" encoding="utf-8"?>
<sst xmlns="http://schemas.openxmlformats.org/spreadsheetml/2006/main" count="138" uniqueCount="32">
  <si>
    <t>Daily Call Goal</t>
  </si>
  <si>
    <t>Weekly Call Goal</t>
  </si>
  <si>
    <t>Today's Completed Calls</t>
  </si>
  <si>
    <t>This Week's Completed Calls</t>
  </si>
  <si>
    <t>% of Daily Goal</t>
  </si>
  <si>
    <t>% of Weekly Goal</t>
  </si>
  <si>
    <t>Alex</t>
  </si>
  <si>
    <t>Davida</t>
  </si>
  <si>
    <t>Jesus</t>
  </si>
  <si>
    <t>Lorena</t>
  </si>
  <si>
    <t>Morgan</t>
  </si>
  <si>
    <t>Totals:</t>
  </si>
  <si>
    <t xml:space="preserve">CALL DEFICIT TODAY: </t>
  </si>
  <si>
    <t>CALL DEFICIT THIS WEEK:</t>
  </si>
  <si>
    <t>Daily Door Goal</t>
  </si>
  <si>
    <t>Weekly Door Goal</t>
  </si>
  <si>
    <t>Today's Completed Doors</t>
  </si>
  <si>
    <t>This Week's Completed Doors</t>
  </si>
  <si>
    <t xml:space="preserve">DOOR DEFICIT TODAY: </t>
  </si>
  <si>
    <t>DOOR DEFICIT THIS WEEK:</t>
  </si>
  <si>
    <t>Call Goal</t>
  </si>
  <si>
    <t>Friday</t>
  </si>
  <si>
    <t>Saturday</t>
  </si>
  <si>
    <t>Sunday</t>
  </si>
  <si>
    <t>Monday</t>
  </si>
  <si>
    <t>Tuesday</t>
  </si>
  <si>
    <t>Wednesday</t>
  </si>
  <si>
    <t>Thursday</t>
  </si>
  <si>
    <t>Total Goal</t>
  </si>
  <si>
    <t>Daily Goal</t>
  </si>
  <si>
    <t>Goal Hit</t>
  </si>
  <si>
    <t>Door 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</si>
</sst>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8">
    <font>
      <sz val="10.0"/>
      <color rgb="FF000000"/>
      <name val="Arial"/>
      <scheme val="minor"/>
    </font>
    <font>
      <sz val="18.0"/>
      <color theme="1"/>
      <name val="Times New Roman"/>
    </font>
    <font/>
    <font>
      <color theme="1"/>
      <name val="Arial"/>
      <scheme val="minor"/>
    </font>
    <font>
      <sz val="12.0"/>
      <color theme="1"/>
      <name val="Times New Roman"/>
    </font>
    <font>
      <color rgb="FF333333"/>
      <name val="&quot;Noto Sans&quot;"/>
    </font>
    <font>
      <color theme="0"/>
      <name val="Arial"/>
      <scheme val="minor"/>
    </font>
    <font>
      <color rgb="FFFFFFFF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1" fillId="4" fontId="4" numFmtId="14" xfId="0" applyAlignment="1" applyBorder="1" applyFill="1" applyFont="1" applyNumberFormat="1">
      <alignment horizontal="center"/>
    </xf>
    <xf borderId="4" fillId="5" fontId="3" numFmtId="0" xfId="0" applyBorder="1" applyFill="1" applyFont="1"/>
    <xf borderId="5" fillId="5" fontId="3" numFmtId="0" xfId="0" applyAlignment="1" applyBorder="1" applyFont="1">
      <alignment readingOrder="0"/>
    </xf>
    <xf borderId="6" fillId="5" fontId="3" numFmtId="0" xfId="0" applyAlignment="1" applyBorder="1" applyFont="1">
      <alignment readingOrder="0"/>
    </xf>
    <xf borderId="7" fillId="6" fontId="3" numFmtId="0" xfId="0" applyAlignment="1" applyBorder="1" applyFill="1" applyFont="1">
      <alignment readingOrder="0"/>
    </xf>
    <xf borderId="8" fillId="6" fontId="3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9" fillId="6" fontId="5" numFmtId="10" xfId="0" applyAlignment="1" applyBorder="1" applyFont="1" applyNumberFormat="1">
      <alignment readingOrder="0"/>
    </xf>
    <xf borderId="10" fillId="6" fontId="5" numFmtId="10" xfId="0" applyAlignment="1" applyBorder="1" applyFont="1" applyNumberFormat="1">
      <alignment readingOrder="0"/>
    </xf>
    <xf borderId="11" fillId="6" fontId="3" numFmtId="0" xfId="0" applyAlignment="1" applyBorder="1" applyFont="1">
      <alignment readingOrder="0"/>
    </xf>
    <xf borderId="12" fillId="6" fontId="3" numFmtId="0" xfId="0" applyAlignment="1" applyBorder="1" applyFont="1">
      <alignment readingOrder="0"/>
    </xf>
    <xf borderId="13" fillId="6" fontId="3" numFmtId="0" xfId="0" applyAlignment="1" applyBorder="1" applyFont="1">
      <alignment readingOrder="0"/>
    </xf>
    <xf borderId="11" fillId="2" fontId="3" numFmtId="0" xfId="0" applyAlignment="1" applyBorder="1" applyFont="1">
      <alignment readingOrder="0"/>
    </xf>
    <xf borderId="0" fillId="2" fontId="3" numFmtId="0" xfId="0" applyFont="1"/>
    <xf borderId="0" fillId="7" fontId="3" numFmtId="0" xfId="0" applyFill="1" applyFont="1"/>
    <xf borderId="14" fillId="7" fontId="3" numFmtId="0" xfId="0" applyBorder="1" applyFont="1"/>
    <xf borderId="15" fillId="8" fontId="3" numFmtId="0" xfId="0" applyAlignment="1" applyBorder="1" applyFill="1" applyFont="1">
      <alignment readingOrder="0"/>
    </xf>
    <xf borderId="16" fillId="0" fontId="2" numFmtId="0" xfId="0" applyBorder="1" applyFont="1"/>
    <xf borderId="16" fillId="9" fontId="3" numFmtId="0" xfId="0" applyBorder="1" applyFill="1" applyFont="1"/>
    <xf borderId="16" fillId="8" fontId="3" numFmtId="0" xfId="0" applyAlignment="1" applyBorder="1" applyFont="1">
      <alignment readingOrder="0"/>
    </xf>
    <xf borderId="16" fillId="7" fontId="3" numFmtId="0" xfId="0" applyBorder="1" applyFont="1"/>
    <xf borderId="17" fillId="7" fontId="3" numFmtId="0" xfId="0" applyBorder="1" applyFont="1"/>
    <xf borderId="18" fillId="10" fontId="6" numFmtId="0" xfId="0" applyAlignment="1" applyBorder="1" applyFill="1" applyFont="1">
      <alignment readingOrder="0"/>
    </xf>
    <xf borderId="19" fillId="11" fontId="3" numFmtId="0" xfId="0" applyAlignment="1" applyBorder="1" applyFill="1" applyFont="1">
      <alignment readingOrder="0"/>
    </xf>
    <xf borderId="19" fillId="11" fontId="3" numFmtId="0" xfId="0" applyBorder="1" applyFont="1"/>
    <xf borderId="20" fillId="11" fontId="3" numFmtId="0" xfId="0" applyAlignment="1" applyBorder="1" applyFont="1">
      <alignment readingOrder="0"/>
    </xf>
    <xf borderId="21" fillId="11" fontId="3" numFmtId="0" xfId="0" applyAlignment="1" applyBorder="1" applyFont="1">
      <alignment readingOrder="0"/>
    </xf>
    <xf borderId="0" fillId="11" fontId="3" numFmtId="0" xfId="0" applyFont="1"/>
    <xf borderId="22" fillId="11" fontId="3" numFmtId="0" xfId="0" applyAlignment="1" applyBorder="1" applyFont="1">
      <alignment readingOrder="0"/>
    </xf>
    <xf borderId="23" fillId="11" fontId="3" numFmtId="0" xfId="0" applyAlignment="1" applyBorder="1" applyFont="1">
      <alignment readingOrder="0"/>
    </xf>
    <xf borderId="13" fillId="11" fontId="3" numFmtId="0" xfId="0" applyBorder="1" applyFont="1"/>
    <xf borderId="24" fillId="11" fontId="3" numFmtId="0" xfId="0" applyBorder="1" applyFont="1"/>
    <xf borderId="18" fillId="10" fontId="7" numFmtId="0" xfId="0" applyAlignment="1" applyBorder="1" applyFont="1">
      <alignment readingOrder="0"/>
    </xf>
    <xf borderId="19" fillId="12" fontId="3" numFmtId="0" xfId="0" applyAlignment="1" applyBorder="1" applyFill="1" applyFont="1">
      <alignment readingOrder="0"/>
    </xf>
    <xf borderId="19" fillId="12" fontId="3" numFmtId="0" xfId="0" applyBorder="1" applyFont="1"/>
    <xf borderId="20" fillId="12" fontId="3" numFmtId="0" xfId="0" applyAlignment="1" applyBorder="1" applyFont="1">
      <alignment readingOrder="0"/>
    </xf>
    <xf borderId="21" fillId="12" fontId="3" numFmtId="0" xfId="0" applyAlignment="1" applyBorder="1" applyFont="1">
      <alignment readingOrder="0"/>
    </xf>
    <xf borderId="0" fillId="12" fontId="3" numFmtId="0" xfId="0" applyFont="1"/>
    <xf borderId="22" fillId="12" fontId="3" numFmtId="0" xfId="0" applyAlignment="1" applyBorder="1" applyFont="1">
      <alignment readingOrder="0"/>
    </xf>
    <xf borderId="23" fillId="12" fontId="3" numFmtId="0" xfId="0" applyAlignment="1" applyBorder="1" applyFont="1">
      <alignment readingOrder="0"/>
    </xf>
    <xf borderId="13" fillId="12" fontId="3" numFmtId="0" xfId="0" applyBorder="1" applyFont="1"/>
    <xf borderId="24" fillId="12" fontId="3" numFmtId="0" xfId="0" applyBorder="1" applyFont="1"/>
    <xf borderId="0" fillId="11" fontId="3" numFmtId="0" xfId="0" applyAlignment="1" applyFont="1">
      <alignment readingOrder="0"/>
    </xf>
    <xf borderId="0" fillId="12" fontId="3" numFmtId="0" xfId="0" applyAlignment="1" applyFont="1">
      <alignment readingOrder="0"/>
    </xf>
    <xf borderId="25" fillId="10" fontId="6" numFmtId="0" xfId="0" applyAlignment="1" applyBorder="1" applyFont="1">
      <alignment readingOrder="0"/>
    </xf>
    <xf borderId="18" fillId="11" fontId="3" numFmtId="0" xfId="0" applyAlignment="1" applyBorder="1" applyFont="1">
      <alignment readingOrder="0"/>
    </xf>
    <xf borderId="25" fillId="10" fontId="7" numFmtId="0" xfId="0" applyAlignment="1" applyBorder="1" applyFont="1">
      <alignment readingOrder="0"/>
    </xf>
    <xf borderId="18" fillId="12" fontId="3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5.63"/>
    <col customWidth="1" min="4" max="4" width="22.38"/>
    <col customWidth="1" min="5" max="5" width="25.5"/>
    <col customWidth="1" min="6" max="6" width="15.38"/>
    <col customWidth="1" min="7" max="7" width="14.63"/>
  </cols>
  <sheetData>
    <row r="1">
      <c r="A1" s="1">
        <f>WEEKDAY((TODAY()),1)</f>
        <v>7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</row>
    <row r="2">
      <c r="A2" s="5">
        <f>TODAY()</f>
        <v>44786</v>
      </c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</row>
    <row r="3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 t="s">
        <v>5</v>
      </c>
      <c r="H3" s="4"/>
      <c r="I3" s="4"/>
      <c r="J3" s="4"/>
      <c r="K3" s="4"/>
      <c r="L3" s="4"/>
      <c r="M3" s="4"/>
      <c r="N3" s="4"/>
    </row>
    <row r="4">
      <c r="A4" s="9" t="s">
        <v>6</v>
      </c>
      <c r="B4" s="10">
        <v>10.0</v>
      </c>
      <c r="C4" s="11" t="str">
        <f>Alexandra!J2</f>
        <v/>
      </c>
      <c r="D4" s="10"/>
      <c r="E4" s="10"/>
      <c r="F4" s="12">
        <f t="shared" ref="F4:G4" si="1">D4/B4</f>
        <v>0</v>
      </c>
      <c r="G4" s="13" t="str">
        <f t="shared" si="1"/>
        <v>#DIV/0!</v>
      </c>
      <c r="H4" s="4"/>
      <c r="I4" s="4"/>
      <c r="J4" s="4"/>
      <c r="K4" s="4"/>
      <c r="L4" s="4"/>
      <c r="M4" s="4"/>
      <c r="N4" s="4"/>
    </row>
    <row r="5">
      <c r="A5" s="14" t="s">
        <v>7</v>
      </c>
      <c r="B5" s="11">
        <v>131.0</v>
      </c>
      <c r="C5" s="11">
        <f>Davida!J2</f>
        <v>746</v>
      </c>
      <c r="D5" s="11"/>
      <c r="E5" s="11"/>
      <c r="F5" s="12">
        <f t="shared" ref="F5:G5" si="2">D5/B5</f>
        <v>0</v>
      </c>
      <c r="G5" s="13">
        <f t="shared" si="2"/>
        <v>0</v>
      </c>
      <c r="H5" s="4"/>
      <c r="I5" s="4"/>
      <c r="J5" s="4"/>
      <c r="K5" s="4"/>
      <c r="L5" s="4"/>
      <c r="M5" s="4"/>
      <c r="N5" s="4"/>
    </row>
    <row r="6">
      <c r="A6" s="14" t="s">
        <v>8</v>
      </c>
      <c r="B6" s="11">
        <v>150.0</v>
      </c>
      <c r="C6" s="11">
        <f>Jesus!J2</f>
        <v>750</v>
      </c>
      <c r="D6" s="11"/>
      <c r="E6" s="11"/>
      <c r="F6" s="12">
        <f t="shared" ref="F6:G6" si="3">D6/B6</f>
        <v>0</v>
      </c>
      <c r="G6" s="13">
        <f t="shared" si="3"/>
        <v>0</v>
      </c>
      <c r="H6" s="4"/>
      <c r="I6" s="4"/>
      <c r="J6" s="4"/>
      <c r="K6" s="4"/>
      <c r="L6" s="4"/>
      <c r="M6" s="4"/>
      <c r="N6" s="4"/>
    </row>
    <row r="7">
      <c r="A7" s="14" t="s">
        <v>9</v>
      </c>
      <c r="B7" s="11">
        <v>100.0</v>
      </c>
      <c r="C7" s="11">
        <f>Lorena!J2</f>
        <v>750</v>
      </c>
      <c r="D7" s="11"/>
      <c r="E7" s="11"/>
      <c r="F7" s="12">
        <f t="shared" ref="F7:G7" si="4">D7/B7</f>
        <v>0</v>
      </c>
      <c r="G7" s="13">
        <f t="shared" si="4"/>
        <v>0</v>
      </c>
      <c r="H7" s="4"/>
      <c r="I7" s="4"/>
      <c r="J7" s="4"/>
      <c r="K7" s="4"/>
      <c r="L7" s="4"/>
      <c r="M7" s="4"/>
      <c r="N7" s="4"/>
    </row>
    <row r="8">
      <c r="A8" s="15" t="s">
        <v>10</v>
      </c>
      <c r="B8" s="16">
        <v>131.0</v>
      </c>
      <c r="C8" s="16">
        <f>Morgan!J2</f>
        <v>746</v>
      </c>
      <c r="D8" s="16"/>
      <c r="E8" s="16"/>
      <c r="F8" s="12">
        <f t="shared" ref="F8:G8" si="5">D8/B8</f>
        <v>0</v>
      </c>
      <c r="G8" s="13">
        <f t="shared" si="5"/>
        <v>0</v>
      </c>
      <c r="H8" s="4"/>
      <c r="I8" s="4"/>
      <c r="J8" s="4"/>
      <c r="K8" s="4"/>
      <c r="L8" s="4"/>
      <c r="M8" s="4"/>
      <c r="N8" s="4"/>
    </row>
    <row r="9" ht="23.25" customHeight="1">
      <c r="A9" s="17" t="s">
        <v>11</v>
      </c>
      <c r="B9" s="18">
        <f t="shared" ref="B9:E9" si="6">SUM(B4:B8)</f>
        <v>522</v>
      </c>
      <c r="C9" s="18">
        <f t="shared" si="6"/>
        <v>2992</v>
      </c>
      <c r="D9" s="18">
        <f t="shared" si="6"/>
        <v>0</v>
      </c>
      <c r="E9" s="18">
        <f t="shared" si="6"/>
        <v>0</v>
      </c>
      <c r="F9" s="19"/>
      <c r="G9" s="20"/>
      <c r="H9" s="4"/>
      <c r="I9" s="4"/>
      <c r="J9" s="4"/>
      <c r="K9" s="4"/>
      <c r="L9" s="4"/>
      <c r="M9" s="4"/>
      <c r="N9" s="4"/>
    </row>
    <row r="10" ht="31.5" customHeight="1">
      <c r="A10" s="21" t="s">
        <v>12</v>
      </c>
      <c r="B10" s="22"/>
      <c r="C10" s="23">
        <f>B9-D9</f>
        <v>522</v>
      </c>
      <c r="D10" s="24" t="s">
        <v>13</v>
      </c>
      <c r="E10" s="23">
        <f>C9-E9</f>
        <v>2992</v>
      </c>
      <c r="F10" s="25"/>
      <c r="G10" s="26"/>
      <c r="H10" s="4"/>
      <c r="I10" s="4"/>
      <c r="J10" s="4"/>
      <c r="K10" s="4"/>
      <c r="L10" s="4"/>
      <c r="M10" s="4"/>
      <c r="N10" s="4"/>
    </row>
    <row r="11">
      <c r="A11" s="6"/>
      <c r="B11" s="7" t="s">
        <v>14</v>
      </c>
      <c r="C11" s="7" t="s">
        <v>15</v>
      </c>
      <c r="D11" s="7" t="s">
        <v>16</v>
      </c>
      <c r="E11" s="7" t="s">
        <v>17</v>
      </c>
      <c r="F11" s="7" t="s">
        <v>4</v>
      </c>
      <c r="G11" s="8" t="s">
        <v>5</v>
      </c>
      <c r="H11" s="4"/>
      <c r="I11" s="4"/>
      <c r="J11" s="4"/>
      <c r="K11" s="4"/>
      <c r="L11" s="4"/>
      <c r="M11" s="4"/>
      <c r="N11" s="4"/>
    </row>
    <row r="12">
      <c r="A12" s="9" t="s">
        <v>6</v>
      </c>
      <c r="B12" s="10"/>
      <c r="C12" s="11" t="str">
        <f>Alexandra!J6</f>
        <v/>
      </c>
      <c r="D12" s="10"/>
      <c r="E12" s="10"/>
      <c r="F12" s="12" t="str">
        <f t="shared" ref="F12:G12" si="7">D12/B12</f>
        <v>#DIV/0!</v>
      </c>
      <c r="G12" s="13" t="str">
        <f t="shared" si="7"/>
        <v>#DIV/0!</v>
      </c>
      <c r="H12" s="4"/>
      <c r="I12" s="4"/>
      <c r="J12" s="4"/>
      <c r="K12" s="4"/>
      <c r="L12" s="4"/>
      <c r="M12" s="4"/>
      <c r="N12" s="4"/>
    </row>
    <row r="13">
      <c r="A13" s="14" t="s">
        <v>7</v>
      </c>
      <c r="B13" s="11">
        <v>84.0</v>
      </c>
      <c r="C13" s="11">
        <f>Davida!J6</f>
        <v>504</v>
      </c>
      <c r="D13" s="11"/>
      <c r="E13" s="11"/>
      <c r="F13" s="12">
        <f t="shared" ref="F13:G13" si="8">D13/B13</f>
        <v>0</v>
      </c>
      <c r="G13" s="13">
        <f t="shared" si="8"/>
        <v>0</v>
      </c>
      <c r="H13" s="4"/>
      <c r="I13" s="4"/>
      <c r="J13" s="4"/>
      <c r="K13" s="4"/>
      <c r="L13" s="4"/>
      <c r="M13" s="4"/>
      <c r="N13" s="4"/>
    </row>
    <row r="14">
      <c r="A14" s="14" t="s">
        <v>8</v>
      </c>
      <c r="B14" s="11">
        <v>100.0</v>
      </c>
      <c r="C14" s="11">
        <f>Jesus!J6</f>
        <v>500</v>
      </c>
      <c r="D14" s="11"/>
      <c r="E14" s="11"/>
      <c r="F14" s="12">
        <f t="shared" ref="F14:G14" si="9">D14/B14</f>
        <v>0</v>
      </c>
      <c r="G14" s="13">
        <f t="shared" si="9"/>
        <v>0</v>
      </c>
      <c r="H14" s="4"/>
      <c r="I14" s="4"/>
      <c r="J14" s="4"/>
      <c r="K14" s="4"/>
      <c r="L14" s="4"/>
      <c r="M14" s="4"/>
      <c r="N14" s="4"/>
    </row>
    <row r="15">
      <c r="A15" s="14" t="s">
        <v>9</v>
      </c>
      <c r="B15" s="11">
        <v>150.0</v>
      </c>
      <c r="C15" s="11">
        <f>Lorena!J6</f>
        <v>500</v>
      </c>
      <c r="D15" s="11"/>
      <c r="E15" s="11"/>
      <c r="F15" s="12">
        <f t="shared" ref="F15:G15" si="10">D15/B15</f>
        <v>0</v>
      </c>
      <c r="G15" s="13">
        <f t="shared" si="10"/>
        <v>0</v>
      </c>
      <c r="H15" s="4"/>
      <c r="I15" s="4"/>
      <c r="J15" s="4"/>
      <c r="K15" s="4"/>
      <c r="L15" s="4"/>
      <c r="M15" s="4"/>
      <c r="N15" s="4"/>
    </row>
    <row r="16">
      <c r="A16" s="15" t="s">
        <v>10</v>
      </c>
      <c r="B16" s="16">
        <v>84.0</v>
      </c>
      <c r="C16" s="16">
        <f>Morgan!J6</f>
        <v>504</v>
      </c>
      <c r="D16" s="16"/>
      <c r="E16" s="16"/>
      <c r="F16" s="12">
        <f t="shared" ref="F16:G16" si="11">D16/B16</f>
        <v>0</v>
      </c>
      <c r="G16" s="13">
        <f t="shared" si="11"/>
        <v>0</v>
      </c>
      <c r="H16" s="4"/>
      <c r="I16" s="4"/>
      <c r="J16" s="4"/>
      <c r="K16" s="4"/>
      <c r="L16" s="4"/>
      <c r="M16" s="4"/>
      <c r="N16" s="4"/>
    </row>
    <row r="17">
      <c r="A17" s="17" t="s">
        <v>11</v>
      </c>
      <c r="B17" s="18">
        <f t="shared" ref="B17:E17" si="12">SUM(B12:B16)</f>
        <v>418</v>
      </c>
      <c r="C17" s="18">
        <f t="shared" si="12"/>
        <v>2008</v>
      </c>
      <c r="D17" s="18">
        <f t="shared" si="12"/>
        <v>0</v>
      </c>
      <c r="E17" s="18">
        <f t="shared" si="12"/>
        <v>0</v>
      </c>
      <c r="F17" s="19"/>
      <c r="G17" s="20"/>
      <c r="H17" s="4"/>
      <c r="I17" s="4"/>
      <c r="J17" s="4"/>
      <c r="K17" s="4"/>
      <c r="L17" s="4"/>
      <c r="M17" s="4"/>
      <c r="N17" s="4"/>
    </row>
    <row r="18">
      <c r="A18" s="21" t="s">
        <v>18</v>
      </c>
      <c r="B18" s="22"/>
      <c r="C18" s="23">
        <f>B17-D17</f>
        <v>418</v>
      </c>
      <c r="D18" s="24" t="s">
        <v>19</v>
      </c>
      <c r="E18" s="23">
        <f>C17-E17</f>
        <v>2008</v>
      </c>
      <c r="F18" s="25"/>
      <c r="G18" s="26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H23" s="4"/>
      <c r="I23" s="4"/>
      <c r="J23" s="4"/>
      <c r="K23" s="4"/>
      <c r="L23" s="4"/>
      <c r="M23" s="4"/>
      <c r="N23" s="4"/>
    </row>
    <row r="24">
      <c r="H24" s="4"/>
      <c r="I24" s="4"/>
      <c r="J24" s="4"/>
      <c r="K24" s="4"/>
      <c r="L24" s="4"/>
      <c r="M24" s="4"/>
      <c r="N24" s="4"/>
    </row>
  </sheetData>
  <mergeCells count="4">
    <mergeCell ref="A1:G1"/>
    <mergeCell ref="A2:G2"/>
    <mergeCell ref="A10:B10"/>
    <mergeCell ref="A18:B18"/>
  </mergeCells>
  <conditionalFormatting sqref="F3:F1002 G3:G1002">
    <cfRule type="cellIs" dxfId="0" priority="1" operator="greaterThan">
      <formula>"70%"</formula>
    </cfRule>
  </conditionalFormatting>
  <conditionalFormatting sqref="F3:F1002 G3:G1002">
    <cfRule type="cellIs" dxfId="1" priority="2" operator="between">
      <formula>"40%"</formula>
      <formula>"70%"</formula>
    </cfRule>
  </conditionalFormatting>
  <conditionalFormatting sqref="F3:F1002 G3:G1002">
    <cfRule type="cellIs" dxfId="2" priority="3" operator="between">
      <formula>"0%"</formula>
      <formula>"40%"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20</v>
      </c>
      <c r="B1" s="28" t="s">
        <v>21</v>
      </c>
      <c r="C1" s="28" t="s">
        <v>22</v>
      </c>
      <c r="D1" s="28" t="s">
        <v>23</v>
      </c>
      <c r="E1" s="28" t="s">
        <v>24</v>
      </c>
      <c r="F1" s="28" t="s">
        <v>25</v>
      </c>
      <c r="G1" s="28" t="s">
        <v>26</v>
      </c>
      <c r="H1" s="28" t="s">
        <v>27</v>
      </c>
      <c r="I1" s="29"/>
      <c r="J1" s="30" t="s">
        <v>28</v>
      </c>
    </row>
    <row r="2">
      <c r="A2" s="31" t="s">
        <v>29</v>
      </c>
      <c r="B2" s="32"/>
      <c r="C2" s="32"/>
      <c r="D2" s="32"/>
      <c r="E2" s="32"/>
      <c r="F2" s="32"/>
      <c r="G2" s="32"/>
      <c r="H2" s="32"/>
      <c r="I2" s="32"/>
      <c r="J2" s="33"/>
    </row>
    <row r="3">
      <c r="A3" s="34" t="s">
        <v>30</v>
      </c>
      <c r="B3" s="35"/>
      <c r="C3" s="35"/>
      <c r="D3" s="35"/>
      <c r="E3" s="35"/>
      <c r="F3" s="35"/>
      <c r="G3" s="35"/>
      <c r="H3" s="35"/>
      <c r="I3" s="35"/>
      <c r="J3" s="36"/>
    </row>
    <row r="5">
      <c r="A5" s="37" t="s">
        <v>31</v>
      </c>
      <c r="B5" s="38" t="s">
        <v>21</v>
      </c>
      <c r="C5" s="38" t="s">
        <v>22</v>
      </c>
      <c r="D5" s="38" t="s">
        <v>23</v>
      </c>
      <c r="E5" s="38" t="s">
        <v>24</v>
      </c>
      <c r="F5" s="38" t="s">
        <v>25</v>
      </c>
      <c r="G5" s="38" t="s">
        <v>26</v>
      </c>
      <c r="H5" s="38" t="s">
        <v>27</v>
      </c>
      <c r="I5" s="39"/>
      <c r="J5" s="40" t="s">
        <v>28</v>
      </c>
    </row>
    <row r="6">
      <c r="A6" s="41" t="s">
        <v>29</v>
      </c>
      <c r="B6" s="42"/>
      <c r="C6" s="42"/>
      <c r="D6" s="42"/>
      <c r="E6" s="42"/>
      <c r="F6" s="42"/>
      <c r="G6" s="42"/>
      <c r="H6" s="42"/>
      <c r="I6" s="42"/>
      <c r="J6" s="43"/>
    </row>
    <row r="7">
      <c r="A7" s="44" t="s">
        <v>30</v>
      </c>
      <c r="B7" s="45"/>
      <c r="C7" s="45"/>
      <c r="D7" s="45"/>
      <c r="E7" s="45"/>
      <c r="F7" s="45"/>
      <c r="G7" s="45"/>
      <c r="H7" s="45"/>
      <c r="I7" s="45"/>
      <c r="J7" s="4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20</v>
      </c>
      <c r="B1" s="28" t="s">
        <v>21</v>
      </c>
      <c r="C1" s="28" t="s">
        <v>22</v>
      </c>
      <c r="D1" s="28" t="s">
        <v>23</v>
      </c>
      <c r="E1" s="28" t="s">
        <v>24</v>
      </c>
      <c r="F1" s="28" t="s">
        <v>25</v>
      </c>
      <c r="G1" s="28" t="s">
        <v>26</v>
      </c>
      <c r="H1" s="28" t="s">
        <v>27</v>
      </c>
      <c r="I1" s="29"/>
      <c r="J1" s="30" t="s">
        <v>28</v>
      </c>
    </row>
    <row r="2">
      <c r="A2" s="31" t="s">
        <v>29</v>
      </c>
      <c r="B2" s="47">
        <v>131.0</v>
      </c>
      <c r="C2" s="47">
        <v>131.0</v>
      </c>
      <c r="D2" s="47">
        <v>131.0</v>
      </c>
      <c r="E2" s="32"/>
      <c r="F2" s="47">
        <v>131.0</v>
      </c>
      <c r="G2" s="47">
        <v>131.0</v>
      </c>
      <c r="H2" s="47">
        <v>131.0</v>
      </c>
      <c r="I2" s="32"/>
      <c r="J2" s="33">
        <v>746.0</v>
      </c>
    </row>
    <row r="3">
      <c r="A3" s="34" t="s">
        <v>30</v>
      </c>
      <c r="B3" s="35"/>
      <c r="C3" s="35"/>
      <c r="D3" s="35"/>
      <c r="E3" s="35"/>
      <c r="F3" s="35"/>
      <c r="G3" s="35"/>
      <c r="H3" s="35"/>
      <c r="I3" s="35"/>
      <c r="J3" s="36"/>
    </row>
    <row r="5">
      <c r="A5" s="37" t="s">
        <v>31</v>
      </c>
      <c r="B5" s="38" t="s">
        <v>21</v>
      </c>
      <c r="C5" s="38" t="s">
        <v>22</v>
      </c>
      <c r="D5" s="38" t="s">
        <v>23</v>
      </c>
      <c r="E5" s="38" t="s">
        <v>24</v>
      </c>
      <c r="F5" s="38" t="s">
        <v>25</v>
      </c>
      <c r="G5" s="38" t="s">
        <v>26</v>
      </c>
      <c r="H5" s="38" t="s">
        <v>27</v>
      </c>
      <c r="I5" s="39"/>
      <c r="J5" s="40" t="s">
        <v>28</v>
      </c>
    </row>
    <row r="6">
      <c r="A6" s="41" t="s">
        <v>29</v>
      </c>
      <c r="B6" s="48">
        <v>84.0</v>
      </c>
      <c r="C6" s="48">
        <v>84.0</v>
      </c>
      <c r="D6" s="48">
        <v>84.0</v>
      </c>
      <c r="E6" s="48"/>
      <c r="F6" s="48">
        <v>84.0</v>
      </c>
      <c r="G6" s="48">
        <v>84.0</v>
      </c>
      <c r="H6" s="48">
        <v>84.0</v>
      </c>
      <c r="I6" s="42"/>
      <c r="J6" s="43">
        <v>504.0</v>
      </c>
    </row>
    <row r="7">
      <c r="A7" s="44" t="s">
        <v>30</v>
      </c>
      <c r="B7" s="45"/>
      <c r="C7" s="45"/>
      <c r="D7" s="45"/>
      <c r="E7" s="45"/>
      <c r="F7" s="45"/>
      <c r="G7" s="45"/>
      <c r="H7" s="45"/>
      <c r="I7" s="45"/>
      <c r="J7" s="4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20</v>
      </c>
      <c r="B1" s="28" t="s">
        <v>21</v>
      </c>
      <c r="C1" s="28" t="s">
        <v>22</v>
      </c>
      <c r="D1" s="28" t="s">
        <v>23</v>
      </c>
      <c r="E1" s="28" t="s">
        <v>24</v>
      </c>
      <c r="F1" s="28" t="s">
        <v>25</v>
      </c>
      <c r="G1" s="28" t="s">
        <v>26</v>
      </c>
      <c r="H1" s="28" t="s">
        <v>27</v>
      </c>
      <c r="I1" s="29"/>
      <c r="J1" s="30" t="s">
        <v>28</v>
      </c>
    </row>
    <row r="2">
      <c r="A2" s="31" t="s">
        <v>29</v>
      </c>
      <c r="B2" s="47">
        <v>0.0</v>
      </c>
      <c r="C2" s="47">
        <v>150.0</v>
      </c>
      <c r="D2" s="47">
        <v>150.0</v>
      </c>
      <c r="E2" s="47"/>
      <c r="F2" s="47">
        <v>150.0</v>
      </c>
      <c r="G2" s="47">
        <v>150.0</v>
      </c>
      <c r="H2" s="47">
        <v>150.0</v>
      </c>
      <c r="I2" s="32"/>
      <c r="J2" s="33">
        <v>750.0</v>
      </c>
    </row>
    <row r="3">
      <c r="A3" s="34" t="s">
        <v>30</v>
      </c>
      <c r="B3" s="35"/>
      <c r="C3" s="35"/>
      <c r="D3" s="35"/>
      <c r="E3" s="35"/>
      <c r="F3" s="35"/>
      <c r="G3" s="35"/>
      <c r="H3" s="35"/>
      <c r="I3" s="35"/>
      <c r="J3" s="36"/>
    </row>
    <row r="5">
      <c r="A5" s="37" t="s">
        <v>31</v>
      </c>
      <c r="B5" s="38" t="s">
        <v>21</v>
      </c>
      <c r="C5" s="38" t="s">
        <v>22</v>
      </c>
      <c r="D5" s="38" t="s">
        <v>23</v>
      </c>
      <c r="E5" s="38" t="s">
        <v>24</v>
      </c>
      <c r="F5" s="38" t="s">
        <v>25</v>
      </c>
      <c r="G5" s="38" t="s">
        <v>26</v>
      </c>
      <c r="H5" s="38" t="s">
        <v>27</v>
      </c>
      <c r="I5" s="39"/>
      <c r="J5" s="40" t="s">
        <v>28</v>
      </c>
    </row>
    <row r="6">
      <c r="A6" s="41" t="s">
        <v>29</v>
      </c>
      <c r="B6" s="48">
        <v>0.0</v>
      </c>
      <c r="C6" s="48">
        <v>100.0</v>
      </c>
      <c r="D6" s="48">
        <v>100.0</v>
      </c>
      <c r="E6" s="48"/>
      <c r="F6" s="48">
        <v>100.0</v>
      </c>
      <c r="G6" s="48">
        <v>100.0</v>
      </c>
      <c r="H6" s="48">
        <v>100.0</v>
      </c>
      <c r="I6" s="42"/>
      <c r="J6" s="43">
        <v>500.0</v>
      </c>
    </row>
    <row r="7">
      <c r="A7" s="44" t="s">
        <v>30</v>
      </c>
      <c r="B7" s="45"/>
      <c r="C7" s="45"/>
      <c r="D7" s="45"/>
      <c r="E7" s="45"/>
      <c r="F7" s="45"/>
      <c r="G7" s="45"/>
      <c r="H7" s="45"/>
      <c r="I7" s="45"/>
      <c r="J7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20</v>
      </c>
      <c r="B1" s="50" t="s">
        <v>21</v>
      </c>
      <c r="C1" s="28" t="s">
        <v>22</v>
      </c>
      <c r="D1" s="28" t="s">
        <v>23</v>
      </c>
      <c r="E1" s="28" t="s">
        <v>24</v>
      </c>
      <c r="F1" s="28" t="s">
        <v>25</v>
      </c>
      <c r="G1" s="28" t="s">
        <v>26</v>
      </c>
      <c r="H1" s="28" t="s">
        <v>27</v>
      </c>
      <c r="I1" s="29"/>
      <c r="J1" s="30" t="s">
        <v>28</v>
      </c>
    </row>
    <row r="2">
      <c r="A2" s="31" t="s">
        <v>29</v>
      </c>
      <c r="B2" s="47">
        <v>100.0</v>
      </c>
      <c r="C2" s="47">
        <v>100.0</v>
      </c>
      <c r="D2" s="47">
        <v>75.0</v>
      </c>
      <c r="E2" s="32"/>
      <c r="F2" s="47">
        <v>175.0</v>
      </c>
      <c r="G2" s="47">
        <v>150.0</v>
      </c>
      <c r="H2" s="47">
        <v>150.0</v>
      </c>
      <c r="I2" s="32"/>
      <c r="J2" s="33">
        <v>750.0</v>
      </c>
    </row>
    <row r="3">
      <c r="A3" s="34" t="s">
        <v>30</v>
      </c>
      <c r="B3" s="35"/>
      <c r="C3" s="35"/>
      <c r="D3" s="35"/>
      <c r="E3" s="35"/>
      <c r="F3" s="35"/>
      <c r="G3" s="35"/>
      <c r="H3" s="35"/>
      <c r="I3" s="35"/>
      <c r="J3" s="36"/>
    </row>
    <row r="5">
      <c r="A5" s="51" t="s">
        <v>31</v>
      </c>
      <c r="B5" s="52" t="s">
        <v>21</v>
      </c>
      <c r="C5" s="38" t="s">
        <v>22</v>
      </c>
      <c r="D5" s="38" t="s">
        <v>23</v>
      </c>
      <c r="E5" s="38" t="s">
        <v>24</v>
      </c>
      <c r="F5" s="38" t="s">
        <v>25</v>
      </c>
      <c r="G5" s="38" t="s">
        <v>26</v>
      </c>
      <c r="H5" s="38" t="s">
        <v>27</v>
      </c>
      <c r="I5" s="39"/>
      <c r="J5" s="40" t="s">
        <v>28</v>
      </c>
    </row>
    <row r="6">
      <c r="A6" s="41" t="s">
        <v>29</v>
      </c>
      <c r="B6" s="48"/>
      <c r="C6" s="48">
        <v>150.0</v>
      </c>
      <c r="D6" s="48">
        <v>150.0</v>
      </c>
      <c r="E6" s="48"/>
      <c r="F6" s="48">
        <v>0.0</v>
      </c>
      <c r="G6" s="48">
        <v>100.0</v>
      </c>
      <c r="H6" s="48">
        <v>100.0</v>
      </c>
      <c r="I6" s="42"/>
      <c r="J6" s="43">
        <v>500.0</v>
      </c>
    </row>
    <row r="7">
      <c r="A7" s="44" t="s">
        <v>30</v>
      </c>
      <c r="B7" s="45"/>
      <c r="C7" s="45"/>
      <c r="D7" s="45"/>
      <c r="E7" s="45"/>
      <c r="F7" s="45"/>
      <c r="G7" s="45"/>
      <c r="H7" s="45"/>
      <c r="I7" s="45"/>
      <c r="J7" s="4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20</v>
      </c>
      <c r="B1" s="28" t="s">
        <v>21</v>
      </c>
      <c r="C1" s="28" t="s">
        <v>22</v>
      </c>
      <c r="D1" s="28" t="s">
        <v>23</v>
      </c>
      <c r="E1" s="28" t="s">
        <v>24</v>
      </c>
      <c r="F1" s="28" t="s">
        <v>25</v>
      </c>
      <c r="G1" s="28" t="s">
        <v>26</v>
      </c>
      <c r="H1" s="28" t="s">
        <v>27</v>
      </c>
      <c r="I1" s="29"/>
      <c r="J1" s="30" t="s">
        <v>28</v>
      </c>
    </row>
    <row r="2">
      <c r="A2" s="31" t="s">
        <v>29</v>
      </c>
      <c r="B2" s="47">
        <v>131.0</v>
      </c>
      <c r="C2" s="47">
        <v>131.0</v>
      </c>
      <c r="D2" s="47">
        <v>131.0</v>
      </c>
      <c r="E2" s="32"/>
      <c r="F2" s="47">
        <v>131.0</v>
      </c>
      <c r="G2" s="47">
        <v>131.0</v>
      </c>
      <c r="H2" s="47">
        <v>131.0</v>
      </c>
      <c r="I2" s="32"/>
      <c r="J2" s="33">
        <v>746.0</v>
      </c>
    </row>
    <row r="3">
      <c r="A3" s="34" t="s">
        <v>30</v>
      </c>
      <c r="B3" s="35"/>
      <c r="C3" s="35"/>
      <c r="D3" s="35"/>
      <c r="E3" s="35"/>
      <c r="F3" s="35"/>
      <c r="G3" s="35"/>
      <c r="H3" s="35"/>
      <c r="I3" s="35"/>
      <c r="J3" s="36"/>
    </row>
    <row r="5">
      <c r="A5" s="37" t="s">
        <v>31</v>
      </c>
      <c r="B5" s="38" t="s">
        <v>21</v>
      </c>
      <c r="C5" s="38" t="s">
        <v>22</v>
      </c>
      <c r="D5" s="38" t="s">
        <v>23</v>
      </c>
      <c r="E5" s="38" t="s">
        <v>24</v>
      </c>
      <c r="F5" s="38" t="s">
        <v>25</v>
      </c>
      <c r="G5" s="38" t="s">
        <v>26</v>
      </c>
      <c r="H5" s="38" t="s">
        <v>27</v>
      </c>
      <c r="I5" s="39"/>
      <c r="J5" s="40" t="s">
        <v>28</v>
      </c>
    </row>
    <row r="6">
      <c r="A6" s="41" t="s">
        <v>29</v>
      </c>
      <c r="B6" s="48">
        <v>84.0</v>
      </c>
      <c r="C6" s="48">
        <v>84.0</v>
      </c>
      <c r="D6" s="48">
        <v>84.0</v>
      </c>
      <c r="E6" s="48"/>
      <c r="F6" s="48">
        <v>84.0</v>
      </c>
      <c r="G6" s="48">
        <v>84.0</v>
      </c>
      <c r="H6" s="48">
        <v>84.0</v>
      </c>
      <c r="I6" s="42"/>
      <c r="J6" s="43">
        <v>504.0</v>
      </c>
    </row>
    <row r="7">
      <c r="A7" s="44" t="s">
        <v>30</v>
      </c>
      <c r="B7" s="45"/>
      <c r="C7" s="45"/>
      <c r="D7" s="45"/>
      <c r="E7" s="45"/>
      <c r="F7" s="45"/>
      <c r="G7" s="45"/>
      <c r="H7" s="45"/>
      <c r="I7" s="45"/>
      <c r="J7" s="46"/>
    </row>
  </sheetData>
  <drawing r:id="rId1"/>
</worksheet>
</file>