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 Desktop\Documents\GitHub\MilwaukeeM18-2-CarJack\"/>
    </mc:Choice>
  </mc:AlternateContent>
  <xr:revisionPtr revIDLastSave="0" documentId="13_ncr:1_{B0A8F474-63DE-4CD2-BEC4-D5B81B988A17}" xr6:coauthVersionLast="47" xr6:coauthVersionMax="47" xr10:uidLastSave="{00000000-0000-0000-0000-000000000000}"/>
  <bookViews>
    <workbookView xWindow="25800" yWindow="600" windowWidth="25800" windowHeight="21000" xr2:uid="{B81C6F19-3F67-4DC4-A35B-199AB7048977}"/>
  </bookViews>
  <sheets>
    <sheet name="Komparator mit Hyster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I6" i="1"/>
  <c r="I5" i="1"/>
  <c r="G5" i="1"/>
  <c r="I4" i="1"/>
  <c r="G4" i="1"/>
  <c r="C6" i="1"/>
</calcChain>
</file>

<file path=xl/sharedStrings.xml><?xml version="1.0" encoding="utf-8"?>
<sst xmlns="http://schemas.openxmlformats.org/spreadsheetml/2006/main" count="18" uniqueCount="14">
  <si>
    <t>low</t>
  </si>
  <si>
    <t>high</t>
  </si>
  <si>
    <t>Hysteresis</t>
  </si>
  <si>
    <t>V_T</t>
  </si>
  <si>
    <t>V_supply</t>
  </si>
  <si>
    <t>val</t>
  </si>
  <si>
    <t>R_T</t>
  </si>
  <si>
    <t>R_B</t>
  </si>
  <si>
    <t>I_Bias+</t>
  </si>
  <si>
    <t>R_H</t>
  </si>
  <si>
    <t>R_T + R_B</t>
  </si>
  <si>
    <t>nach:</t>
  </si>
  <si>
    <t>https://www.analog.com/en/analog-dialogue/articles/adding-hysteresis-for-smooth-undervoltage-and-overvoltage-lockout.html</t>
  </si>
  <si>
    <t>V_THR-off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</si>
</sst>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0" borderId="0" xfId="1" applyNumberFormat="1" applyFont="1"/>
    <xf numFmtId="0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15</xdr:row>
      <xdr:rowOff>180975</xdr:rowOff>
    </xdr:from>
    <xdr:to>
      <xdr:col>8</xdr:col>
      <xdr:colOff>324704</xdr:colOff>
      <xdr:row>34</xdr:row>
      <xdr:rowOff>86217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F883418-A57E-EB3D-417B-DC58E297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038475"/>
          <a:ext cx="6115904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0484-A071-4D78-B42F-FECE05B7234E}">
  <dimension ref="A2:I40"/>
  <sheetViews>
    <sheetView tabSelected="1" zoomScale="130" zoomScaleNormal="130" workbookViewId="0">
      <selection activeCell="C8" sqref="C8"/>
    </sheetView>
  </sheetViews>
  <sheetFormatPr baseColWidth="10" defaultRowHeight="15" x14ac:dyDescent="0.25"/>
  <sheetData>
    <row r="2" spans="1:9" x14ac:dyDescent="0.25">
      <c r="B2" t="s">
        <v>0</v>
      </c>
      <c r="C2" t="s">
        <v>5</v>
      </c>
      <c r="D2" t="s">
        <v>1</v>
      </c>
      <c r="G2" t="s">
        <v>0</v>
      </c>
      <c r="H2" t="s">
        <v>5</v>
      </c>
      <c r="I2" t="s">
        <v>1</v>
      </c>
    </row>
    <row r="3" spans="1:9" x14ac:dyDescent="0.25">
      <c r="A3" t="s">
        <v>4</v>
      </c>
      <c r="B3">
        <v>17.5</v>
      </c>
      <c r="D3">
        <v>18</v>
      </c>
      <c r="F3" t="s">
        <v>9</v>
      </c>
    </row>
    <row r="4" spans="1:9" x14ac:dyDescent="0.25">
      <c r="A4" t="s">
        <v>2</v>
      </c>
      <c r="C4">
        <v>0.5</v>
      </c>
      <c r="F4" t="s">
        <v>10</v>
      </c>
      <c r="G4" s="2">
        <f>B3/$C$6</f>
        <v>175000</v>
      </c>
      <c r="H4" s="2"/>
      <c r="I4" s="2">
        <f t="shared" ref="H4:I4" si="0">D3/$C$6</f>
        <v>180000</v>
      </c>
    </row>
    <row r="5" spans="1:9" x14ac:dyDescent="0.25">
      <c r="A5" t="s">
        <v>3</v>
      </c>
      <c r="C5">
        <v>8.1999999999999993</v>
      </c>
      <c r="F5" t="s">
        <v>7</v>
      </c>
      <c r="G5" s="1">
        <f>($C$5*G$4)/B$3</f>
        <v>81999.999999999985</v>
      </c>
      <c r="H5" s="1"/>
      <c r="I5" s="1">
        <f>($C$5*I$4)/D$3</f>
        <v>81999.999999999985</v>
      </c>
    </row>
    <row r="6" spans="1:9" x14ac:dyDescent="0.25">
      <c r="A6" t="s">
        <v>8</v>
      </c>
      <c r="C6">
        <f>1*10^-4</f>
        <v>1E-4</v>
      </c>
      <c r="F6" t="s">
        <v>6</v>
      </c>
      <c r="G6" s="1">
        <f>((B$3-$C$5)*G$4)/B$3</f>
        <v>93000.000000000015</v>
      </c>
      <c r="H6" s="1"/>
      <c r="I6" s="1">
        <f t="shared" ref="H6:I6" si="1">((D$3-$C$5)*I$4)/D$3</f>
        <v>98000.000000000015</v>
      </c>
    </row>
    <row r="7" spans="1:9" x14ac:dyDescent="0.25">
      <c r="A7" t="s">
        <v>9</v>
      </c>
      <c r="C7">
        <v>1000000</v>
      </c>
      <c r="F7" t="s">
        <v>13</v>
      </c>
      <c r="G7" s="3">
        <f>$C$5*(1+($G6/((G5*C7)/(G5+C7))))</f>
        <v>18.262600000000003</v>
      </c>
    </row>
    <row r="9" spans="1:9" x14ac:dyDescent="0.25">
      <c r="G9" s="1"/>
    </row>
    <row r="40" spans="1:2" x14ac:dyDescent="0.25">
      <c r="A40" t="s">
        <v>11</v>
      </c>
      <c r="B40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Komparator mit Hysterese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Desktop</dc:creator>
  <cp:lastModifiedBy>Luca Desktop</cp:lastModifiedBy>
  <dcterms:created xsi:type="dcterms:W3CDTF">2023-04-16T11:28:53Z</dcterms:created>
  <dcterms:modified xsi:type="dcterms:W3CDTF">2023-04-16T12:38:16Z</dcterms:modified>
</cp:coreProperties>
</file>