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esktop\AutomaçãoWhatsappbackup\AutomaçãoWhatsapp\AutomaçãoWhatsapp\"/>
    </mc:Choice>
  </mc:AlternateContent>
  <xr:revisionPtr revIDLastSave="0" documentId="13_ncr:1_{E07A8FA1-4974-45B5-9437-D5FB50F063FA}" xr6:coauthVersionLast="47" xr6:coauthVersionMax="47" xr10:uidLastSave="{00000000-0000-0000-0000-000000000000}"/>
  <bookViews>
    <workbookView xWindow="3975" yWindow="3225" windowWidth="22800" windowHeight="11295" xr2:uid="{00000000-000D-0000-FFFF-FFFF00000000}"/>
  </bookViews>
  <sheets>
    <sheet name="ASOs" sheetId="1" r:id="rId1"/>
  </sheets>
  <definedNames>
    <definedName name="_xlnm._FilterDatabase" localSheetId="0" hidden="1">ASOs!$E$1:$H$1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H4" i="1"/>
  <c r="O4" i="1"/>
  <c r="B3" i="1"/>
  <c r="H3" i="1"/>
  <c r="O3" i="1"/>
  <c r="B2" i="1"/>
  <c r="H2" i="1"/>
  <c r="O2" i="1"/>
</calcChain>
</file>

<file path=xl/sharedStrings.xml><?xml version="1.0" encoding="utf-8"?>
<sst xmlns="http://schemas.openxmlformats.org/spreadsheetml/2006/main" count="29" uniqueCount="25">
  <si>
    <t>WANDERSON MARINS DA SILVA</t>
  </si>
  <si>
    <t>COLABORADOR</t>
  </si>
  <si>
    <t>ID</t>
  </si>
  <si>
    <t>ÚLTIMO ASO</t>
  </si>
  <si>
    <t>UNIDADE</t>
  </si>
  <si>
    <t>NITERÓI</t>
  </si>
  <si>
    <t>VENCIMENTO</t>
  </si>
  <si>
    <t>MÊS VENCIMENTO</t>
  </si>
  <si>
    <t>MÉDICO</t>
  </si>
  <si>
    <t>GEO</t>
  </si>
  <si>
    <t>RJ/ES</t>
  </si>
  <si>
    <t>TELEFONE COLABORADOR</t>
  </si>
  <si>
    <t>DATA ENVIO MENSAGEM</t>
  </si>
  <si>
    <t>ATENDIMENTO</t>
  </si>
  <si>
    <t>DIA AGENDADO</t>
  </si>
  <si>
    <t>HORARIO</t>
  </si>
  <si>
    <t>CODIGO</t>
  </si>
  <si>
    <t>https://sistema.soc.com.br/WebSoc/confirmaAceiteTeleAtendimento.action?id=5fe3e610-cdcd-4a92-b363-1e29fce072a3</t>
  </si>
  <si>
    <t xml:space="preserve">566 065 801 </t>
  </si>
  <si>
    <t>https://sistema.soc.com.br/WebSoc/confirmaAceiteTeleAtendimento.action?id=5fe3e610-cdcd-4a92-b363-1e29fce072a4</t>
  </si>
  <si>
    <t xml:space="preserve">567 065 801 </t>
  </si>
  <si>
    <t>https://sistema.soc.com.br/WebSoc/confirmaAceiteTeleAtendimento.action?id=5fe3e610-cdcd-4a92-b363-1e29fce072a5</t>
  </si>
  <si>
    <t xml:space="preserve">568 065 801 </t>
  </si>
  <si>
    <t xml:space="preserve">Brenno ferreira </t>
  </si>
  <si>
    <t>maria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</si>
</sst>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8" x14ac:knownFonts="1">
    <font>
      <sz val="1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ashed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4" borderId="4" xfId="0" applyNumberForma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20" fontId="4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20" fontId="6" fillId="0" borderId="4" xfId="1" applyNumberFormat="1" applyBorder="1" applyAlignment="1">
      <alignment vertical="center"/>
    </xf>
  </cellXfs>
  <cellStyles count="2">
    <cellStyle name="Hiperlink" xfId="1" builtinId="8"/>
    <cellStyle name="Normal" xfId="0" builtinId="0"/>
  </cellStyles>
  <dxfs count="21">
    <dxf>
      <font>
        <color theme="1"/>
        <family val="2"/>
      </font>
      <numFmt numFmtId="164" formatCode="dd/mm/yyyy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dashed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theme="0" tint="-0.499984740745262"/>
        </bottom>
      </border>
    </dxf>
    <dxf>
      <font>
        <b val="0"/>
        <strike val="0"/>
        <outline val="0"/>
        <shadow val="0"/>
        <vertAlign val="baseline"/>
        <sz val="11"/>
        <color rgb="FFC00000"/>
        <name val="Calibri"/>
        <family val="2"/>
        <scheme val="none"/>
      </font>
      <numFmt numFmtId="25" formatCode="hh:mm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dashed">
          <color theme="0" tint="-0.499984740745262"/>
        </bottom>
      </border>
    </dxf>
    <dxf>
      <font>
        <b val="0"/>
        <strike val="0"/>
        <outline val="0"/>
        <shadow val="0"/>
        <vertAlign val="baseline"/>
        <sz val="11"/>
        <color rgb="FFC00000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theme="0" tint="-0.499984740745262"/>
        </bottom>
      </border>
    </dxf>
    <dxf>
      <font>
        <b val="0"/>
        <strike val="0"/>
        <outline val="0"/>
        <shadow val="0"/>
        <vertAlign val="baseline"/>
        <sz val="11"/>
        <color rgb="FFC00000"/>
        <name val="Calibri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theme="0" tint="-0.499984740745262"/>
        </bottom>
      </border>
    </dxf>
    <dxf>
      <font>
        <color rgb="FFC00000"/>
        <family val="2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theme="0" tint="-0.499984740745262"/>
        </bottom>
      </border>
    </dxf>
    <dxf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dashed">
          <color theme="0" tint="-0.499984740745262"/>
        </bottom>
        <vertical/>
        <horizontal/>
      </border>
    </dxf>
    <dxf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theme="0" tint="-0.499984740745262"/>
        </bottom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theme="0" tint="-0.499984740745262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dashed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theme="0" tint="-0.499984740745262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dashed">
          <color theme="0" tint="-0.499984740745262"/>
        </bottom>
        <vertical/>
        <horizontal/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theme="0" tint="-0.499984740745262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0"/>
      </font>
      <fill>
        <patternFill>
          <bgColor theme="3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SlicerStyleDark1 2" pivot="0" table="0" count="10" xr9:uid="{F6FACB1B-945E-4911-ADDC-27AE5DA02D9B}">
      <tableStyleElement type="wholeTable" dxfId="20"/>
      <tableStyleElement type="headerRow" dxfId="19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3"/>
              <bgColor theme="3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8FED2-1463-4D50-AF0A-A96895297832}" name="Tabela1" displayName="Tabela1" ref="B1:O4" totalsRowShown="0" headerRowDxfId="18" dataDxfId="16" headerRowBorderDxfId="17" tableBorderDxfId="15" totalsRowBorderDxfId="14">
  <tableColumns count="14">
    <tableColumn id="10" xr3:uid="{B1E7AB85-FAD4-45DA-90B3-086CC67181FA}" name="MÊS VENCIMENTO" dataDxfId="13">
      <calculatedColumnFormula>IF(Tabela1[[#This Row],[ÚLTIMO ASO]]="","",UPPER(TEXT(Tabela1[[#This Row],[ÚLTIMO ASO]],"MMM")))</calculatedColumnFormula>
    </tableColumn>
    <tableColumn id="12" xr3:uid="{71A4FF3A-247D-47A0-B6A1-9ABB422FB25B}" name="GEO" dataDxfId="12"/>
    <tableColumn id="1" xr3:uid="{1E7F7F1F-701A-45F8-8A78-519B04D5F3B6}" name="UNIDADE" dataDxfId="11"/>
    <tableColumn id="2" xr3:uid="{C6504230-4B73-4C48-A3AC-F67BA72AF145}" name="COLABORADOR" dataDxfId="10"/>
    <tableColumn id="3" xr3:uid="{7818AB7E-871C-4AB8-ABE1-555A5906EDE2}" name="ID" dataDxfId="9"/>
    <tableColumn id="4" xr3:uid="{44A3940F-9AB2-40A4-91D2-7FD02CC452D3}" name="ÚLTIMO ASO" dataDxfId="8"/>
    <tableColumn id="5" xr3:uid="{2D8BFEAA-8F13-4BD1-A7E1-D35BE864E93B}" name="VENCIMENTO" dataDxfId="7">
      <calculatedColumnFormula>IF(G2="","",G2+(365*2))</calculatedColumnFormula>
    </tableColumn>
    <tableColumn id="13" xr3:uid="{24F8739A-FBE0-45A4-89CE-FD591FA5653F}" name="TELEFONE COLABORADOR" dataDxfId="6"/>
    <tableColumn id="11" xr3:uid="{A33AD32F-87A5-4CB3-81F7-37C75ABF5B14}" name="MÉDICO" dataDxfId="5"/>
    <tableColumn id="6" xr3:uid="{12218728-8995-4CA7-8094-FA4CCC31D13E}" name="DIA AGENDADO" dataDxfId="4"/>
    <tableColumn id="7" xr3:uid="{E2B24FEE-596A-400B-95A8-788A40E62DB0}" name="HORARIO" dataDxfId="3"/>
    <tableColumn id="8" xr3:uid="{7C1CA347-BC27-4D22-BF9F-5AAEED5CC808}" name="ATENDIMENTO" dataDxfId="2"/>
    <tableColumn id="9" xr3:uid="{3D4B078B-21D2-43CE-B365-84148AA93F40}" name="CODIGO" dataDxfId="1"/>
    <tableColumn id="14" xr3:uid="{5F792847-A175-4937-9CDB-49E48C164F32}" name="DATA ENVIO MENSAGEM" dataDxfId="0">
      <calculatedColumnFormula>Tabela1[[#This Row],[DIA AGENDADO]]-1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stema.soc.com.br/WebSoc/confirmaAceiteTeleAtendimento.action?id=5fe3e610-cdcd-4a92-b363-1e29fce072a2" TargetMode="External"/><Relationship Id="rId2" Type="http://schemas.openxmlformats.org/officeDocument/2006/relationships/hyperlink" Target="https://sistema.soc.com.br/WebSoc/confirmaAceiteTeleAtendimento.action?id=5fe3e610-cdcd-4a92-b363-1e29fce072a2" TargetMode="External"/><Relationship Id="rId1" Type="http://schemas.openxmlformats.org/officeDocument/2006/relationships/hyperlink" Target="https://sistema.soc.com.br/WebSoc/confirmaAceiteTeleAtendimento.action?id=5fe3e610-cdcd-4a92-b363-1e29fce072a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"/>
  <sheetViews>
    <sheetView showGridLines="0" tabSelected="1" topLeftCell="D1" zoomScale="85" zoomScaleNormal="85" workbookViewId="0">
      <selection activeCell="E7" sqref="E7"/>
    </sheetView>
  </sheetViews>
  <sheetFormatPr defaultColWidth="9.140625" defaultRowHeight="15" x14ac:dyDescent="0.25"/>
  <cols>
    <col min="1" max="1" width="9.140625" style="14"/>
    <col min="2" max="2" width="13.42578125" style="15" customWidth="1"/>
    <col min="3" max="3" width="9" style="15" bestFit="1" customWidth="1"/>
    <col min="4" max="4" width="17.85546875" style="15" customWidth="1"/>
    <col min="5" max="5" width="51.140625" style="14" customWidth="1"/>
    <col min="6" max="6" width="9.5703125" style="15" bestFit="1" customWidth="1"/>
    <col min="7" max="7" width="16" style="15" bestFit="1" customWidth="1"/>
    <col min="8" max="8" width="16.85546875" style="15" bestFit="1" customWidth="1"/>
    <col min="9" max="9" width="16.85546875" style="15" customWidth="1"/>
    <col min="10" max="10" width="17.85546875" style="15" customWidth="1"/>
    <col min="11" max="11" width="14.140625" style="15" customWidth="1"/>
    <col min="12" max="12" width="11.7109375" style="15" bestFit="1" customWidth="1"/>
    <col min="13" max="13" width="21.7109375" style="17" customWidth="1"/>
    <col min="14" max="14" width="12.28515625" style="15" bestFit="1" customWidth="1"/>
    <col min="15" max="15" width="14.140625" style="15" customWidth="1"/>
    <col min="16" max="16384" width="9.140625" style="14"/>
  </cols>
  <sheetData>
    <row r="1" spans="2:15" s="1" customFormat="1" ht="27.95" customHeight="1" x14ac:dyDescent="0.25">
      <c r="B1" s="2" t="s">
        <v>7</v>
      </c>
      <c r="C1" s="2" t="s">
        <v>9</v>
      </c>
      <c r="D1" s="2" t="s">
        <v>4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4" t="s">
        <v>8</v>
      </c>
      <c r="K1" s="4" t="s">
        <v>14</v>
      </c>
      <c r="L1" s="4" t="s">
        <v>15</v>
      </c>
      <c r="M1" s="18" t="s">
        <v>13</v>
      </c>
      <c r="N1" s="5" t="s">
        <v>16</v>
      </c>
      <c r="O1" s="20" t="s">
        <v>12</v>
      </c>
    </row>
    <row r="2" spans="2:15" x14ac:dyDescent="0.25">
      <c r="B2" s="6" t="str">
        <f>IF(Tabela1[[#This Row],[ÚLTIMO ASO]]="","",UPPER(TEXT(Tabela1[[#This Row],[ÚLTIMO ASO]],"MMM")))</f>
        <v>AGO</v>
      </c>
      <c r="C2" s="6" t="s">
        <v>10</v>
      </c>
      <c r="D2" s="7" t="s">
        <v>5</v>
      </c>
      <c r="E2" s="8" t="s">
        <v>0</v>
      </c>
      <c r="F2" s="9">
        <v>99793287</v>
      </c>
      <c r="G2" s="10">
        <v>44789</v>
      </c>
      <c r="H2" s="11">
        <f t="shared" ref="H2" si="0">IF(G2="","",G2+(365*2))</f>
        <v>45519</v>
      </c>
      <c r="I2" s="19">
        <v>5527996549190</v>
      </c>
      <c r="J2" s="12"/>
      <c r="K2" s="12">
        <v>45675</v>
      </c>
      <c r="L2" s="13">
        <v>0.45833333333333298</v>
      </c>
      <c r="M2" s="22" t="s">
        <v>17</v>
      </c>
      <c r="N2" s="16" t="s">
        <v>18</v>
      </c>
      <c r="O2" s="21">
        <f>Tabela1[[#This Row],[DIA AGENDADO]]-1</f>
        <v>45674</v>
      </c>
    </row>
    <row r="3" spans="2:15" x14ac:dyDescent="0.25">
      <c r="B3" s="6" t="str">
        <f>IF(Tabela1[[#This Row],[ÚLTIMO ASO]]="","",UPPER(TEXT(Tabela1[[#This Row],[ÚLTIMO ASO]],"MMM")))</f>
        <v>AGO</v>
      </c>
      <c r="C3" s="6" t="s">
        <v>10</v>
      </c>
      <c r="D3" s="7" t="s">
        <v>5</v>
      </c>
      <c r="E3" s="8" t="s">
        <v>23</v>
      </c>
      <c r="F3" s="9">
        <v>99793288</v>
      </c>
      <c r="G3" s="10">
        <v>44790</v>
      </c>
      <c r="H3" s="11">
        <f t="shared" ref="H3" si="1">IF(G3="","",G3+(365*2))</f>
        <v>45520</v>
      </c>
      <c r="I3" s="19">
        <v>5527997291881</v>
      </c>
      <c r="J3" s="12"/>
      <c r="K3" s="12">
        <v>45686</v>
      </c>
      <c r="L3" s="13">
        <v>0.5</v>
      </c>
      <c r="M3" s="22" t="s">
        <v>19</v>
      </c>
      <c r="N3" s="16" t="s">
        <v>20</v>
      </c>
      <c r="O3" s="21">
        <f>Tabela1[[#This Row],[DIA AGENDADO]]-1</f>
        <v>45685</v>
      </c>
    </row>
    <row r="4" spans="2:15" x14ac:dyDescent="0.25">
      <c r="B4" s="6" t="str">
        <f>IF(Tabela1[[#This Row],[ÚLTIMO ASO]]="","",UPPER(TEXT(Tabela1[[#This Row],[ÚLTIMO ASO]],"MMM")))</f>
        <v>AGO</v>
      </c>
      <c r="C4" s="6" t="s">
        <v>10</v>
      </c>
      <c r="D4" s="7" t="s">
        <v>5</v>
      </c>
      <c r="E4" s="8" t="s">
        <v>24</v>
      </c>
      <c r="F4" s="9">
        <v>99793289</v>
      </c>
      <c r="G4" s="10">
        <v>44791</v>
      </c>
      <c r="H4" s="11">
        <f t="shared" ref="H4" si="2">IF(G4="","",G4+(365*2))</f>
        <v>45521</v>
      </c>
      <c r="I4" s="19">
        <v>5522992117779</v>
      </c>
      <c r="J4" s="12"/>
      <c r="K4" s="12">
        <v>45675</v>
      </c>
      <c r="L4" s="13">
        <v>0.54166666666666696</v>
      </c>
      <c r="M4" s="22" t="s">
        <v>21</v>
      </c>
      <c r="N4" s="16" t="s">
        <v>22</v>
      </c>
      <c r="O4" s="21">
        <f>Tabela1[[#This Row],[DIA AGENDADO]]-1</f>
        <v>45674</v>
      </c>
    </row>
  </sheetData>
  <phoneticPr fontId="7" type="noConversion"/>
  <hyperlinks>
    <hyperlink ref="M2" r:id="rId1" display="https://sistema.soc.com.br/WebSoc/confirmaAceiteTeleAtendimento.action?id=5fe3e610-cdcd-4a92-b363-1e29fce072a2" xr:uid="{7425494C-41C2-4852-83C7-62E9504E08EF}"/>
    <hyperlink ref="M3" r:id="rId2" display="https://sistema.soc.com.br/WebSoc/confirmaAceiteTeleAtendimento.action?id=5fe3e610-cdcd-4a92-b363-1e29fce072a2" xr:uid="{A448F722-EE52-4E74-BA6B-EF75BFD19E7B}"/>
    <hyperlink ref="M4" r:id="rId3" display="https://sistema.soc.com.br/WebSoc/confirmaAceiteTeleAtendimento.action?id=5fe3e610-cdcd-4a92-b363-1e29fce072a2" xr:uid="{5EC22BF6-D180-4C31-A475-689E373662B2}"/>
  </hyperlinks>
  <pageMargins left="0.511811024" right="0.511811024" top="0.78740157499999996" bottom="0.78740157499999996" header="0.31496062000000002" footer="0.31496062000000002"/>
  <pageSetup paperSize="9"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778509-36b0-470c-a5a8-32bb841d7324">
      <Terms xmlns="http://schemas.microsoft.com/office/infopath/2007/PartnerControls"/>
    </lcf76f155ced4ddcb4097134ff3c332f>
    <TaxCatchAll xmlns="60bd594f-7c0e-4dbd-a7c6-d1551869451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2D6EEB3C83B45A82CC393CF86CC5E" ma:contentTypeVersion="14" ma:contentTypeDescription="Create a new document." ma:contentTypeScope="" ma:versionID="e0b29f886990816939df5b2a66ff08d9">
  <xsd:schema xmlns:xsd="http://www.w3.org/2001/XMLSchema" xmlns:xs="http://www.w3.org/2001/XMLSchema" xmlns:p="http://schemas.microsoft.com/office/2006/metadata/properties" xmlns:ns2="63778509-36b0-470c-a5a8-32bb841d7324" xmlns:ns3="60bd594f-7c0e-4dbd-a7c6-d15518694514" targetNamespace="http://schemas.microsoft.com/office/2006/metadata/properties" ma:root="true" ma:fieldsID="ce453d7a9d103626db54197ca31a68c5" ns2:_="" ns3:_="">
    <xsd:import namespace="63778509-36b0-470c-a5a8-32bb841d7324"/>
    <xsd:import namespace="60bd594f-7c0e-4dbd-a7c6-d155186945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778509-36b0-470c-a5a8-32bb841d73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e2deea9-f698-482e-8f77-105b59b605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d594f-7c0e-4dbd-a7c6-d1551869451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4f99eff-a978-4fc9-9bfd-863e189457b8}" ma:internalName="TaxCatchAll" ma:showField="CatchAllData" ma:web="60bd594f-7c0e-4dbd-a7c6-d155186945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0B745D-AB00-4CC1-B6FE-F7F3CF1C83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0B677A-E79C-4D4A-9D81-2E48B79A1D48}">
  <ds:schemaRefs>
    <ds:schemaRef ds:uri="http://schemas.microsoft.com/office/2006/documentManagement/types"/>
    <ds:schemaRef ds:uri="http://schemas.microsoft.com/office/infopath/2007/PartnerControls"/>
    <ds:schemaRef ds:uri="63778509-36b0-470c-a5a8-32bb841d7324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60bd594f-7c0e-4dbd-a7c6-d1551869451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796F68-2994-40C4-84E7-9FBDC8BB9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778509-36b0-470c-a5a8-32bb841d7324"/>
    <ds:schemaRef ds:uri="60bd594f-7c0e-4dbd-a7c6-d15518694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GOMES MONTEIRO</dc:creator>
  <cp:lastModifiedBy>Brenno Christo 466169 - Aluno MULTIVIX</cp:lastModifiedBy>
  <dcterms:created xsi:type="dcterms:W3CDTF">2024-07-17T14:08:40Z</dcterms:created>
  <dcterms:modified xsi:type="dcterms:W3CDTF">2025-01-28T22:06:07Z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104b14-b53d-46de-9ae8-975cc0e84815_Enabled">
    <vt:lpwstr>true</vt:lpwstr>
  </property>
  <property fmtid="{D5CDD505-2E9C-101B-9397-08002B2CF9AE}" pid="3" name="MSIP_Label_68104b14-b53d-46de-9ae8-975cc0e84815_SetDate">
    <vt:lpwstr>2024-07-17T14:09:38Z</vt:lpwstr>
  </property>
  <property fmtid="{D5CDD505-2E9C-101B-9397-08002B2CF9AE}" pid="4" name="MSIP_Label_68104b14-b53d-46de-9ae8-975cc0e84815_Method">
    <vt:lpwstr>Privileged</vt:lpwstr>
  </property>
  <property fmtid="{D5CDD505-2E9C-101B-9397-08002B2CF9AE}" pid="5" name="MSIP_Label_68104b14-b53d-46de-9ae8-975cc0e84815_Name">
    <vt:lpwstr>ABI_MIP_InternalUseOnly</vt:lpwstr>
  </property>
  <property fmtid="{D5CDD505-2E9C-101B-9397-08002B2CF9AE}" pid="6" name="MSIP_Label_68104b14-b53d-46de-9ae8-975cc0e84815_SiteId">
    <vt:lpwstr>cef04b19-7776-4a94-b89b-375c77a8f936</vt:lpwstr>
  </property>
  <property fmtid="{D5CDD505-2E9C-101B-9397-08002B2CF9AE}" pid="7" name="MSIP_Label_68104b14-b53d-46de-9ae8-975cc0e84815_ActionId">
    <vt:lpwstr>159df29a-92d6-4f7a-b729-03f109ad9c71</vt:lpwstr>
  </property>
  <property fmtid="{D5CDD505-2E9C-101B-9397-08002B2CF9AE}" pid="8" name="MSIP_Label_68104b14-b53d-46de-9ae8-975cc0e84815_ContentBits">
    <vt:lpwstr>0</vt:lpwstr>
  </property>
  <property fmtid="{D5CDD505-2E9C-101B-9397-08002B2CF9AE}" pid="9" name="ContentTypeId">
    <vt:lpwstr>0x0101008E02D6EEB3C83B45A82CC393CF86CC5E</vt:lpwstr>
  </property>
  <property fmtid="{D5CDD505-2E9C-101B-9397-08002B2CF9AE}" pid="10" name="MediaServiceImageTags">
    <vt:lpwstr/>
  </property>
</Properties>
</file>