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endes\Desktop\COBRANÇA 2025\AGING\VENT ATÉ 31.07\"/>
    </mc:Choice>
  </mc:AlternateContent>
  <bookViews>
    <workbookView xWindow="0" yWindow="0" windowWidth="20490" windowHeight="7755"/>
  </bookViews>
  <sheets>
    <sheet name="101" sheetId="1" r:id="rId1"/>
    <sheet name="201" sheetId="2" r:id="rId2"/>
    <sheet name="202" sheetId="3" r:id="rId3"/>
    <sheet name="203" sheetId="4" r:id="rId4"/>
    <sheet name="204" sheetId="5" r:id="rId5"/>
    <sheet name="401" sheetId="6" r:id="rId6"/>
    <sheet name="501" sheetId="7" r:id="rId7"/>
  </sheets>
  <definedNames>
    <definedName name="_xlnm._FilterDatabase" localSheetId="0" hidden="1">'101'!$A$2:$I$81</definedName>
    <definedName name="_xlnm._FilterDatabase" localSheetId="1" hidden="1">'201'!$A$2:$I$31</definedName>
    <definedName name="_xlnm._FilterDatabase" localSheetId="2" hidden="1">'202'!$A$2:$I$21</definedName>
    <definedName name="_xlnm._FilterDatabase" localSheetId="3" hidden="1">'203'!$A$2:$I$11</definedName>
    <definedName name="_xlnm._FilterDatabase" localSheetId="4" hidden="1">'204'!$A$2:$I$9</definedName>
    <definedName name="_xlnm._FilterDatabase" localSheetId="5" hidden="1">'401'!$A$2:$I$19</definedName>
    <definedName name="_xlnm._FilterDatabase" localSheetId="6" hidden="1">'501'!$A$2:$I$45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4"/>
  <c r="H4" i="4"/>
  <c r="H5" i="4"/>
  <c r="H6" i="4"/>
  <c r="H7" i="4"/>
  <c r="H8" i="4"/>
  <c r="H9" i="4"/>
  <c r="H10" i="4"/>
  <c r="H11" i="4"/>
  <c r="H3" i="5"/>
  <c r="H4" i="5"/>
  <c r="H5" i="5"/>
  <c r="H6" i="5"/>
  <c r="H7" i="5"/>
  <c r="H8" i="5"/>
  <c r="H9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</calcChain>
</file>

<file path=xl/sharedStrings.xml><?xml version="1.0" encoding="utf-8"?>
<sst xmlns="http://schemas.openxmlformats.org/spreadsheetml/2006/main" count="273" uniqueCount="172">
  <si>
    <t>Soma de Valor Saldo</t>
  </si>
  <si>
    <t>Dias em Atraso</t>
  </si>
  <si>
    <t>Nome</t>
  </si>
  <si>
    <t>01 A 15 </t>
  </si>
  <si>
    <t>16 A 30 </t>
  </si>
  <si>
    <t>31 A 60 </t>
  </si>
  <si>
    <t>61 A 90 </t>
  </si>
  <si>
    <t>91 A 180 </t>
  </si>
  <si>
    <t>MAIS DE 180 </t>
  </si>
  <si>
    <t>Total Geral</t>
  </si>
  <si>
    <t>CAOA MOTOR DO BRASIL LTDA </t>
  </si>
  <si>
    <t>COMPANHIA ENERGETICA DE PERNAMBUCO </t>
  </si>
  <si>
    <t>COMPANHIA PERNAMBUCANA DE GAS COPERGAS </t>
  </si>
  <si>
    <t>FAGAL ADMINISTRADORA LTDA </t>
  </si>
  <si>
    <t>FRANCO BENELLY COMERCIO DE TECIDOS E CON </t>
  </si>
  <si>
    <t>FUNDO DE PROM COLETIVAS SHOPPING RIOMAR </t>
  </si>
  <si>
    <t>MATEUS ARMAZEM E ATACADO S.A </t>
  </si>
  <si>
    <t>MUNICIPIO DE GRAVATA </t>
  </si>
  <si>
    <t>MUNICIPIO DE PANELAS </t>
  </si>
  <si>
    <t>MUNICIPIO DO CABO DE STO AGOSTINHO </t>
  </si>
  <si>
    <t>MUNICIPIO DO RECIFE </t>
  </si>
  <si>
    <t>NATURAL DA VACA ALIMENTOS LTDA </t>
  </si>
  <si>
    <t>NOVELINO ATACADO DE ESTIVAS CEREAIS LTDA </t>
  </si>
  <si>
    <t>RADIO E TV PONTA NEGRA LTDA </t>
  </si>
  <si>
    <t>RADIODIFUSAO CARAJAS LTDA </t>
  </si>
  <si>
    <t>RICARDO JOSE BARBOSA CALADO - ME </t>
  </si>
  <si>
    <t>S.M. EMPREENDIMENTOS E CONSULTORIA LTDA </t>
  </si>
  <si>
    <t>SECRETARIA DE COMUNICACAO </t>
  </si>
  <si>
    <t>SISTEMA BOA VISTA DE COMUNICAÇAO LTDA </t>
  </si>
  <si>
    <t>SOCIEDADE RADIO E TELEVISAO ALTEROSA LTD </t>
  </si>
  <si>
    <t>TELEVISAO BORBOREMA LTDA </t>
  </si>
  <si>
    <t>TELEVISAO PIONEIRA LTDA                  </t>
  </si>
  <si>
    <t>TIM S.A </t>
  </si>
  <si>
    <t>TV ALLAMANDA LTDA </t>
  </si>
  <si>
    <t>TV ARATU </t>
  </si>
  <si>
    <t>TV JANGADEIRO LTDA </t>
  </si>
  <si>
    <t>TV PONTA NEGRA LTDA </t>
  </si>
  <si>
    <t>TV PONTA VERDE LTDA </t>
  </si>
  <si>
    <t>TV TAMBAU LTDA </t>
  </si>
  <si>
    <t>TVSBT CANAL 04 DE SÃO PAULO S/A </t>
  </si>
  <si>
    <t>UNILEVER BRASIL LTDA </t>
  </si>
  <si>
    <t>ATACADAO S.A. </t>
  </si>
  <si>
    <t>BANCO DO NORDESTE DO BRASIL SA </t>
  </si>
  <si>
    <t>BARRACAO DA OBRA LOCACAO DE EQUIPAMENTOS LTDA </t>
  </si>
  <si>
    <t>CAIXA ECONOMICA FEDERAL </t>
  </si>
  <si>
    <t>CANDIN AUTO CENTER LTDA </t>
  </si>
  <si>
    <t>EMPRESA DE CINEMAS FORTALEZA LTDA </t>
  </si>
  <si>
    <t>EMPRESA DE TURISMO DE PE - EMPETUR </t>
  </si>
  <si>
    <t>JOSE EDNALDO DE FRANCA PNEUS LTDA </t>
  </si>
  <si>
    <t>K. J. DA SILVA COMERCIO DE PRODUTOS FARMACEUTICOS LTDA </t>
  </si>
  <si>
    <t>MUNICIPIO DE BEZERROS </t>
  </si>
  <si>
    <t>MUNICIPIO DE VITORIA SANTO ANTAO </t>
  </si>
  <si>
    <t>P H L DA SILVA CAVALCANTI CALADO </t>
  </si>
  <si>
    <t>PERFIL PORTAS E AUTOMATIZADORES ULTRAMAT </t>
  </si>
  <si>
    <t>PETROLEO BRASILEIRO S.A. </t>
  </si>
  <si>
    <t>SEC. ESPECIAL DE COMUNICACAO SOCIAL </t>
  </si>
  <si>
    <t>SIMONE DA SILVA GOUVEIA DE ASSIS </t>
  </si>
  <si>
    <t>SIND DOS SERVIDORES MUNIC DE CARUARU     </t>
  </si>
  <si>
    <t>SOBRAL ELETRECIDADES E EPI </t>
  </si>
  <si>
    <t>TIAGO HENRIQUE FELIX BEZERRA DOS SANTOS </t>
  </si>
  <si>
    <t>IMPACTO COMUNICACAO E MARKETING LTDA </t>
  </si>
  <si>
    <t>IND PROD.ALIMENTICIOS CUPIDO LTDA </t>
  </si>
  <si>
    <t>JOAO DE SOUZA CAVALCANTI </t>
  </si>
  <si>
    <t>MINISTERIO DO DESENVOLVIMENTO REGIONAL </t>
  </si>
  <si>
    <t>TEREZINHA COSTA DA SILVA ME </t>
  </si>
  <si>
    <t>MINISTERIO  DOS TRANSPORTES </t>
  </si>
  <si>
    <t>MINISTERIO DA SAUDE </t>
  </si>
  <si>
    <t>MUNICIPIO DE PETROLINA </t>
  </si>
  <si>
    <t>SERGIO PEREIRA DA SILVA </t>
  </si>
  <si>
    <t>ARMAZEM CORAL LTDA. </t>
  </si>
  <si>
    <t>ARMAZEM JENIPAPO MATERIAIS DE CONSTRUCAO </t>
  </si>
  <si>
    <t>CT COMUNICACAO TOTAL LTDA </t>
  </si>
  <si>
    <t>JS DISTRIBUIDORA DE PECAS S/A </t>
  </si>
  <si>
    <t>MUNICIPIO DE JABOATAO DOS GUARARAPES </t>
  </si>
  <si>
    <t>MUNICIPIO DE OLINDA </t>
  </si>
  <si>
    <t>UNIL IND E COM DE MATERIAIS PLASTICOS EIRELI </t>
  </si>
  <si>
    <t>A L DE OLIVEIRA PEREIRA LTDA </t>
  </si>
  <si>
    <t>AJS RACOES ACESSORIOS E MEDICAMENTOS </t>
  </si>
  <si>
    <t>ALLAN DIEGO SILVA LAGOS 03359341457 </t>
  </si>
  <si>
    <t>ASSOC CARUARUENSE ENS.SUPERIOR TEC.ASCES </t>
  </si>
  <si>
    <t>BONANZA SUPERMERCADOS LTDA </t>
  </si>
  <si>
    <t>CARUARU CLINICA DENTARIA LTDA </t>
  </si>
  <si>
    <t>CARUVAC INDUSTRIA LTDA </t>
  </si>
  <si>
    <t>CLEVER GEST LTDA </t>
  </si>
  <si>
    <t>DANIELA THAYS DA SILVA 70454323484 </t>
  </si>
  <si>
    <t>ENGENHARIA DE PREVENCAO CONTRA INCENDIO </t>
  </si>
  <si>
    <t>F.T.A. FARMACIA LTDA </t>
  </si>
  <si>
    <t>FARMACIA DO TRABALHADOR DO JOAO MOTA LTD </t>
  </si>
  <si>
    <t>FUNDO MUNICIPAL DE EDUCACAO - FME </t>
  </si>
  <si>
    <t>GB CAVALCANTI ALVES LTDA </t>
  </si>
  <si>
    <t>GILEADE DE ARAUJO </t>
  </si>
  <si>
    <t>JOSÉ RIVALDO ALVES DA SILVA </t>
  </si>
  <si>
    <t>KATIELE P. DA SILVA </t>
  </si>
  <si>
    <t>M F C DA SILVA ODONTOLOGIA LTDA </t>
  </si>
  <si>
    <t>MALHARIA PAULISTA INDUSTRIA E COMERCIO D </t>
  </si>
  <si>
    <t>MARCONI EISTEIN BRASIL OLIVEIRA DE ARAUJ </t>
  </si>
  <si>
    <t>MUNICIPIO DE ARCOVERDE </t>
  </si>
  <si>
    <t>MUNICIPIO DE CAMOCIM DE SAO FELIX </t>
  </si>
  <si>
    <t>MUNICIPIO DE CARUARU </t>
  </si>
  <si>
    <t>MUNICIPIO DE CATENDE </t>
  </si>
  <si>
    <t>MUNICIPIO DE PESQUEIRA </t>
  </si>
  <si>
    <t>MUNICIPIO DE TACAIMBO </t>
  </si>
  <si>
    <t>NOVO ATACADO COMERCIO DE ALIMENTOS LTDA </t>
  </si>
  <si>
    <t>OFICINA PLANEJAMENTO EM COMUNICACAO LTDA </t>
  </si>
  <si>
    <t>ORAL UNIC ODONTOLOGIA CARUARU LTDA </t>
  </si>
  <si>
    <t>PEDRO VIEIRA LEITE JUNIOR EVENTOS </t>
  </si>
  <si>
    <t>PREFEITURA MUNICIPAL DE JUREMA </t>
  </si>
  <si>
    <t>THIAGO CARDIAL DE OLIVEIRA </t>
  </si>
  <si>
    <t>AKZO NOBEL LTDA </t>
  </si>
  <si>
    <t>AUTARQUIA DE SERVICOS URBANOS DO RECIFE- CSURB </t>
  </si>
  <si>
    <t>AUTARQUIA DE TRANSITO E TRANS URB DO RECIFE </t>
  </si>
  <si>
    <t>AUTARQUIA DE URBANIZACAO DO RECIFE </t>
  </si>
  <si>
    <t>AUTARQUIA EDUC MATA SUL AEMSUL </t>
  </si>
  <si>
    <t>B &amp; C ADMINISTRACAO DE BENS EIRELI </t>
  </si>
  <si>
    <t>CAMARA MUNICIPAL SAO JOSE DE BELMONTE </t>
  </si>
  <si>
    <t>CENTRAL DE NEGOCIOS DE MIDIA LTDA - EPP </t>
  </si>
  <si>
    <t>CONSORCIO DE TRANSP REG METROP RECIFE LTDA </t>
  </si>
  <si>
    <t>EXATA ENGENHARIA LTDA </t>
  </si>
  <si>
    <t>FMS TAQUARITINGA DO NORTE </t>
  </si>
  <si>
    <t>FUNDACAO DE CULTURA CIDADE DO RECIFE </t>
  </si>
  <si>
    <t>FUNDO MUN ASSIST SOCIAL CORTES </t>
  </si>
  <si>
    <t>FUNDO MUN DE ASSISTENCIA SOCIAL DE CALCADO </t>
  </si>
  <si>
    <t>FUNDO MUN DE SAUDE DE POCAO </t>
  </si>
  <si>
    <t>FUNDO MUN EDUC AFOG INGAZEIRA FMEAI </t>
  </si>
  <si>
    <t>FUNDO MUN EDUCACAO CORTES </t>
  </si>
  <si>
    <t>FUNDO MUN SAUDE SAO JOSE DO EGITO </t>
  </si>
  <si>
    <t>FUNDO MUNICIPAL  DE SAUDE </t>
  </si>
  <si>
    <t>FUNDO MUNICIPAL ASSIST SOCIAL ALAGOINHA </t>
  </si>
  <si>
    <t>FUNDO MUNICIPAL DE ASSISTENCIA SOCIAL - </t>
  </si>
  <si>
    <t>FUNDO MUNICIPAL DE ASSISTENCIA SOCIAL </t>
  </si>
  <si>
    <t>FUNDO MUNICIPAL DE EDUCACAO DE CUSTODIA </t>
  </si>
  <si>
    <t>FUNDO MUNICIPAL DE EDUCACAO </t>
  </si>
  <si>
    <t>FUNDO MUNICIPAL DE SAUDE - FMS </t>
  </si>
  <si>
    <t>FUNDO MUNICIPAL DE SAUDE DE ALTINHO </t>
  </si>
  <si>
    <t>FUNDO MUNICIPAL DE SAUDE DE ITAPISSUMA </t>
  </si>
  <si>
    <t>FUNDO MUNICIPAL DE SAUDE </t>
  </si>
  <si>
    <t>FUNDO MUNICIPAL SAUDE CARPINA </t>
  </si>
  <si>
    <t>FUNDO MUNICIPAL SAUDE CUMARU </t>
  </si>
  <si>
    <t>FUNDO MUNICIPAL SAUDE MUN MACHADOS </t>
  </si>
  <si>
    <t>INSTITUTO DE APOIO A GESTAO EDUCACIONAL </t>
  </si>
  <si>
    <t>MATHEUS MEDEIROS CANCADO PUBLICIDADE ME </t>
  </si>
  <si>
    <t>MINISTERIO DAS COMUNICACOES </t>
  </si>
  <si>
    <t>MINISTERIO PUBLICO DA UNIAO </t>
  </si>
  <si>
    <t>MUNCIPIO DE CORTES </t>
  </si>
  <si>
    <t>MUNICIPIO DE  ALAGOINHA </t>
  </si>
  <si>
    <t>MUNICIPIO DE AFOGADOS DA INGAZEIRA </t>
  </si>
  <si>
    <t>MUNICIPIO DE AGRESTINA </t>
  </si>
  <si>
    <t>MUNICIPIO DE AGUA PRETA </t>
  </si>
  <si>
    <t>MUNICIPIO DE BONITO </t>
  </si>
  <si>
    <t>MUNICIPIO DE CABROBO </t>
  </si>
  <si>
    <t>MUNICIPIO DE CALCADO </t>
  </si>
  <si>
    <t>MUNICIPIO DE CORRENTES </t>
  </si>
  <si>
    <t>MUNICIPIO DE CUSTODIA </t>
  </si>
  <si>
    <t>MUNICIPIO DE DORMENTES </t>
  </si>
  <si>
    <t>MUNICIPIO DE GARANHUNS </t>
  </si>
  <si>
    <t>MUNICIPIO DE ITAPISSUMA </t>
  </si>
  <si>
    <t>MUNICIPIO DE MACHADOS </t>
  </si>
  <si>
    <t>MUNICIPIO DE OURICURI </t>
  </si>
  <si>
    <t>MUNICIPIO DE POCAO </t>
  </si>
  <si>
    <t>MUNICIPIO DE POMBOS </t>
  </si>
  <si>
    <t>MUNICIPIO DE QUIPAPA </t>
  </si>
  <si>
    <t>MUNICIPIO DE SAO JOSE DO BELMONTE </t>
  </si>
  <si>
    <t>MUNICIPIO DE TAMANDARE </t>
  </si>
  <si>
    <t>MUNICIPO DE MIRANDIBA </t>
  </si>
  <si>
    <t>NORSA REFRIGERANTES LTDA </t>
  </si>
  <si>
    <t>PERNAMBUCO TRIBUNAL DE JUSTICA </t>
  </si>
  <si>
    <t>PREFEITURA  MUNICIPAL  DE CAMUTANGA </t>
  </si>
  <si>
    <t>RENATA VARJAL DE MELO CAMARA </t>
  </si>
  <si>
    <t>SECRETARIA MUNICIPAL DE EDUCACAO </t>
  </si>
  <si>
    <t>SUBSECRETARIA DE ASS. ADM MINIST CIDADANIA </t>
  </si>
  <si>
    <t>SUPERINTENDENCIA ADMINISTRACAO PE SADE </t>
  </si>
  <si>
    <t>UNIVERSIDADE FED  RURAL DE PE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</si>
</sst>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43" fontId="0" fillId="0" borderId="11" xfId="1" applyFont="1" applyBorder="1"/>
    <xf numFmtId="43" fontId="0" fillId="0" borderId="14" xfId="1" applyFont="1" applyBorder="1"/>
    <xf numFmtId="43" fontId="0" fillId="0" borderId="10" xfId="1" applyFont="1" applyBorder="1"/>
    <xf numFmtId="43" fontId="0" fillId="0" borderId="13" xfId="1" applyFont="1" applyBorder="1"/>
    <xf numFmtId="43" fontId="0" fillId="0" borderId="12" xfId="1" applyFont="1" applyBorder="1"/>
    <xf numFmtId="43" fontId="0" fillId="0" borderId="17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0" xfId="1" pivotButton="1" applyFont="1" applyBorder="1"/>
    <xf numFmtId="43" fontId="0" fillId="0" borderId="0" xfId="1" applyFont="1"/>
    <xf numFmtId="0" fontId="0" fillId="0" borderId="10" xfId="0" pivotButton="1" applyBorder="1"/>
    <xf numFmtId="0" fontId="0" fillId="0" borderId="15" xfId="0" applyBorder="1"/>
    <xf numFmtId="0" fontId="0" fillId="0" borderId="16" xfId="0" applyBorder="1"/>
    <xf numFmtId="0" fontId="0" fillId="0" borderId="10" xfId="0" pivotButton="1" applyBorder="1"/>
    <xf numFmtId="0" fontId="0" fillId="0" borderId="15" xfId="0" applyBorder="1"/>
    <xf numFmtId="0" fontId="0" fillId="0" borderId="10" xfId="0" pivotButton="1" applyBorder="1"/>
    <xf numFmtId="0" fontId="0" fillId="0" borderId="15" xfId="0" applyBorder="1"/>
    <xf numFmtId="0" fontId="0" fillId="0" borderId="16" xfId="0" applyBorder="1"/>
    <xf numFmtId="0" fontId="0" fillId="0" borderId="10" xfId="0" pivotButton="1" applyBorder="1"/>
    <xf numFmtId="0" fontId="0" fillId="0" borderId="15" xfId="0" applyBorder="1"/>
    <xf numFmtId="0" fontId="0" fillId="0" borderId="16" xfId="0" applyBorder="1"/>
    <xf numFmtId="0" fontId="0" fillId="0" borderId="10" xfId="0" pivotButton="1" applyBorder="1"/>
    <xf numFmtId="0" fontId="0" fillId="0" borderId="15" xfId="0" applyBorder="1"/>
    <xf numFmtId="0" fontId="0" fillId="0" borderId="16" xfId="0" applyBorder="1"/>
    <xf numFmtId="0" fontId="0" fillId="0" borderId="10" xfId="0" pivotButton="1" applyBorder="1"/>
    <xf numFmtId="0" fontId="0" fillId="0" borderId="15" xfId="0" applyBorder="1"/>
    <xf numFmtId="0" fontId="0" fillId="0" borderId="0" xfId="0"/>
    <xf numFmtId="0" fontId="0" fillId="0" borderId="10" xfId="0" pivotButton="1" applyBorder="1"/>
    <xf numFmtId="0" fontId="0" fillId="0" borderId="15" xfId="0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K10" sqref="K10"/>
    </sheetView>
  </sheetViews>
  <sheetFormatPr defaultRowHeight="15" x14ac:dyDescent="0.25"/>
  <cols>
    <col min="1" max="1" width="50.5703125" bestFit="1" customWidth="1"/>
    <col min="2" max="6" width="10.5703125" style="10" bestFit="1" customWidth="1"/>
    <col min="7" max="7" width="13.7109375" style="10" bestFit="1" customWidth="1"/>
    <col min="8" max="8" width="13.28515625" style="10" bestFit="1" customWidth="1"/>
  </cols>
  <sheetData>
    <row r="1" spans="1:8" x14ac:dyDescent="0.25">
      <c r="A1" s="28" t="s">
        <v>0</v>
      </c>
      <c r="B1" s="9" t="s">
        <v>1</v>
      </c>
      <c r="C1" s="5"/>
      <c r="D1" s="5"/>
      <c r="E1" s="5"/>
      <c r="F1" s="5"/>
      <c r="G1" s="5"/>
      <c r="H1" s="4"/>
    </row>
    <row r="2" spans="1:8" x14ac:dyDescent="0.25">
      <c r="A2" s="28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" t="s">
        <v>9</v>
      </c>
    </row>
    <row r="3" spans="1:8" x14ac:dyDescent="0.25">
      <c r="A3" s="29" t="s">
        <v>108</v>
      </c>
      <c r="B3" s="7"/>
      <c r="D3" s="10">
        <v>19200</v>
      </c>
      <c r="H3" s="1">
        <f t="shared" ref="H3:H47" si="0">SUM(B3:G3)</f>
        <v>19200</v>
      </c>
    </row>
    <row r="4" spans="1:8" x14ac:dyDescent="0.25">
      <c r="A4" s="29" t="s">
        <v>69</v>
      </c>
      <c r="B4" s="7"/>
      <c r="E4" s="10">
        <v>16520.349999999999</v>
      </c>
      <c r="F4" s="10">
        <v>6677.25</v>
      </c>
      <c r="H4" s="1">
        <f t="shared" si="0"/>
        <v>23197.599999999999</v>
      </c>
    </row>
    <row r="5" spans="1:8" x14ac:dyDescent="0.25">
      <c r="A5" s="29" t="s">
        <v>109</v>
      </c>
      <c r="B5" s="7"/>
      <c r="G5" s="10">
        <v>2500</v>
      </c>
      <c r="H5" s="1">
        <f t="shared" si="0"/>
        <v>2500</v>
      </c>
    </row>
    <row r="6" spans="1:8" x14ac:dyDescent="0.25">
      <c r="A6" s="29" t="s">
        <v>110</v>
      </c>
      <c r="B6" s="7"/>
      <c r="G6" s="10">
        <v>2631.1</v>
      </c>
      <c r="H6" s="1">
        <f t="shared" si="0"/>
        <v>2631.1</v>
      </c>
    </row>
    <row r="7" spans="1:8" x14ac:dyDescent="0.25">
      <c r="A7" s="29" t="s">
        <v>111</v>
      </c>
      <c r="B7" s="7"/>
      <c r="G7" s="10">
        <v>5502.8</v>
      </c>
      <c r="H7" s="1">
        <f t="shared" si="0"/>
        <v>5502.8</v>
      </c>
    </row>
    <row r="8" spans="1:8" x14ac:dyDescent="0.25">
      <c r="A8" s="29" t="s">
        <v>112</v>
      </c>
      <c r="B8" s="7"/>
      <c r="C8" s="10">
        <v>1400</v>
      </c>
      <c r="H8" s="1">
        <f t="shared" si="0"/>
        <v>1400</v>
      </c>
    </row>
    <row r="9" spans="1:8" x14ac:dyDescent="0.25">
      <c r="A9" s="29" t="s">
        <v>113</v>
      </c>
      <c r="B9" s="7"/>
      <c r="C9" s="10">
        <v>1625</v>
      </c>
      <c r="D9" s="10">
        <v>1625</v>
      </c>
      <c r="H9" s="1">
        <f t="shared" si="0"/>
        <v>3250</v>
      </c>
    </row>
    <row r="10" spans="1:8" x14ac:dyDescent="0.25">
      <c r="A10" s="29" t="s">
        <v>114</v>
      </c>
      <c r="B10" s="7">
        <v>270</v>
      </c>
      <c r="F10" s="10">
        <v>270</v>
      </c>
      <c r="H10" s="1">
        <f t="shared" si="0"/>
        <v>540</v>
      </c>
    </row>
    <row r="11" spans="1:8" x14ac:dyDescent="0.25">
      <c r="A11" s="29" t="s">
        <v>115</v>
      </c>
      <c r="B11" s="7"/>
      <c r="G11" s="10">
        <v>7920</v>
      </c>
      <c r="H11" s="1">
        <f t="shared" si="0"/>
        <v>7920</v>
      </c>
    </row>
    <row r="12" spans="1:8" x14ac:dyDescent="0.25">
      <c r="A12" s="29" t="s">
        <v>11</v>
      </c>
      <c r="B12" s="7"/>
      <c r="D12" s="10">
        <v>8000</v>
      </c>
      <c r="E12" s="10">
        <v>23025.120000000003</v>
      </c>
      <c r="H12" s="1">
        <f t="shared" si="0"/>
        <v>31025.120000000003</v>
      </c>
    </row>
    <row r="13" spans="1:8" x14ac:dyDescent="0.25">
      <c r="A13" s="29" t="s">
        <v>116</v>
      </c>
      <c r="B13" s="7"/>
      <c r="G13" s="10">
        <v>7680</v>
      </c>
      <c r="H13" s="1">
        <f t="shared" si="0"/>
        <v>7680</v>
      </c>
    </row>
    <row r="14" spans="1:8" x14ac:dyDescent="0.25">
      <c r="A14" s="29" t="s">
        <v>47</v>
      </c>
      <c r="B14" s="7"/>
      <c r="G14" s="10">
        <v>4188.8</v>
      </c>
      <c r="H14" s="1">
        <f t="shared" si="0"/>
        <v>4188.8</v>
      </c>
    </row>
    <row r="15" spans="1:8" x14ac:dyDescent="0.25">
      <c r="A15" s="29" t="s">
        <v>117</v>
      </c>
      <c r="B15" s="7"/>
      <c r="G15" s="10">
        <v>20000</v>
      </c>
      <c r="H15" s="1">
        <f t="shared" si="0"/>
        <v>20000</v>
      </c>
    </row>
    <row r="16" spans="1:8" x14ac:dyDescent="0.25">
      <c r="A16" s="29" t="s">
        <v>118</v>
      </c>
      <c r="B16" s="7">
        <v>1100</v>
      </c>
      <c r="H16" s="1">
        <f t="shared" si="0"/>
        <v>1100</v>
      </c>
    </row>
    <row r="17" spans="1:8" x14ac:dyDescent="0.25">
      <c r="A17" s="29" t="s">
        <v>119</v>
      </c>
      <c r="B17" s="7"/>
      <c r="G17" s="10">
        <v>2631.1</v>
      </c>
      <c r="H17" s="1">
        <f t="shared" si="0"/>
        <v>2631.1</v>
      </c>
    </row>
    <row r="18" spans="1:8" x14ac:dyDescent="0.25">
      <c r="A18" s="29" t="s">
        <v>15</v>
      </c>
      <c r="B18" s="7"/>
      <c r="G18" s="10">
        <v>9938.66</v>
      </c>
      <c r="H18" s="1">
        <f t="shared" si="0"/>
        <v>9938.66</v>
      </c>
    </row>
    <row r="19" spans="1:8" x14ac:dyDescent="0.25">
      <c r="A19" s="29" t="s">
        <v>120</v>
      </c>
      <c r="B19" s="7"/>
      <c r="G19" s="10">
        <v>700</v>
      </c>
      <c r="H19" s="1">
        <f t="shared" si="0"/>
        <v>700</v>
      </c>
    </row>
    <row r="20" spans="1:8" x14ac:dyDescent="0.25">
      <c r="A20" s="29" t="s">
        <v>121</v>
      </c>
      <c r="B20" s="7"/>
      <c r="C20" s="10">
        <v>200</v>
      </c>
      <c r="H20" s="1">
        <f t="shared" si="0"/>
        <v>200</v>
      </c>
    </row>
    <row r="21" spans="1:8" x14ac:dyDescent="0.25">
      <c r="A21" s="29" t="s">
        <v>122</v>
      </c>
      <c r="B21" s="7"/>
      <c r="C21" s="10">
        <v>417</v>
      </c>
      <c r="H21" s="1">
        <f t="shared" si="0"/>
        <v>417</v>
      </c>
    </row>
    <row r="22" spans="1:8" x14ac:dyDescent="0.25">
      <c r="A22" s="29" t="s">
        <v>123</v>
      </c>
      <c r="B22" s="7"/>
      <c r="D22" s="10">
        <v>590</v>
      </c>
      <c r="H22" s="1">
        <f t="shared" si="0"/>
        <v>590</v>
      </c>
    </row>
    <row r="23" spans="1:8" x14ac:dyDescent="0.25">
      <c r="A23" s="29" t="s">
        <v>124</v>
      </c>
      <c r="B23" s="7"/>
      <c r="G23" s="10">
        <v>700</v>
      </c>
      <c r="H23" s="1">
        <f t="shared" si="0"/>
        <v>700</v>
      </c>
    </row>
    <row r="24" spans="1:8" x14ac:dyDescent="0.25">
      <c r="A24" s="29" t="s">
        <v>125</v>
      </c>
      <c r="B24" s="7"/>
      <c r="E24" s="10">
        <v>590</v>
      </c>
      <c r="H24" s="1">
        <f t="shared" si="0"/>
        <v>590</v>
      </c>
    </row>
    <row r="25" spans="1:8" x14ac:dyDescent="0.25">
      <c r="A25" s="29" t="s">
        <v>126</v>
      </c>
      <c r="B25" s="7"/>
      <c r="C25" s="10">
        <v>417</v>
      </c>
      <c r="D25" s="10">
        <v>1251</v>
      </c>
      <c r="E25" s="10">
        <v>417</v>
      </c>
      <c r="H25" s="1">
        <f t="shared" si="0"/>
        <v>2085</v>
      </c>
    </row>
    <row r="26" spans="1:8" x14ac:dyDescent="0.25">
      <c r="A26" s="29" t="s">
        <v>127</v>
      </c>
      <c r="B26" s="7"/>
      <c r="C26" s="10">
        <v>417</v>
      </c>
      <c r="H26" s="1">
        <f t="shared" si="0"/>
        <v>417</v>
      </c>
    </row>
    <row r="27" spans="1:8" x14ac:dyDescent="0.25">
      <c r="A27" s="29" t="s">
        <v>128</v>
      </c>
      <c r="B27" s="7"/>
      <c r="D27" s="10">
        <v>417</v>
      </c>
      <c r="E27" s="10">
        <v>417</v>
      </c>
      <c r="H27" s="1">
        <f t="shared" si="0"/>
        <v>834</v>
      </c>
    </row>
    <row r="28" spans="1:8" x14ac:dyDescent="0.25">
      <c r="A28" s="29" t="s">
        <v>129</v>
      </c>
      <c r="B28" s="7"/>
      <c r="D28" s="10">
        <v>800</v>
      </c>
      <c r="E28" s="10">
        <v>800</v>
      </c>
      <c r="H28" s="1">
        <f t="shared" si="0"/>
        <v>1600</v>
      </c>
    </row>
    <row r="29" spans="1:8" x14ac:dyDescent="0.25">
      <c r="A29" s="29" t="s">
        <v>88</v>
      </c>
      <c r="B29" s="7"/>
      <c r="G29" s="10">
        <v>1650</v>
      </c>
      <c r="H29" s="1">
        <f t="shared" si="0"/>
        <v>1650</v>
      </c>
    </row>
    <row r="30" spans="1:8" x14ac:dyDescent="0.25">
      <c r="A30" s="29" t="s">
        <v>130</v>
      </c>
      <c r="B30" s="7"/>
      <c r="C30" s="10">
        <v>900</v>
      </c>
      <c r="D30" s="10">
        <v>450</v>
      </c>
      <c r="G30" s="10">
        <v>3000</v>
      </c>
      <c r="H30" s="1">
        <f t="shared" si="0"/>
        <v>4350</v>
      </c>
    </row>
    <row r="31" spans="1:8" x14ac:dyDescent="0.25">
      <c r="A31" s="29" t="s">
        <v>131</v>
      </c>
      <c r="B31" s="7"/>
      <c r="D31" s="10">
        <v>571.20000000000005</v>
      </c>
      <c r="G31" s="10">
        <v>1800</v>
      </c>
      <c r="H31" s="1">
        <f t="shared" si="0"/>
        <v>2371.1999999999998</v>
      </c>
    </row>
    <row r="32" spans="1:8" x14ac:dyDescent="0.25">
      <c r="A32" s="29" t="s">
        <v>132</v>
      </c>
      <c r="B32" s="7"/>
      <c r="C32" s="10">
        <v>1770</v>
      </c>
      <c r="E32" s="10">
        <v>1000</v>
      </c>
      <c r="H32" s="1">
        <f t="shared" si="0"/>
        <v>2770</v>
      </c>
    </row>
    <row r="33" spans="1:8" x14ac:dyDescent="0.25">
      <c r="A33" s="29" t="s">
        <v>133</v>
      </c>
      <c r="B33" s="7">
        <v>700</v>
      </c>
      <c r="C33" s="10">
        <v>100</v>
      </c>
      <c r="H33" s="1">
        <f t="shared" si="0"/>
        <v>800</v>
      </c>
    </row>
    <row r="34" spans="1:8" x14ac:dyDescent="0.25">
      <c r="A34" s="29" t="s">
        <v>134</v>
      </c>
      <c r="B34" s="7"/>
      <c r="C34" s="10">
        <v>1700</v>
      </c>
      <c r="H34" s="1">
        <f t="shared" si="0"/>
        <v>1700</v>
      </c>
    </row>
    <row r="35" spans="1:8" x14ac:dyDescent="0.25">
      <c r="A35" s="29" t="s">
        <v>135</v>
      </c>
      <c r="B35" s="7"/>
      <c r="G35" s="10">
        <v>6400</v>
      </c>
      <c r="H35" s="1">
        <f t="shared" si="0"/>
        <v>6400</v>
      </c>
    </row>
    <row r="36" spans="1:8" x14ac:dyDescent="0.25">
      <c r="A36" s="29" t="s">
        <v>136</v>
      </c>
      <c r="B36" s="7"/>
      <c r="G36" s="10">
        <v>3799.8</v>
      </c>
      <c r="H36" s="1">
        <f t="shared" si="0"/>
        <v>3799.8</v>
      </c>
    </row>
    <row r="37" spans="1:8" x14ac:dyDescent="0.25">
      <c r="A37" s="29" t="s">
        <v>137</v>
      </c>
      <c r="B37" s="7"/>
      <c r="D37" s="10">
        <v>850</v>
      </c>
      <c r="E37" s="10">
        <v>850</v>
      </c>
      <c r="H37" s="1">
        <f t="shared" si="0"/>
        <v>1700</v>
      </c>
    </row>
    <row r="38" spans="1:8" x14ac:dyDescent="0.25">
      <c r="A38" s="29" t="s">
        <v>138</v>
      </c>
      <c r="B38" s="7"/>
      <c r="C38" s="10">
        <v>1142.4000000000001</v>
      </c>
      <c r="H38" s="1">
        <f t="shared" si="0"/>
        <v>1142.4000000000001</v>
      </c>
    </row>
    <row r="39" spans="1:8" x14ac:dyDescent="0.25">
      <c r="A39" s="29" t="s">
        <v>139</v>
      </c>
      <c r="B39" s="7"/>
      <c r="G39" s="10">
        <v>6666.67</v>
      </c>
      <c r="H39" s="1">
        <f t="shared" si="0"/>
        <v>6666.67</v>
      </c>
    </row>
    <row r="40" spans="1:8" x14ac:dyDescent="0.25">
      <c r="A40" s="29" t="s">
        <v>140</v>
      </c>
      <c r="B40" s="7"/>
      <c r="G40" s="10">
        <v>576</v>
      </c>
      <c r="H40" s="1">
        <f t="shared" si="0"/>
        <v>576</v>
      </c>
    </row>
    <row r="41" spans="1:8" x14ac:dyDescent="0.25">
      <c r="A41" s="29" t="s">
        <v>141</v>
      </c>
      <c r="B41" s="7"/>
      <c r="G41" s="10">
        <v>6330.56</v>
      </c>
      <c r="H41" s="1">
        <f t="shared" si="0"/>
        <v>6330.56</v>
      </c>
    </row>
    <row r="42" spans="1:8" x14ac:dyDescent="0.25">
      <c r="A42" s="29" t="s">
        <v>142</v>
      </c>
      <c r="B42" s="7"/>
      <c r="D42" s="10">
        <v>2928.96</v>
      </c>
      <c r="H42" s="1">
        <f t="shared" si="0"/>
        <v>2928.96</v>
      </c>
    </row>
    <row r="43" spans="1:8" x14ac:dyDescent="0.25">
      <c r="A43" s="29" t="s">
        <v>143</v>
      </c>
      <c r="B43" s="7"/>
      <c r="G43" s="10">
        <v>2400</v>
      </c>
      <c r="H43" s="1">
        <f t="shared" si="0"/>
        <v>2400</v>
      </c>
    </row>
    <row r="44" spans="1:8" x14ac:dyDescent="0.25">
      <c r="A44" s="29" t="s">
        <v>144</v>
      </c>
      <c r="B44" s="7"/>
      <c r="C44" s="10">
        <v>2085</v>
      </c>
      <c r="H44" s="1">
        <f t="shared" si="0"/>
        <v>2085</v>
      </c>
    </row>
    <row r="45" spans="1:8" x14ac:dyDescent="0.25">
      <c r="A45" s="29" t="s">
        <v>145</v>
      </c>
      <c r="B45" s="7">
        <v>1180</v>
      </c>
      <c r="C45" s="10">
        <v>2360</v>
      </c>
      <c r="H45" s="1">
        <f t="shared" si="0"/>
        <v>3540</v>
      </c>
    </row>
    <row r="46" spans="1:8" x14ac:dyDescent="0.25">
      <c r="A46" s="29" t="s">
        <v>146</v>
      </c>
      <c r="B46" s="7"/>
      <c r="C46" s="10">
        <v>2780</v>
      </c>
      <c r="H46" s="1">
        <f t="shared" si="0"/>
        <v>2780</v>
      </c>
    </row>
    <row r="47" spans="1:8" x14ac:dyDescent="0.25">
      <c r="A47" s="29" t="s">
        <v>147</v>
      </c>
      <c r="B47" s="7"/>
      <c r="G47" s="10">
        <v>4300</v>
      </c>
      <c r="H47" s="1">
        <f t="shared" si="0"/>
        <v>4300</v>
      </c>
    </row>
    <row r="48" spans="1:8" x14ac:dyDescent="0.25">
      <c r="A48" s="29" t="s">
        <v>148</v>
      </c>
      <c r="B48" s="7"/>
      <c r="G48" s="10">
        <v>900</v>
      </c>
      <c r="H48" s="1">
        <f t="shared" ref="H48:H81" si="1">SUM(B48:G48)</f>
        <v>900</v>
      </c>
    </row>
    <row r="49" spans="1:8" x14ac:dyDescent="0.25">
      <c r="A49" s="29" t="s">
        <v>149</v>
      </c>
      <c r="B49" s="7"/>
      <c r="C49" s="10">
        <v>700</v>
      </c>
      <c r="H49" s="1">
        <f t="shared" si="1"/>
        <v>700</v>
      </c>
    </row>
    <row r="50" spans="1:8" x14ac:dyDescent="0.25">
      <c r="A50" s="29" t="s">
        <v>150</v>
      </c>
      <c r="B50" s="7"/>
      <c r="C50" s="10">
        <v>200</v>
      </c>
      <c r="H50" s="1">
        <f t="shared" si="1"/>
        <v>200</v>
      </c>
    </row>
    <row r="51" spans="1:8" x14ac:dyDescent="0.25">
      <c r="A51" s="29" t="s">
        <v>99</v>
      </c>
      <c r="B51" s="7"/>
      <c r="G51" s="10">
        <v>2400</v>
      </c>
      <c r="H51" s="1">
        <f t="shared" si="1"/>
        <v>2400</v>
      </c>
    </row>
    <row r="52" spans="1:8" x14ac:dyDescent="0.25">
      <c r="A52" s="29" t="s">
        <v>151</v>
      </c>
      <c r="B52" s="7"/>
      <c r="C52" s="10">
        <v>1800</v>
      </c>
      <c r="H52" s="1">
        <f t="shared" si="1"/>
        <v>1800</v>
      </c>
    </row>
    <row r="53" spans="1:8" x14ac:dyDescent="0.25">
      <c r="A53" s="29" t="s">
        <v>152</v>
      </c>
      <c r="B53" s="7"/>
      <c r="D53" s="10">
        <v>450</v>
      </c>
      <c r="G53" s="10">
        <v>3000</v>
      </c>
      <c r="H53" s="1">
        <f t="shared" si="1"/>
        <v>3450</v>
      </c>
    </row>
    <row r="54" spans="1:8" x14ac:dyDescent="0.25">
      <c r="A54" s="29" t="s">
        <v>153</v>
      </c>
      <c r="B54" s="7"/>
      <c r="C54" s="10">
        <v>900</v>
      </c>
      <c r="H54" s="1">
        <f t="shared" si="1"/>
        <v>900</v>
      </c>
    </row>
    <row r="55" spans="1:8" x14ac:dyDescent="0.25">
      <c r="A55" s="29" t="s">
        <v>154</v>
      </c>
      <c r="B55" s="7"/>
      <c r="G55" s="10">
        <v>15000</v>
      </c>
      <c r="H55" s="1">
        <f t="shared" si="1"/>
        <v>15000</v>
      </c>
    </row>
    <row r="56" spans="1:8" x14ac:dyDescent="0.25">
      <c r="A56" s="29" t="s">
        <v>155</v>
      </c>
      <c r="B56" s="7"/>
      <c r="G56" s="10">
        <v>3400</v>
      </c>
      <c r="H56" s="1">
        <f t="shared" si="1"/>
        <v>3400</v>
      </c>
    </row>
    <row r="57" spans="1:8" x14ac:dyDescent="0.25">
      <c r="A57" s="29" t="s">
        <v>73</v>
      </c>
      <c r="B57" s="7"/>
      <c r="C57" s="10">
        <v>15791.52</v>
      </c>
      <c r="H57" s="1">
        <f t="shared" si="1"/>
        <v>15791.52</v>
      </c>
    </row>
    <row r="58" spans="1:8" x14ac:dyDescent="0.25">
      <c r="A58" s="29" t="s">
        <v>156</v>
      </c>
      <c r="B58" s="7"/>
      <c r="C58" s="10">
        <v>1713.6000000000001</v>
      </c>
      <c r="H58" s="1">
        <f t="shared" si="1"/>
        <v>1713.6000000000001</v>
      </c>
    </row>
    <row r="59" spans="1:8" x14ac:dyDescent="0.25">
      <c r="A59" s="29" t="s">
        <v>74</v>
      </c>
      <c r="B59" s="7"/>
      <c r="E59" s="10">
        <v>4800</v>
      </c>
      <c r="H59" s="1">
        <f t="shared" si="1"/>
        <v>4800</v>
      </c>
    </row>
    <row r="60" spans="1:8" x14ac:dyDescent="0.25">
      <c r="A60" s="29" t="s">
        <v>157</v>
      </c>
      <c r="B60" s="7"/>
      <c r="F60" s="10">
        <v>320</v>
      </c>
      <c r="H60" s="1">
        <f t="shared" si="1"/>
        <v>320</v>
      </c>
    </row>
    <row r="61" spans="1:8" x14ac:dyDescent="0.25">
      <c r="A61" s="29" t="s">
        <v>100</v>
      </c>
      <c r="B61" s="7"/>
      <c r="G61" s="10">
        <v>6000</v>
      </c>
      <c r="H61" s="1">
        <f t="shared" si="1"/>
        <v>6000</v>
      </c>
    </row>
    <row r="62" spans="1:8" x14ac:dyDescent="0.25">
      <c r="A62" s="29" t="s">
        <v>67</v>
      </c>
      <c r="B62" s="7"/>
      <c r="G62" s="10">
        <v>61800</v>
      </c>
      <c r="H62" s="1">
        <f t="shared" si="1"/>
        <v>61800</v>
      </c>
    </row>
    <row r="63" spans="1:8" x14ac:dyDescent="0.25">
      <c r="A63" s="29" t="s">
        <v>158</v>
      </c>
      <c r="B63" s="7"/>
      <c r="C63" s="10">
        <v>417</v>
      </c>
      <c r="D63" s="10">
        <v>417</v>
      </c>
      <c r="E63" s="10">
        <v>1251</v>
      </c>
      <c r="H63" s="1">
        <f t="shared" si="1"/>
        <v>2085</v>
      </c>
    </row>
    <row r="64" spans="1:8" x14ac:dyDescent="0.25">
      <c r="A64" s="29" t="s">
        <v>159</v>
      </c>
      <c r="B64" s="7"/>
      <c r="G64" s="10">
        <v>900</v>
      </c>
      <c r="H64" s="1">
        <f t="shared" si="1"/>
        <v>900</v>
      </c>
    </row>
    <row r="65" spans="1:8" x14ac:dyDescent="0.25">
      <c r="A65" s="29" t="s">
        <v>160</v>
      </c>
      <c r="B65" s="7"/>
      <c r="C65" s="10">
        <v>600</v>
      </c>
      <c r="D65" s="10">
        <v>600</v>
      </c>
      <c r="H65" s="1">
        <f t="shared" si="1"/>
        <v>1200</v>
      </c>
    </row>
    <row r="66" spans="1:8" x14ac:dyDescent="0.25">
      <c r="A66" s="29" t="s">
        <v>161</v>
      </c>
      <c r="B66" s="7">
        <v>540</v>
      </c>
      <c r="H66" s="1">
        <f t="shared" si="1"/>
        <v>540</v>
      </c>
    </row>
    <row r="67" spans="1:8" x14ac:dyDescent="0.25">
      <c r="A67" s="29" t="s">
        <v>162</v>
      </c>
      <c r="B67" s="7"/>
      <c r="G67" s="10">
        <v>6000</v>
      </c>
      <c r="H67" s="1">
        <f t="shared" si="1"/>
        <v>6000</v>
      </c>
    </row>
    <row r="68" spans="1:8" x14ac:dyDescent="0.25">
      <c r="A68" s="29" t="s">
        <v>51</v>
      </c>
      <c r="B68" s="7">
        <v>13085.12</v>
      </c>
      <c r="H68" s="1">
        <f t="shared" si="1"/>
        <v>13085.12</v>
      </c>
    </row>
    <row r="69" spans="1:8" x14ac:dyDescent="0.25">
      <c r="A69" s="29" t="s">
        <v>19</v>
      </c>
      <c r="B69" s="7"/>
      <c r="F69" s="10">
        <v>1333.33</v>
      </c>
      <c r="G69" s="10">
        <v>3589.6</v>
      </c>
      <c r="H69" s="1">
        <f t="shared" si="1"/>
        <v>4922.93</v>
      </c>
    </row>
    <row r="70" spans="1:8" x14ac:dyDescent="0.25">
      <c r="A70" s="29" t="s">
        <v>20</v>
      </c>
      <c r="B70" s="7"/>
      <c r="E70" s="10">
        <v>24000</v>
      </c>
      <c r="F70" s="10">
        <v>131.57</v>
      </c>
      <c r="G70" s="10">
        <v>10848.06</v>
      </c>
      <c r="H70" s="1">
        <f t="shared" si="1"/>
        <v>34979.629999999997</v>
      </c>
    </row>
    <row r="71" spans="1:8" x14ac:dyDescent="0.25">
      <c r="A71" s="29" t="s">
        <v>163</v>
      </c>
      <c r="B71" s="7">
        <v>2430</v>
      </c>
      <c r="C71" s="10">
        <v>270</v>
      </c>
      <c r="H71" s="1">
        <f t="shared" si="1"/>
        <v>2700</v>
      </c>
    </row>
    <row r="72" spans="1:8" x14ac:dyDescent="0.25">
      <c r="A72" s="29" t="s">
        <v>164</v>
      </c>
      <c r="B72" s="7"/>
      <c r="G72" s="10">
        <v>10000</v>
      </c>
      <c r="H72" s="1">
        <f t="shared" si="1"/>
        <v>10000</v>
      </c>
    </row>
    <row r="73" spans="1:8" x14ac:dyDescent="0.25">
      <c r="A73" s="29" t="s">
        <v>165</v>
      </c>
      <c r="B73" s="7">
        <v>9720.01</v>
      </c>
      <c r="H73" s="1">
        <f t="shared" si="1"/>
        <v>9720.01</v>
      </c>
    </row>
    <row r="74" spans="1:8" x14ac:dyDescent="0.25">
      <c r="A74" s="29" t="s">
        <v>166</v>
      </c>
      <c r="B74" s="7"/>
      <c r="G74" s="10">
        <v>1800</v>
      </c>
      <c r="H74" s="1">
        <f t="shared" si="1"/>
        <v>1800</v>
      </c>
    </row>
    <row r="75" spans="1:8" x14ac:dyDescent="0.25">
      <c r="A75" s="29" t="s">
        <v>167</v>
      </c>
      <c r="B75" s="7"/>
      <c r="G75" s="10">
        <v>8250</v>
      </c>
      <c r="H75" s="1">
        <f t="shared" si="1"/>
        <v>8250</v>
      </c>
    </row>
    <row r="76" spans="1:8" x14ac:dyDescent="0.25">
      <c r="A76" s="29" t="s">
        <v>55</v>
      </c>
      <c r="B76" s="7"/>
      <c r="F76" s="10">
        <v>415.91</v>
      </c>
      <c r="H76" s="1">
        <f t="shared" si="1"/>
        <v>415.91</v>
      </c>
    </row>
    <row r="77" spans="1:8" x14ac:dyDescent="0.25">
      <c r="A77" s="29" t="s">
        <v>27</v>
      </c>
      <c r="B77" s="7"/>
      <c r="C77" s="10">
        <v>38098.6</v>
      </c>
      <c r="D77" s="10">
        <v>16000</v>
      </c>
      <c r="E77" s="10">
        <v>56000.180000000008</v>
      </c>
      <c r="F77" s="10">
        <v>24000.010000000002</v>
      </c>
      <c r="G77" s="10">
        <v>28384.09</v>
      </c>
      <c r="H77" s="1">
        <f t="shared" si="1"/>
        <v>162482.88</v>
      </c>
    </row>
    <row r="78" spans="1:8" x14ac:dyDescent="0.25">
      <c r="A78" s="29" t="s">
        <v>168</v>
      </c>
      <c r="B78" s="7"/>
      <c r="G78" s="10">
        <v>3000</v>
      </c>
      <c r="H78" s="1">
        <f t="shared" si="1"/>
        <v>3000</v>
      </c>
    </row>
    <row r="79" spans="1:8" x14ac:dyDescent="0.25">
      <c r="A79" s="29" t="s">
        <v>169</v>
      </c>
      <c r="B79" s="7"/>
      <c r="G79" s="10">
        <v>997.89</v>
      </c>
      <c r="H79" s="1">
        <f t="shared" si="1"/>
        <v>997.89</v>
      </c>
    </row>
    <row r="80" spans="1:8" x14ac:dyDescent="0.25">
      <c r="A80" s="29" t="s">
        <v>170</v>
      </c>
      <c r="B80" s="7"/>
      <c r="G80" s="10">
        <v>1708.56</v>
      </c>
      <c r="H80" s="1">
        <f t="shared" si="1"/>
        <v>1708.56</v>
      </c>
    </row>
    <row r="81" spans="1:8" x14ac:dyDescent="0.25">
      <c r="A81" s="29" t="s">
        <v>171</v>
      </c>
      <c r="B81" s="7"/>
      <c r="G81" s="10">
        <v>3661.2</v>
      </c>
      <c r="H81" s="1">
        <f t="shared" si="1"/>
        <v>3661.2</v>
      </c>
    </row>
    <row r="84" spans="1:8" x14ac:dyDescent="0.25">
      <c r="A84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1" sqref="H1:H1048576"/>
    </sheetView>
  </sheetViews>
  <sheetFormatPr defaultRowHeight="15" x14ac:dyDescent="0.25"/>
  <cols>
    <col min="1" max="1" width="46.28515625" bestFit="1" customWidth="1"/>
    <col min="2" max="2" width="13.28515625" style="10" bestFit="1" customWidth="1"/>
    <col min="3" max="5" width="11.5703125" style="10" bestFit="1" customWidth="1"/>
    <col min="6" max="6" width="10.5703125" style="10" bestFit="1" customWidth="1"/>
    <col min="7" max="7" width="13.7109375" style="10" bestFit="1" customWidth="1"/>
    <col min="8" max="8" width="13.28515625" style="10" bestFit="1" customWidth="1"/>
  </cols>
  <sheetData>
    <row r="1" spans="1:8" x14ac:dyDescent="0.25">
      <c r="A1" s="11" t="s">
        <v>0</v>
      </c>
      <c r="B1" s="9" t="s">
        <v>1</v>
      </c>
      <c r="C1" s="5"/>
      <c r="D1" s="5"/>
      <c r="E1" s="5"/>
      <c r="F1" s="5"/>
      <c r="G1" s="5"/>
      <c r="H1" s="4"/>
    </row>
    <row r="2" spans="1:8" x14ac:dyDescent="0.25">
      <c r="A2" s="11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" t="s">
        <v>9</v>
      </c>
    </row>
    <row r="3" spans="1:8" x14ac:dyDescent="0.25">
      <c r="A3" s="12" t="s">
        <v>10</v>
      </c>
      <c r="B3" s="7">
        <v>7000</v>
      </c>
      <c r="H3" s="1">
        <f t="shared" ref="H3:H23" si="0">SUM(B3:G3)</f>
        <v>7000</v>
      </c>
    </row>
    <row r="4" spans="1:8" x14ac:dyDescent="0.25">
      <c r="A4" s="12" t="s">
        <v>11</v>
      </c>
      <c r="B4" s="7">
        <v>224000</v>
      </c>
      <c r="H4" s="1">
        <f t="shared" si="0"/>
        <v>224000</v>
      </c>
    </row>
    <row r="5" spans="1:8" x14ac:dyDescent="0.25">
      <c r="A5" s="12" t="s">
        <v>12</v>
      </c>
      <c r="B5" s="7"/>
      <c r="D5" s="10">
        <v>24320.62</v>
      </c>
      <c r="H5" s="1">
        <f t="shared" si="0"/>
        <v>24320.62</v>
      </c>
    </row>
    <row r="6" spans="1:8" x14ac:dyDescent="0.25">
      <c r="A6" s="12" t="s">
        <v>13</v>
      </c>
      <c r="B6" s="7">
        <v>7200</v>
      </c>
      <c r="C6" s="10">
        <v>7200</v>
      </c>
      <c r="D6" s="10">
        <v>780</v>
      </c>
      <c r="G6" s="10">
        <v>7675</v>
      </c>
      <c r="H6" s="1">
        <f t="shared" si="0"/>
        <v>22855</v>
      </c>
    </row>
    <row r="7" spans="1:8" x14ac:dyDescent="0.25">
      <c r="A7" s="12" t="s">
        <v>14</v>
      </c>
      <c r="B7" s="7"/>
      <c r="G7" s="10">
        <v>570.16999999999996</v>
      </c>
      <c r="H7" s="1">
        <f t="shared" si="0"/>
        <v>570.16999999999996</v>
      </c>
    </row>
    <row r="8" spans="1:8" x14ac:dyDescent="0.25">
      <c r="A8" s="12" t="s">
        <v>16</v>
      </c>
      <c r="B8" s="7">
        <v>40000</v>
      </c>
      <c r="H8" s="1">
        <f t="shared" si="0"/>
        <v>40000</v>
      </c>
    </row>
    <row r="9" spans="1:8" x14ac:dyDescent="0.25">
      <c r="A9" s="12" t="s">
        <v>17</v>
      </c>
      <c r="B9" s="7"/>
      <c r="C9" s="10">
        <v>14190.15</v>
      </c>
      <c r="H9" s="1">
        <f t="shared" si="0"/>
        <v>14190.15</v>
      </c>
    </row>
    <row r="10" spans="1:8" x14ac:dyDescent="0.25">
      <c r="A10" s="12" t="s">
        <v>18</v>
      </c>
      <c r="B10" s="7"/>
      <c r="F10" s="10">
        <v>20180.400000000001</v>
      </c>
      <c r="H10" s="1">
        <f t="shared" si="0"/>
        <v>20180.400000000001</v>
      </c>
    </row>
    <row r="11" spans="1:8" x14ac:dyDescent="0.25">
      <c r="A11" s="12" t="s">
        <v>19</v>
      </c>
      <c r="B11" s="7"/>
      <c r="G11" s="10">
        <v>143595.51999999999</v>
      </c>
      <c r="H11" s="1">
        <f t="shared" si="0"/>
        <v>143595.51999999999</v>
      </c>
    </row>
    <row r="12" spans="1:8" x14ac:dyDescent="0.25">
      <c r="A12" s="12" t="s">
        <v>20</v>
      </c>
      <c r="B12" s="7"/>
      <c r="C12" s="10">
        <v>174991.68</v>
      </c>
      <c r="D12" s="10">
        <v>69464.160000000003</v>
      </c>
      <c r="H12" s="1">
        <f t="shared" si="0"/>
        <v>244455.84</v>
      </c>
    </row>
    <row r="13" spans="1:8" x14ac:dyDescent="0.25">
      <c r="A13" s="12" t="s">
        <v>21</v>
      </c>
      <c r="B13" s="7"/>
      <c r="G13" s="10">
        <v>89829.6</v>
      </c>
      <c r="H13" s="1">
        <f t="shared" si="0"/>
        <v>89829.6</v>
      </c>
    </row>
    <row r="14" spans="1:8" x14ac:dyDescent="0.25">
      <c r="A14" s="12" t="s">
        <v>22</v>
      </c>
      <c r="B14" s="7"/>
      <c r="G14" s="10">
        <v>952955.13999999978</v>
      </c>
      <c r="H14" s="1">
        <f t="shared" si="0"/>
        <v>952955.13999999978</v>
      </c>
    </row>
    <row r="15" spans="1:8" x14ac:dyDescent="0.25">
      <c r="A15" s="12" t="s">
        <v>23</v>
      </c>
      <c r="B15" s="7"/>
      <c r="G15" s="10">
        <v>3284.4</v>
      </c>
      <c r="H15" s="1">
        <f t="shared" si="0"/>
        <v>3284.4</v>
      </c>
    </row>
    <row r="16" spans="1:8" x14ac:dyDescent="0.25">
      <c r="A16" s="12" t="s">
        <v>24</v>
      </c>
      <c r="B16" s="7"/>
      <c r="G16" s="10">
        <v>3790.8500000000004</v>
      </c>
      <c r="H16" s="1">
        <f t="shared" si="0"/>
        <v>3790.8500000000004</v>
      </c>
    </row>
    <row r="17" spans="1:8" x14ac:dyDescent="0.25">
      <c r="A17" s="12" t="s">
        <v>25</v>
      </c>
      <c r="B17" s="7">
        <v>5000</v>
      </c>
      <c r="H17" s="1">
        <f t="shared" si="0"/>
        <v>5000</v>
      </c>
    </row>
    <row r="18" spans="1:8" x14ac:dyDescent="0.25">
      <c r="A18" s="12" t="s">
        <v>26</v>
      </c>
      <c r="B18" s="7"/>
      <c r="D18" s="10">
        <v>1750</v>
      </c>
      <c r="H18" s="1">
        <f t="shared" si="0"/>
        <v>1750</v>
      </c>
    </row>
    <row r="19" spans="1:8" x14ac:dyDescent="0.25">
      <c r="A19" s="12" t="s">
        <v>27</v>
      </c>
      <c r="B19" s="7">
        <v>237862.64</v>
      </c>
      <c r="D19" s="10">
        <v>477445.68000000005</v>
      </c>
      <c r="E19" s="10">
        <v>176919</v>
      </c>
      <c r="G19" s="10">
        <v>176805.44</v>
      </c>
      <c r="H19" s="1">
        <f t="shared" si="0"/>
        <v>1069032.76</v>
      </c>
    </row>
    <row r="20" spans="1:8" x14ac:dyDescent="0.25">
      <c r="A20" s="12" t="s">
        <v>28</v>
      </c>
      <c r="B20" s="7"/>
      <c r="G20" s="10">
        <v>480</v>
      </c>
      <c r="H20" s="1">
        <f t="shared" si="0"/>
        <v>480</v>
      </c>
    </row>
    <row r="21" spans="1:8" x14ac:dyDescent="0.25">
      <c r="A21" s="12" t="s">
        <v>29</v>
      </c>
      <c r="B21" s="7"/>
      <c r="G21" s="10">
        <v>7186.27</v>
      </c>
      <c r="H21" s="1">
        <f t="shared" si="0"/>
        <v>7186.27</v>
      </c>
    </row>
    <row r="22" spans="1:8" x14ac:dyDescent="0.25">
      <c r="A22" s="12" t="s">
        <v>30</v>
      </c>
      <c r="B22" s="7">
        <v>6112.21</v>
      </c>
      <c r="F22" s="10">
        <v>1840</v>
      </c>
      <c r="H22" s="1">
        <f t="shared" si="0"/>
        <v>7952.21</v>
      </c>
    </row>
    <row r="23" spans="1:8" x14ac:dyDescent="0.25">
      <c r="A23" s="12" t="s">
        <v>31</v>
      </c>
      <c r="B23" s="7">
        <v>1866.66</v>
      </c>
      <c r="H23" s="1">
        <f t="shared" si="0"/>
        <v>1866.66</v>
      </c>
    </row>
    <row r="24" spans="1:8" x14ac:dyDescent="0.25">
      <c r="A24" s="12" t="s">
        <v>33</v>
      </c>
      <c r="B24" s="7">
        <v>638.4</v>
      </c>
      <c r="H24" s="1">
        <f t="shared" ref="H24:H31" si="1">SUM(B24:G24)</f>
        <v>638.4</v>
      </c>
    </row>
    <row r="25" spans="1:8" x14ac:dyDescent="0.25">
      <c r="A25" s="12" t="s">
        <v>34</v>
      </c>
      <c r="B25" s="7">
        <v>7672.45</v>
      </c>
      <c r="H25" s="1">
        <f t="shared" si="1"/>
        <v>7672.45</v>
      </c>
    </row>
    <row r="26" spans="1:8" x14ac:dyDescent="0.25">
      <c r="A26" s="12" t="s">
        <v>35</v>
      </c>
      <c r="B26" s="7">
        <v>16230.93</v>
      </c>
      <c r="H26" s="1">
        <f t="shared" si="1"/>
        <v>16230.93</v>
      </c>
    </row>
    <row r="27" spans="1:8" x14ac:dyDescent="0.25">
      <c r="A27" s="12" t="s">
        <v>36</v>
      </c>
      <c r="B27" s="7">
        <v>9461.4699999999993</v>
      </c>
      <c r="F27" s="10">
        <v>5001.43</v>
      </c>
      <c r="G27" s="10">
        <v>58343.970000000008</v>
      </c>
      <c r="H27" s="1">
        <f t="shared" si="1"/>
        <v>72806.87000000001</v>
      </c>
    </row>
    <row r="28" spans="1:8" x14ac:dyDescent="0.25">
      <c r="A28" s="12" t="s">
        <v>37</v>
      </c>
      <c r="B28" s="7">
        <v>2016</v>
      </c>
      <c r="H28" s="1">
        <f t="shared" si="1"/>
        <v>2016</v>
      </c>
    </row>
    <row r="29" spans="1:8" x14ac:dyDescent="0.25">
      <c r="A29" s="12" t="s">
        <v>38</v>
      </c>
      <c r="B29" s="7">
        <v>1558.3400000000001</v>
      </c>
      <c r="G29" s="10">
        <v>2880</v>
      </c>
      <c r="H29" s="1">
        <f t="shared" si="1"/>
        <v>4438.34</v>
      </c>
    </row>
    <row r="30" spans="1:8" x14ac:dyDescent="0.25">
      <c r="A30" s="12" t="s">
        <v>39</v>
      </c>
      <c r="B30" s="7">
        <v>1974124.47</v>
      </c>
      <c r="E30" s="10">
        <v>13165.71</v>
      </c>
      <c r="G30" s="10">
        <v>6172.31</v>
      </c>
      <c r="H30" s="1">
        <f t="shared" si="1"/>
        <v>1993462.49</v>
      </c>
    </row>
    <row r="31" spans="1:8" x14ac:dyDescent="0.25">
      <c r="A31" s="13" t="s">
        <v>40</v>
      </c>
      <c r="B31" s="8"/>
      <c r="C31" s="6">
        <v>16684.16</v>
      </c>
      <c r="D31" s="6"/>
      <c r="E31" s="6"/>
      <c r="F31" s="6"/>
      <c r="G31" s="6"/>
      <c r="H31" s="1">
        <f t="shared" si="1"/>
        <v>16684.16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" sqref="H1:H1048576"/>
    </sheetView>
  </sheetViews>
  <sheetFormatPr defaultRowHeight="15" x14ac:dyDescent="0.25"/>
  <cols>
    <col min="1" max="1" width="67" bestFit="1" customWidth="1"/>
    <col min="2" max="2" width="10.5703125" style="10" bestFit="1" customWidth="1"/>
    <col min="3" max="6" width="9.5703125" style="10" bestFit="1" customWidth="1"/>
    <col min="7" max="7" width="13.7109375" style="10" bestFit="1" customWidth="1"/>
    <col min="8" max="8" width="10.5703125" style="10" bestFit="1" customWidth="1"/>
  </cols>
  <sheetData>
    <row r="1" spans="1:8" x14ac:dyDescent="0.25">
      <c r="A1" s="14" t="s">
        <v>0</v>
      </c>
      <c r="B1" s="9" t="s">
        <v>1</v>
      </c>
      <c r="C1" s="5"/>
      <c r="D1" s="5"/>
      <c r="E1" s="5"/>
      <c r="F1" s="5"/>
      <c r="G1" s="5"/>
      <c r="H1" s="4"/>
    </row>
    <row r="2" spans="1:8" x14ac:dyDescent="0.25">
      <c r="A2" s="14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" t="s">
        <v>9</v>
      </c>
    </row>
    <row r="3" spans="1:8" x14ac:dyDescent="0.25">
      <c r="A3" s="15" t="s">
        <v>41</v>
      </c>
      <c r="B3" s="7">
        <v>3500</v>
      </c>
      <c r="H3" s="1">
        <f t="shared" ref="H3:H21" si="0">SUM(B3:G3)</f>
        <v>3500</v>
      </c>
    </row>
    <row r="4" spans="1:8" x14ac:dyDescent="0.25">
      <c r="A4" s="15" t="s">
        <v>43</v>
      </c>
      <c r="B4" s="7"/>
      <c r="C4" s="10">
        <v>2200</v>
      </c>
      <c r="D4" s="10">
        <v>2200</v>
      </c>
      <c r="E4" s="10">
        <v>2200</v>
      </c>
      <c r="F4" s="10">
        <v>4400</v>
      </c>
      <c r="G4" s="10">
        <v>5800</v>
      </c>
      <c r="H4" s="1">
        <f t="shared" si="0"/>
        <v>16800</v>
      </c>
    </row>
    <row r="5" spans="1:8" x14ac:dyDescent="0.25">
      <c r="A5" s="15" t="s">
        <v>44</v>
      </c>
      <c r="B5" s="7"/>
      <c r="G5" s="10">
        <v>819.89</v>
      </c>
      <c r="H5" s="1">
        <f t="shared" si="0"/>
        <v>819.89</v>
      </c>
    </row>
    <row r="6" spans="1:8" x14ac:dyDescent="0.25">
      <c r="A6" s="15" t="s">
        <v>45</v>
      </c>
      <c r="B6" s="7"/>
      <c r="G6" s="10">
        <v>1500</v>
      </c>
      <c r="H6" s="1">
        <f t="shared" si="0"/>
        <v>1500</v>
      </c>
    </row>
    <row r="7" spans="1:8" x14ac:dyDescent="0.25">
      <c r="A7" s="15" t="s">
        <v>46</v>
      </c>
      <c r="B7" s="7">
        <v>2016.68</v>
      </c>
      <c r="H7" s="1">
        <f t="shared" si="0"/>
        <v>2016.68</v>
      </c>
    </row>
    <row r="8" spans="1:8" x14ac:dyDescent="0.25">
      <c r="A8" s="15" t="s">
        <v>48</v>
      </c>
      <c r="B8" s="7"/>
      <c r="F8" s="10">
        <v>1050</v>
      </c>
      <c r="G8" s="10">
        <v>2625</v>
      </c>
      <c r="H8" s="1">
        <f t="shared" si="0"/>
        <v>3675</v>
      </c>
    </row>
    <row r="9" spans="1:8" x14ac:dyDescent="0.25">
      <c r="A9" s="15" t="s">
        <v>49</v>
      </c>
      <c r="B9" s="7">
        <v>525</v>
      </c>
      <c r="C9" s="10">
        <v>525</v>
      </c>
      <c r="H9" s="1">
        <f t="shared" si="0"/>
        <v>1050</v>
      </c>
    </row>
    <row r="10" spans="1:8" x14ac:dyDescent="0.25">
      <c r="A10" s="15" t="s">
        <v>50</v>
      </c>
      <c r="B10" s="7">
        <v>6000</v>
      </c>
      <c r="H10" s="1">
        <f t="shared" si="0"/>
        <v>6000</v>
      </c>
    </row>
    <row r="11" spans="1:8" x14ac:dyDescent="0.25">
      <c r="A11" s="15" t="s">
        <v>18</v>
      </c>
      <c r="B11" s="7"/>
      <c r="E11" s="10">
        <v>4000</v>
      </c>
      <c r="H11" s="1">
        <f t="shared" si="0"/>
        <v>4000</v>
      </c>
    </row>
    <row r="12" spans="1:8" x14ac:dyDescent="0.25">
      <c r="A12" s="15" t="s">
        <v>51</v>
      </c>
      <c r="B12" s="7">
        <v>18440.75</v>
      </c>
      <c r="H12" s="1">
        <f t="shared" si="0"/>
        <v>18440.75</v>
      </c>
    </row>
    <row r="13" spans="1:8" x14ac:dyDescent="0.25">
      <c r="A13" s="15" t="s">
        <v>20</v>
      </c>
      <c r="B13" s="7"/>
      <c r="C13" s="10">
        <v>9302.26</v>
      </c>
      <c r="H13" s="1">
        <f t="shared" si="0"/>
        <v>9302.26</v>
      </c>
    </row>
    <row r="14" spans="1:8" x14ac:dyDescent="0.25">
      <c r="A14" s="15" t="s">
        <v>52</v>
      </c>
      <c r="B14" s="7"/>
      <c r="G14" s="10">
        <v>1200</v>
      </c>
      <c r="H14" s="1">
        <f t="shared" si="0"/>
        <v>1200</v>
      </c>
    </row>
    <row r="15" spans="1:8" x14ac:dyDescent="0.25">
      <c r="A15" s="15" t="s">
        <v>54</v>
      </c>
      <c r="B15" s="7"/>
      <c r="C15" s="10">
        <v>1639.68</v>
      </c>
      <c r="H15" s="1">
        <f t="shared" si="0"/>
        <v>1639.68</v>
      </c>
    </row>
    <row r="16" spans="1:8" x14ac:dyDescent="0.25">
      <c r="A16" s="15" t="s">
        <v>55</v>
      </c>
      <c r="B16" s="7"/>
      <c r="F16" s="10">
        <v>1967.73</v>
      </c>
      <c r="H16" s="1">
        <f t="shared" si="0"/>
        <v>1967.73</v>
      </c>
    </row>
    <row r="17" spans="1:8" x14ac:dyDescent="0.25">
      <c r="A17" s="15" t="s">
        <v>27</v>
      </c>
      <c r="B17" s="7"/>
      <c r="C17" s="10">
        <v>8613.2000000000007</v>
      </c>
      <c r="D17" s="10">
        <v>7751.88</v>
      </c>
      <c r="F17" s="10">
        <v>3445.28</v>
      </c>
      <c r="H17" s="1">
        <f t="shared" si="0"/>
        <v>19810.36</v>
      </c>
    </row>
    <row r="18" spans="1:8" x14ac:dyDescent="0.25">
      <c r="A18" s="15" t="s">
        <v>56</v>
      </c>
      <c r="B18" s="7">
        <v>525</v>
      </c>
      <c r="H18" s="1">
        <f t="shared" si="0"/>
        <v>525</v>
      </c>
    </row>
    <row r="19" spans="1:8" x14ac:dyDescent="0.25">
      <c r="A19" s="15" t="s">
        <v>57</v>
      </c>
      <c r="B19" s="7"/>
      <c r="G19" s="10">
        <v>1300</v>
      </c>
      <c r="H19" s="1">
        <f t="shared" si="0"/>
        <v>1300</v>
      </c>
    </row>
    <row r="20" spans="1:8" x14ac:dyDescent="0.25">
      <c r="A20" s="15" t="s">
        <v>58</v>
      </c>
      <c r="B20" s="7"/>
      <c r="F20" s="10">
        <v>1800</v>
      </c>
      <c r="H20" s="1">
        <f t="shared" si="0"/>
        <v>1800</v>
      </c>
    </row>
    <row r="21" spans="1:8" x14ac:dyDescent="0.25">
      <c r="A21" s="15" t="s">
        <v>59</v>
      </c>
      <c r="B21" s="7">
        <v>1600</v>
      </c>
      <c r="H21" s="1">
        <f t="shared" si="0"/>
        <v>1600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" sqref="H1:H1048576"/>
    </sheetView>
  </sheetViews>
  <sheetFormatPr defaultRowHeight="15" x14ac:dyDescent="0.25"/>
  <cols>
    <col min="1" max="1" width="55.28515625" bestFit="1" customWidth="1"/>
    <col min="2" max="4" width="9.5703125" style="10" bestFit="1" customWidth="1"/>
    <col min="5" max="5" width="9.28515625" style="10" bestFit="1" customWidth="1"/>
    <col min="6" max="6" width="9.5703125" style="10" bestFit="1" customWidth="1"/>
    <col min="7" max="7" width="13.7109375" style="10" bestFit="1" customWidth="1"/>
    <col min="8" max="8" width="10.5703125" style="10" bestFit="1" customWidth="1"/>
  </cols>
  <sheetData>
    <row r="1" spans="1:8" x14ac:dyDescent="0.25">
      <c r="A1" s="16" t="s">
        <v>0</v>
      </c>
      <c r="B1" s="9" t="s">
        <v>1</v>
      </c>
      <c r="C1" s="5"/>
      <c r="D1" s="5"/>
      <c r="E1" s="5"/>
      <c r="F1" s="5"/>
      <c r="G1" s="5"/>
      <c r="H1" s="4"/>
    </row>
    <row r="2" spans="1:8" x14ac:dyDescent="0.25">
      <c r="A2" s="16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" t="s">
        <v>9</v>
      </c>
    </row>
    <row r="3" spans="1:8" x14ac:dyDescent="0.25">
      <c r="A3" s="17" t="s">
        <v>42</v>
      </c>
      <c r="B3" s="7"/>
      <c r="C3" s="10">
        <v>2247.5699999999997</v>
      </c>
      <c r="H3" s="1">
        <f t="shared" ref="H3:H11" si="0">SUM(B3:G3)</f>
        <v>2247.5699999999997</v>
      </c>
    </row>
    <row r="4" spans="1:8" x14ac:dyDescent="0.25">
      <c r="A4" s="17" t="s">
        <v>60</v>
      </c>
      <c r="B4" s="7"/>
      <c r="F4" s="10">
        <v>1000</v>
      </c>
      <c r="H4" s="1">
        <f t="shared" si="0"/>
        <v>1000</v>
      </c>
    </row>
    <row r="5" spans="1:8" x14ac:dyDescent="0.25">
      <c r="A5" s="17" t="s">
        <v>61</v>
      </c>
      <c r="B5" s="7">
        <v>900</v>
      </c>
      <c r="H5" s="1">
        <f t="shared" si="0"/>
        <v>900</v>
      </c>
    </row>
    <row r="6" spans="1:8" x14ac:dyDescent="0.25">
      <c r="A6" s="17" t="s">
        <v>62</v>
      </c>
      <c r="B6" s="7"/>
      <c r="G6" s="10">
        <v>457.26</v>
      </c>
      <c r="H6" s="1">
        <f t="shared" si="0"/>
        <v>457.26</v>
      </c>
    </row>
    <row r="7" spans="1:8" x14ac:dyDescent="0.25">
      <c r="A7" s="17" t="s">
        <v>63</v>
      </c>
      <c r="B7" s="7"/>
      <c r="F7" s="10">
        <v>444.22</v>
      </c>
      <c r="H7" s="1">
        <f t="shared" si="0"/>
        <v>444.22</v>
      </c>
    </row>
    <row r="8" spans="1:8" x14ac:dyDescent="0.25">
      <c r="A8" s="17" t="s">
        <v>20</v>
      </c>
      <c r="B8" s="7"/>
      <c r="C8" s="10">
        <v>9302.26</v>
      </c>
      <c r="H8" s="1">
        <f t="shared" si="0"/>
        <v>9302.26</v>
      </c>
    </row>
    <row r="9" spans="1:8" x14ac:dyDescent="0.25">
      <c r="A9" s="17" t="s">
        <v>55</v>
      </c>
      <c r="B9" s="7">
        <v>3932.69</v>
      </c>
      <c r="C9" s="10">
        <v>951.91</v>
      </c>
      <c r="F9" s="10">
        <v>396.63</v>
      </c>
      <c r="H9" s="1">
        <f t="shared" si="0"/>
        <v>5281.2300000000005</v>
      </c>
    </row>
    <row r="10" spans="1:8" x14ac:dyDescent="0.25">
      <c r="A10" s="17" t="s">
        <v>27</v>
      </c>
      <c r="B10" s="7">
        <v>5512.45</v>
      </c>
      <c r="C10" s="10">
        <v>6890.56</v>
      </c>
      <c r="D10" s="10">
        <v>8268.68</v>
      </c>
      <c r="H10" s="1">
        <f t="shared" si="0"/>
        <v>20671.690000000002</v>
      </c>
    </row>
    <row r="11" spans="1:8" x14ac:dyDescent="0.25">
      <c r="A11" s="18" t="s">
        <v>64</v>
      </c>
      <c r="B11" s="8"/>
      <c r="C11" s="6"/>
      <c r="D11" s="6"/>
      <c r="E11" s="6">
        <v>430</v>
      </c>
      <c r="F11" s="6"/>
      <c r="G11" s="6"/>
      <c r="H11" s="1">
        <f t="shared" si="0"/>
        <v>430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7" sqref="D17"/>
    </sheetView>
  </sheetViews>
  <sheetFormatPr defaultRowHeight="15" x14ac:dyDescent="0.25"/>
  <cols>
    <col min="1" max="1" width="54.7109375" bestFit="1" customWidth="1"/>
    <col min="2" max="3" width="10.5703125" style="10" bestFit="1" customWidth="1"/>
    <col min="4" max="4" width="9.5703125" style="10" bestFit="1" customWidth="1"/>
    <col min="5" max="6" width="10.5703125" style="10" bestFit="1" customWidth="1"/>
    <col min="7" max="7" width="13.7109375" style="10" bestFit="1" customWidth="1"/>
    <col min="8" max="8" width="10.5703125" style="10" bestFit="1" customWidth="1"/>
  </cols>
  <sheetData>
    <row r="1" spans="1:8" x14ac:dyDescent="0.25">
      <c r="A1" s="19" t="s">
        <v>0</v>
      </c>
      <c r="B1" s="9" t="s">
        <v>1</v>
      </c>
      <c r="C1" s="5"/>
      <c r="D1" s="5"/>
      <c r="E1" s="5"/>
      <c r="F1" s="5"/>
      <c r="G1" s="5"/>
      <c r="H1" s="4"/>
    </row>
    <row r="2" spans="1:8" x14ac:dyDescent="0.25">
      <c r="A2" s="19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" t="s">
        <v>9</v>
      </c>
    </row>
    <row r="3" spans="1:8" x14ac:dyDescent="0.25">
      <c r="A3" s="20" t="s">
        <v>65</v>
      </c>
      <c r="B3" s="7"/>
      <c r="G3" s="10">
        <v>1631.16</v>
      </c>
      <c r="H3" s="1">
        <f t="shared" ref="H3:H9" si="0">SUM(B3:G3)</f>
        <v>1631.16</v>
      </c>
    </row>
    <row r="4" spans="1:8" x14ac:dyDescent="0.25">
      <c r="A4" s="20" t="s">
        <v>66</v>
      </c>
      <c r="B4" s="7"/>
      <c r="G4" s="10">
        <v>2609.86</v>
      </c>
      <c r="H4" s="1">
        <f t="shared" si="0"/>
        <v>2609.86</v>
      </c>
    </row>
    <row r="5" spans="1:8" x14ac:dyDescent="0.25">
      <c r="A5" s="20" t="s">
        <v>67</v>
      </c>
      <c r="B5" s="7"/>
      <c r="C5" s="10">
        <v>18515.05</v>
      </c>
      <c r="E5" s="10">
        <v>20592</v>
      </c>
      <c r="G5" s="10">
        <v>2090.88</v>
      </c>
      <c r="H5" s="1">
        <f t="shared" si="0"/>
        <v>41197.93</v>
      </c>
    </row>
    <row r="6" spans="1:8" x14ac:dyDescent="0.25">
      <c r="A6" s="20" t="s">
        <v>20</v>
      </c>
      <c r="B6" s="7"/>
      <c r="C6" s="10">
        <v>14184</v>
      </c>
      <c r="F6" s="10">
        <v>15129.6</v>
      </c>
      <c r="H6" s="1">
        <f t="shared" si="0"/>
        <v>29313.599999999999</v>
      </c>
    </row>
    <row r="7" spans="1:8" x14ac:dyDescent="0.25">
      <c r="A7" s="20" t="s">
        <v>55</v>
      </c>
      <c r="B7" s="7"/>
      <c r="C7" s="10">
        <v>5616.86</v>
      </c>
      <c r="H7" s="1">
        <f t="shared" si="0"/>
        <v>5616.86</v>
      </c>
    </row>
    <row r="8" spans="1:8" x14ac:dyDescent="0.25">
      <c r="A8" s="20" t="s">
        <v>27</v>
      </c>
      <c r="B8" s="7">
        <v>17399.04</v>
      </c>
      <c r="D8" s="10">
        <v>9077.76</v>
      </c>
      <c r="H8" s="1">
        <f t="shared" si="0"/>
        <v>26476.800000000003</v>
      </c>
    </row>
    <row r="9" spans="1:8" x14ac:dyDescent="0.25">
      <c r="A9" s="21" t="s">
        <v>68</v>
      </c>
      <c r="B9" s="8"/>
      <c r="C9" s="6"/>
      <c r="D9" s="6"/>
      <c r="E9" s="6"/>
      <c r="F9" s="6"/>
      <c r="G9" s="6">
        <v>1800</v>
      </c>
      <c r="H9" s="1">
        <f t="shared" si="0"/>
        <v>1800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25" sqref="I25"/>
    </sheetView>
  </sheetViews>
  <sheetFormatPr defaultRowHeight="15" x14ac:dyDescent="0.25"/>
  <cols>
    <col min="1" max="1" width="48.5703125" bestFit="1" customWidth="1"/>
    <col min="2" max="6" width="10.5703125" style="10" bestFit="1" customWidth="1"/>
    <col min="7" max="7" width="13.7109375" style="10" bestFit="1" customWidth="1"/>
    <col min="8" max="8" width="11.5703125" style="10" bestFit="1" customWidth="1"/>
  </cols>
  <sheetData>
    <row r="1" spans="1:8" x14ac:dyDescent="0.25">
      <c r="A1" s="22" t="s">
        <v>0</v>
      </c>
      <c r="B1" s="9" t="s">
        <v>1</v>
      </c>
      <c r="C1" s="5"/>
      <c r="D1" s="5"/>
      <c r="E1" s="5"/>
      <c r="F1" s="5"/>
      <c r="G1" s="5"/>
      <c r="H1" s="4"/>
    </row>
    <row r="2" spans="1:8" x14ac:dyDescent="0.25">
      <c r="A2" s="22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" t="s">
        <v>9</v>
      </c>
    </row>
    <row r="3" spans="1:8" x14ac:dyDescent="0.25">
      <c r="A3" s="23" t="s">
        <v>69</v>
      </c>
      <c r="B3" s="7">
        <v>750</v>
      </c>
      <c r="E3" s="10">
        <v>750</v>
      </c>
      <c r="F3" s="10">
        <v>14216.54</v>
      </c>
      <c r="H3" s="1">
        <f t="shared" ref="H3:H19" si="0">SUM(B3:G3)</f>
        <v>15716.54</v>
      </c>
    </row>
    <row r="4" spans="1:8" x14ac:dyDescent="0.25">
      <c r="A4" s="23" t="s">
        <v>70</v>
      </c>
      <c r="B4" s="7"/>
      <c r="G4" s="10">
        <v>6337.5</v>
      </c>
      <c r="H4" s="1">
        <f t="shared" si="0"/>
        <v>6337.5</v>
      </c>
    </row>
    <row r="5" spans="1:8" x14ac:dyDescent="0.25">
      <c r="A5" s="23" t="s">
        <v>11</v>
      </c>
      <c r="B5" s="7"/>
      <c r="C5" s="10">
        <v>49518.04</v>
      </c>
      <c r="D5" s="10">
        <v>45302.400000000001</v>
      </c>
      <c r="E5" s="10">
        <v>43981.08</v>
      </c>
      <c r="H5" s="1">
        <f t="shared" si="0"/>
        <v>138801.52000000002</v>
      </c>
    </row>
    <row r="6" spans="1:8" x14ac:dyDescent="0.25">
      <c r="A6" s="23" t="s">
        <v>71</v>
      </c>
      <c r="B6" s="7"/>
      <c r="G6" s="10">
        <v>71088</v>
      </c>
      <c r="H6" s="1">
        <f t="shared" si="0"/>
        <v>71088</v>
      </c>
    </row>
    <row r="7" spans="1:8" x14ac:dyDescent="0.25">
      <c r="A7" s="23" t="s">
        <v>72</v>
      </c>
      <c r="B7" s="7"/>
      <c r="F7" s="10">
        <v>2782.08</v>
      </c>
      <c r="H7" s="1">
        <f t="shared" si="0"/>
        <v>2782.08</v>
      </c>
    </row>
    <row r="8" spans="1:8" x14ac:dyDescent="0.25">
      <c r="A8" s="23" t="s">
        <v>65</v>
      </c>
      <c r="B8" s="7"/>
      <c r="G8" s="10">
        <v>2384.64</v>
      </c>
      <c r="H8" s="1">
        <f t="shared" si="0"/>
        <v>2384.64</v>
      </c>
    </row>
    <row r="9" spans="1:8" x14ac:dyDescent="0.25">
      <c r="A9" s="23" t="s">
        <v>50</v>
      </c>
      <c r="B9" s="7">
        <v>6000</v>
      </c>
      <c r="H9" s="1">
        <f t="shared" si="0"/>
        <v>6000</v>
      </c>
    </row>
    <row r="10" spans="1:8" x14ac:dyDescent="0.25">
      <c r="A10" s="23" t="s">
        <v>73</v>
      </c>
      <c r="B10" s="7"/>
      <c r="C10" s="10">
        <v>12180</v>
      </c>
      <c r="H10" s="1">
        <f t="shared" si="0"/>
        <v>12180</v>
      </c>
    </row>
    <row r="11" spans="1:8" x14ac:dyDescent="0.25">
      <c r="A11" s="23" t="s">
        <v>74</v>
      </c>
      <c r="B11" s="7"/>
      <c r="G11" s="10">
        <v>18400</v>
      </c>
      <c r="H11" s="1">
        <f t="shared" si="0"/>
        <v>18400</v>
      </c>
    </row>
    <row r="12" spans="1:8" x14ac:dyDescent="0.25">
      <c r="A12" s="23" t="s">
        <v>18</v>
      </c>
      <c r="B12" s="7"/>
      <c r="D12" s="10">
        <v>2500</v>
      </c>
      <c r="H12" s="1">
        <f t="shared" si="0"/>
        <v>2500</v>
      </c>
    </row>
    <row r="13" spans="1:8" x14ac:dyDescent="0.25">
      <c r="A13" s="23" t="s">
        <v>51</v>
      </c>
      <c r="B13" s="7">
        <v>18474.13</v>
      </c>
      <c r="G13" s="10">
        <v>500</v>
      </c>
      <c r="H13" s="1">
        <f t="shared" si="0"/>
        <v>18974.13</v>
      </c>
    </row>
    <row r="14" spans="1:8" x14ac:dyDescent="0.25">
      <c r="A14" s="23" t="s">
        <v>19</v>
      </c>
      <c r="B14" s="7"/>
      <c r="G14" s="10">
        <v>85652.64</v>
      </c>
      <c r="H14" s="1">
        <f t="shared" si="0"/>
        <v>85652.64</v>
      </c>
    </row>
    <row r="15" spans="1:8" x14ac:dyDescent="0.25">
      <c r="A15" s="23" t="s">
        <v>22</v>
      </c>
      <c r="B15" s="7"/>
      <c r="G15" s="10">
        <v>42000</v>
      </c>
      <c r="H15" s="1">
        <f t="shared" si="0"/>
        <v>42000</v>
      </c>
    </row>
    <row r="16" spans="1:8" x14ac:dyDescent="0.25">
      <c r="A16" s="23" t="s">
        <v>54</v>
      </c>
      <c r="B16" s="7"/>
      <c r="C16" s="10">
        <v>8073.6</v>
      </c>
      <c r="H16" s="1">
        <f t="shared" si="0"/>
        <v>8073.6</v>
      </c>
    </row>
    <row r="17" spans="1:8" x14ac:dyDescent="0.25">
      <c r="A17" s="23" t="s">
        <v>55</v>
      </c>
      <c r="B17" s="7">
        <v>24131.23</v>
      </c>
      <c r="C17" s="10">
        <v>6915.46</v>
      </c>
      <c r="F17" s="10">
        <v>6862.46</v>
      </c>
      <c r="G17" s="10">
        <v>9988.99</v>
      </c>
      <c r="H17" s="1">
        <f t="shared" si="0"/>
        <v>47898.14</v>
      </c>
    </row>
    <row r="18" spans="1:8" x14ac:dyDescent="0.25">
      <c r="A18" s="23" t="s">
        <v>27</v>
      </c>
      <c r="B18" s="7">
        <v>12806.4</v>
      </c>
      <c r="D18" s="10">
        <v>23385.599999999999</v>
      </c>
      <c r="E18" s="10">
        <v>1113.5999999999999</v>
      </c>
      <c r="F18" s="10">
        <v>7308.96</v>
      </c>
      <c r="G18" s="10">
        <v>3300</v>
      </c>
      <c r="H18" s="1">
        <f t="shared" si="0"/>
        <v>47914.559999999998</v>
      </c>
    </row>
    <row r="19" spans="1:8" x14ac:dyDescent="0.25">
      <c r="A19" s="24" t="s">
        <v>75</v>
      </c>
      <c r="B19" s="8"/>
      <c r="C19" s="6"/>
      <c r="D19" s="6"/>
      <c r="E19" s="6"/>
      <c r="F19" s="6"/>
      <c r="G19" s="6">
        <v>23311.34</v>
      </c>
      <c r="H19" s="1">
        <f t="shared" si="0"/>
        <v>23311.34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15" sqref="K15"/>
    </sheetView>
  </sheetViews>
  <sheetFormatPr defaultRowHeight="15" x14ac:dyDescent="0.25"/>
  <cols>
    <col min="1" max="1" width="49.28515625" bestFit="1" customWidth="1"/>
    <col min="2" max="2" width="10.5703125" style="10" bestFit="1" customWidth="1"/>
    <col min="3" max="3" width="11.5703125" style="10" bestFit="1" customWidth="1"/>
    <col min="4" max="6" width="10.5703125" style="10" bestFit="1" customWidth="1"/>
    <col min="7" max="7" width="13.7109375" style="10" bestFit="1" customWidth="1"/>
    <col min="8" max="8" width="13.28515625" style="10" bestFit="1" customWidth="1"/>
  </cols>
  <sheetData>
    <row r="1" spans="1:8" x14ac:dyDescent="0.25">
      <c r="A1" s="25" t="s">
        <v>0</v>
      </c>
      <c r="B1" s="9" t="s">
        <v>1</v>
      </c>
      <c r="C1" s="5"/>
      <c r="D1" s="5"/>
      <c r="E1" s="5"/>
      <c r="F1" s="5"/>
      <c r="G1" s="5"/>
      <c r="H1" s="4"/>
    </row>
    <row r="2" spans="1:8" x14ac:dyDescent="0.25">
      <c r="A2" s="25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" t="s">
        <v>9</v>
      </c>
    </row>
    <row r="3" spans="1:8" x14ac:dyDescent="0.25">
      <c r="A3" s="26" t="s">
        <v>76</v>
      </c>
      <c r="B3" s="7"/>
      <c r="F3" s="10">
        <v>5000</v>
      </c>
      <c r="G3" s="10">
        <v>13956.35</v>
      </c>
      <c r="H3" s="1">
        <f t="shared" ref="H3:H35" si="0">SUM(B3:G3)</f>
        <v>18956.349999999999</v>
      </c>
    </row>
    <row r="4" spans="1:8" x14ac:dyDescent="0.25">
      <c r="A4" s="26" t="s">
        <v>77</v>
      </c>
      <c r="B4" s="7"/>
      <c r="F4" s="10">
        <v>2500</v>
      </c>
      <c r="G4" s="10">
        <v>500</v>
      </c>
      <c r="H4" s="1">
        <f t="shared" si="0"/>
        <v>3000</v>
      </c>
    </row>
    <row r="5" spans="1:8" x14ac:dyDescent="0.25">
      <c r="A5" s="26" t="s">
        <v>78</v>
      </c>
      <c r="B5" s="7"/>
      <c r="G5" s="10">
        <v>8625</v>
      </c>
      <c r="H5" s="1">
        <f t="shared" si="0"/>
        <v>8625</v>
      </c>
    </row>
    <row r="6" spans="1:8" x14ac:dyDescent="0.25">
      <c r="A6" s="26" t="s">
        <v>79</v>
      </c>
      <c r="B6" s="7">
        <v>5000</v>
      </c>
      <c r="H6" s="1">
        <f t="shared" si="0"/>
        <v>5000</v>
      </c>
    </row>
    <row r="7" spans="1:8" x14ac:dyDescent="0.25">
      <c r="A7" s="26" t="s">
        <v>80</v>
      </c>
      <c r="B7" s="7">
        <v>3239.08</v>
      </c>
      <c r="H7" s="1">
        <f t="shared" si="0"/>
        <v>3239.08</v>
      </c>
    </row>
    <row r="8" spans="1:8" x14ac:dyDescent="0.25">
      <c r="A8" s="26" t="s">
        <v>81</v>
      </c>
      <c r="B8" s="7"/>
      <c r="G8" s="10">
        <v>23351.259999999995</v>
      </c>
      <c r="H8" s="1">
        <f t="shared" si="0"/>
        <v>23351.259999999995</v>
      </c>
    </row>
    <row r="9" spans="1:8" x14ac:dyDescent="0.25">
      <c r="A9" s="26" t="s">
        <v>82</v>
      </c>
      <c r="B9" s="7"/>
      <c r="G9" s="10">
        <v>3000</v>
      </c>
      <c r="H9" s="1">
        <f t="shared" si="0"/>
        <v>3000</v>
      </c>
    </row>
    <row r="10" spans="1:8" x14ac:dyDescent="0.25">
      <c r="A10" s="26" t="s">
        <v>83</v>
      </c>
      <c r="B10" s="7"/>
      <c r="G10" s="10">
        <v>2618.1999999999998</v>
      </c>
      <c r="H10" s="1">
        <f t="shared" si="0"/>
        <v>2618.1999999999998</v>
      </c>
    </row>
    <row r="11" spans="1:8" x14ac:dyDescent="0.25">
      <c r="A11" s="26" t="s">
        <v>84</v>
      </c>
      <c r="B11" s="7">
        <v>32500</v>
      </c>
      <c r="D11" s="10">
        <v>17500</v>
      </c>
      <c r="H11" s="1">
        <f t="shared" si="0"/>
        <v>50000</v>
      </c>
    </row>
    <row r="12" spans="1:8" x14ac:dyDescent="0.25">
      <c r="A12" s="26" t="s">
        <v>85</v>
      </c>
      <c r="B12" s="7"/>
      <c r="D12" s="10">
        <v>3000</v>
      </c>
      <c r="H12" s="1">
        <f t="shared" si="0"/>
        <v>3000</v>
      </c>
    </row>
    <row r="13" spans="1:8" x14ac:dyDescent="0.25">
      <c r="A13" s="26" t="s">
        <v>86</v>
      </c>
      <c r="B13" s="7"/>
      <c r="F13" s="10">
        <v>6900</v>
      </c>
      <c r="G13" s="10">
        <v>23100</v>
      </c>
      <c r="H13" s="1">
        <f t="shared" si="0"/>
        <v>30000</v>
      </c>
    </row>
    <row r="14" spans="1:8" x14ac:dyDescent="0.25">
      <c r="A14" s="26" t="s">
        <v>87</v>
      </c>
      <c r="B14" s="7"/>
      <c r="G14" s="10">
        <v>3700</v>
      </c>
      <c r="H14" s="1">
        <f t="shared" si="0"/>
        <v>3700</v>
      </c>
    </row>
    <row r="15" spans="1:8" x14ac:dyDescent="0.25">
      <c r="A15" s="26" t="s">
        <v>88</v>
      </c>
      <c r="B15" s="7"/>
      <c r="C15" s="10">
        <v>7000</v>
      </c>
      <c r="H15" s="1">
        <f t="shared" si="0"/>
        <v>7000</v>
      </c>
    </row>
    <row r="16" spans="1:8" x14ac:dyDescent="0.25">
      <c r="A16" s="26" t="s">
        <v>89</v>
      </c>
      <c r="B16" s="7"/>
      <c r="F16" s="10">
        <v>4666.66</v>
      </c>
      <c r="G16" s="10">
        <v>4666.66</v>
      </c>
      <c r="H16" s="1">
        <f t="shared" si="0"/>
        <v>9333.32</v>
      </c>
    </row>
    <row r="17" spans="1:8" x14ac:dyDescent="0.25">
      <c r="A17" s="26" t="s">
        <v>90</v>
      </c>
      <c r="B17" s="7"/>
      <c r="D17" s="10">
        <v>3500</v>
      </c>
      <c r="E17" s="10">
        <v>3500</v>
      </c>
      <c r="H17" s="1">
        <f t="shared" si="0"/>
        <v>7000</v>
      </c>
    </row>
    <row r="18" spans="1:8" x14ac:dyDescent="0.25">
      <c r="A18" s="26" t="s">
        <v>48</v>
      </c>
      <c r="B18" s="7"/>
      <c r="F18" s="10">
        <v>10500</v>
      </c>
      <c r="G18" s="10">
        <v>36750</v>
      </c>
      <c r="H18" s="1">
        <f t="shared" si="0"/>
        <v>47250</v>
      </c>
    </row>
    <row r="19" spans="1:8" x14ac:dyDescent="0.25">
      <c r="A19" s="26" t="s">
        <v>91</v>
      </c>
      <c r="B19" s="7"/>
      <c r="F19" s="10">
        <v>1194.92</v>
      </c>
      <c r="H19" s="1">
        <f t="shared" si="0"/>
        <v>1194.92</v>
      </c>
    </row>
    <row r="20" spans="1:8" x14ac:dyDescent="0.25">
      <c r="A20" s="26" t="s">
        <v>92</v>
      </c>
      <c r="B20" s="7"/>
      <c r="G20" s="10">
        <v>6500</v>
      </c>
      <c r="H20" s="1">
        <f t="shared" si="0"/>
        <v>6500</v>
      </c>
    </row>
    <row r="21" spans="1:8" x14ac:dyDescent="0.25">
      <c r="A21" s="26" t="s">
        <v>93</v>
      </c>
      <c r="B21" s="7"/>
      <c r="F21" s="10">
        <v>6000</v>
      </c>
      <c r="H21" s="1">
        <f t="shared" si="0"/>
        <v>6000</v>
      </c>
    </row>
    <row r="22" spans="1:8" x14ac:dyDescent="0.25">
      <c r="A22" s="26" t="s">
        <v>94</v>
      </c>
      <c r="B22" s="7"/>
      <c r="G22" s="10">
        <v>32500</v>
      </c>
      <c r="H22" s="1">
        <f t="shared" si="0"/>
        <v>32500</v>
      </c>
    </row>
    <row r="23" spans="1:8" x14ac:dyDescent="0.25">
      <c r="A23" s="26" t="s">
        <v>95</v>
      </c>
      <c r="B23" s="7"/>
      <c r="G23" s="10">
        <v>6700</v>
      </c>
      <c r="H23" s="1">
        <f t="shared" si="0"/>
        <v>6700</v>
      </c>
    </row>
    <row r="24" spans="1:8" x14ac:dyDescent="0.25">
      <c r="A24" s="26" t="s">
        <v>96</v>
      </c>
      <c r="B24" s="7">
        <v>10500</v>
      </c>
      <c r="H24" s="1">
        <f t="shared" si="0"/>
        <v>10500</v>
      </c>
    </row>
    <row r="25" spans="1:8" x14ac:dyDescent="0.25">
      <c r="A25" s="26" t="s">
        <v>97</v>
      </c>
      <c r="B25" s="7">
        <v>12280</v>
      </c>
      <c r="H25" s="1">
        <f t="shared" si="0"/>
        <v>12280</v>
      </c>
    </row>
    <row r="26" spans="1:8" x14ac:dyDescent="0.25">
      <c r="A26" s="26" t="s">
        <v>98</v>
      </c>
      <c r="B26" s="7">
        <v>16910.400000000001</v>
      </c>
      <c r="G26" s="10">
        <v>80161.2</v>
      </c>
      <c r="H26" s="1">
        <f t="shared" si="0"/>
        <v>97071.6</v>
      </c>
    </row>
    <row r="27" spans="1:8" x14ac:dyDescent="0.25">
      <c r="A27" s="26" t="s">
        <v>99</v>
      </c>
      <c r="B27" s="7"/>
      <c r="G27" s="10">
        <v>15000</v>
      </c>
      <c r="H27" s="1">
        <f t="shared" si="0"/>
        <v>15000</v>
      </c>
    </row>
    <row r="28" spans="1:8" x14ac:dyDescent="0.25">
      <c r="A28" s="26" t="s">
        <v>18</v>
      </c>
      <c r="B28" s="7"/>
      <c r="E28" s="10">
        <v>14900</v>
      </c>
      <c r="G28" s="10">
        <v>10000</v>
      </c>
      <c r="H28" s="1">
        <f t="shared" si="0"/>
        <v>24900</v>
      </c>
    </row>
    <row r="29" spans="1:8" x14ac:dyDescent="0.25">
      <c r="A29" s="26" t="s">
        <v>100</v>
      </c>
      <c r="B29" s="7"/>
      <c r="G29" s="10">
        <v>20000</v>
      </c>
      <c r="H29" s="1">
        <f t="shared" si="0"/>
        <v>20000</v>
      </c>
    </row>
    <row r="30" spans="1:8" x14ac:dyDescent="0.25">
      <c r="A30" s="26" t="s">
        <v>67</v>
      </c>
      <c r="B30" s="7"/>
      <c r="C30" s="10">
        <v>50484.95</v>
      </c>
      <c r="G30" s="10">
        <v>45000</v>
      </c>
      <c r="H30" s="1">
        <f t="shared" si="0"/>
        <v>95484.95</v>
      </c>
    </row>
    <row r="31" spans="1:8" x14ac:dyDescent="0.25">
      <c r="A31" s="26" t="s">
        <v>101</v>
      </c>
      <c r="B31" s="7">
        <v>12000</v>
      </c>
      <c r="H31" s="1">
        <f t="shared" si="0"/>
        <v>12000</v>
      </c>
    </row>
    <row r="32" spans="1:8" x14ac:dyDescent="0.25">
      <c r="A32" s="26" t="s">
        <v>22</v>
      </c>
      <c r="B32" s="7"/>
      <c r="G32" s="10">
        <v>164614.46000000002</v>
      </c>
      <c r="H32" s="1">
        <f t="shared" si="0"/>
        <v>164614.46000000002</v>
      </c>
    </row>
    <row r="33" spans="1:8" x14ac:dyDescent="0.25">
      <c r="A33" s="26" t="s">
        <v>102</v>
      </c>
      <c r="B33" s="7"/>
      <c r="D33" s="10">
        <v>9621.82</v>
      </c>
      <c r="H33" s="1">
        <f t="shared" si="0"/>
        <v>9621.82</v>
      </c>
    </row>
    <row r="34" spans="1:8" x14ac:dyDescent="0.25">
      <c r="A34" s="26" t="s">
        <v>103</v>
      </c>
      <c r="B34" s="7">
        <v>38500</v>
      </c>
      <c r="H34" s="1">
        <f t="shared" si="0"/>
        <v>38500</v>
      </c>
    </row>
    <row r="35" spans="1:8" x14ac:dyDescent="0.25">
      <c r="A35" s="26" t="s">
        <v>104</v>
      </c>
      <c r="B35" s="7"/>
      <c r="G35" s="10">
        <v>18000</v>
      </c>
      <c r="H35" s="1">
        <f t="shared" si="0"/>
        <v>18000</v>
      </c>
    </row>
    <row r="36" spans="1:8" x14ac:dyDescent="0.25">
      <c r="A36" s="26" t="s">
        <v>105</v>
      </c>
      <c r="B36" s="7"/>
      <c r="D36" s="10">
        <v>34400</v>
      </c>
      <c r="H36" s="1">
        <f t="shared" ref="H36:H45" si="1">SUM(B36:G36)</f>
        <v>34400</v>
      </c>
    </row>
    <row r="37" spans="1:8" x14ac:dyDescent="0.25">
      <c r="A37" s="26" t="s">
        <v>53</v>
      </c>
      <c r="B37" s="7">
        <v>6275.2</v>
      </c>
      <c r="H37" s="1">
        <f t="shared" si="1"/>
        <v>6275.2</v>
      </c>
    </row>
    <row r="38" spans="1:8" x14ac:dyDescent="0.25">
      <c r="A38" s="26" t="s">
        <v>106</v>
      </c>
      <c r="B38" s="7">
        <v>7000</v>
      </c>
      <c r="H38" s="1">
        <f t="shared" si="1"/>
        <v>7000</v>
      </c>
    </row>
    <row r="39" spans="1:8" x14ac:dyDescent="0.25">
      <c r="A39" s="26" t="s">
        <v>27</v>
      </c>
      <c r="B39" s="7"/>
      <c r="C39" s="10">
        <v>171749.64</v>
      </c>
      <c r="D39" s="10">
        <v>45379.12</v>
      </c>
      <c r="F39" s="10">
        <v>30021.32</v>
      </c>
      <c r="G39" s="10">
        <v>73394.91</v>
      </c>
      <c r="H39" s="1">
        <f t="shared" si="1"/>
        <v>320544.99</v>
      </c>
    </row>
    <row r="40" spans="1:8" x14ac:dyDescent="0.25">
      <c r="A40" s="26" t="s">
        <v>58</v>
      </c>
      <c r="B40" s="7"/>
      <c r="G40" s="10">
        <v>4000</v>
      </c>
      <c r="H40" s="1">
        <f t="shared" si="1"/>
        <v>4000</v>
      </c>
    </row>
    <row r="41" spans="1:8" x14ac:dyDescent="0.25">
      <c r="A41" s="26" t="s">
        <v>30</v>
      </c>
      <c r="B41" s="7">
        <v>600.41999999999996</v>
      </c>
      <c r="H41" s="1">
        <f t="shared" si="1"/>
        <v>600.41999999999996</v>
      </c>
    </row>
    <row r="42" spans="1:8" x14ac:dyDescent="0.25">
      <c r="A42" s="26" t="s">
        <v>107</v>
      </c>
      <c r="B42" s="7"/>
      <c r="F42" s="10">
        <v>1005</v>
      </c>
      <c r="H42" s="1">
        <f t="shared" si="1"/>
        <v>1005</v>
      </c>
    </row>
    <row r="43" spans="1:8" x14ac:dyDescent="0.25">
      <c r="A43" s="26" t="s">
        <v>59</v>
      </c>
      <c r="B43" s="7">
        <v>1750</v>
      </c>
      <c r="C43" s="10">
        <v>1750</v>
      </c>
      <c r="H43" s="1">
        <f t="shared" si="1"/>
        <v>3500</v>
      </c>
    </row>
    <row r="44" spans="1:8" x14ac:dyDescent="0.25">
      <c r="A44" s="26" t="s">
        <v>32</v>
      </c>
      <c r="B44" s="7"/>
      <c r="C44" s="10">
        <v>18922.5</v>
      </c>
      <c r="H44" s="1">
        <f t="shared" si="1"/>
        <v>18922.5</v>
      </c>
    </row>
    <row r="45" spans="1:8" x14ac:dyDescent="0.25">
      <c r="A45" s="26" t="s">
        <v>39</v>
      </c>
      <c r="B45" s="7"/>
      <c r="F45" s="10">
        <v>2834.92</v>
      </c>
      <c r="H45" s="1">
        <f t="shared" si="1"/>
        <v>2834.92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101</vt:lpstr>
      <vt:lpstr>201</vt:lpstr>
      <vt:lpstr>202</vt:lpstr>
      <vt:lpstr>203</vt:lpstr>
      <vt:lpstr>204</vt:lpstr>
      <vt:lpstr>401</vt:lpstr>
      <vt:lpstr>501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Elizangela Mendes de Souza</dc:creator>
  <cp:lastModifiedBy>Elizangela Mendes de Souza</cp:lastModifiedBy>
  <dcterms:created xsi:type="dcterms:W3CDTF">2025-08-06T13:08:07Z</dcterms:created>
  <dcterms:modified xsi:type="dcterms:W3CDTF">2025-08-06T13:22:25Z</dcterms:modified>
</cp:coreProperties>
</file>