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\Desktop\PXLocal\NP\NP-ZMQ\TheOasis\"/>
    </mc:Choice>
  </mc:AlternateContent>
  <xr:revisionPtr revIDLastSave="0" documentId="13_ncr:1_{3611E199-1D0A-4652-8A0A-FAF25496D67B}" xr6:coauthVersionLast="47" xr6:coauthVersionMax="47" xr10:uidLastSave="{00000000-0000-0000-0000-000000000000}"/>
  <bookViews>
    <workbookView xWindow="-108" yWindow="-108" windowWidth="23256" windowHeight="12456" activeTab="1" xr2:uid="{DFA104B8-A72C-49A8-AFF5-4D3296E833CF}"/>
  </bookViews>
  <sheets>
    <sheet name="Slot Machine" sheetId="1" r:id="rId1"/>
    <sheet name="Roulet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  <c r="D23" i="2" s="1"/>
  <c r="C22" i="2"/>
  <c r="C21" i="2"/>
  <c r="D21" i="2" s="1"/>
  <c r="C20" i="2"/>
  <c r="C19" i="2"/>
  <c r="D19" i="2" s="1"/>
  <c r="C18" i="2"/>
  <c r="D18" i="2" s="1"/>
  <c r="C17" i="2"/>
  <c r="D17" i="2" s="1"/>
  <c r="C16" i="2"/>
  <c r="D16" i="2" s="1"/>
  <c r="C15" i="2"/>
  <c r="C14" i="2"/>
  <c r="C13" i="2"/>
  <c r="D13" i="2" s="1"/>
  <c r="C12" i="2"/>
  <c r="D12" i="2" s="1"/>
  <c r="C11" i="2"/>
  <c r="D11" i="2" s="1"/>
  <c r="C10" i="2"/>
  <c r="C9" i="2"/>
  <c r="D9" i="2" s="1"/>
  <c r="C8" i="2"/>
  <c r="C7" i="2"/>
  <c r="C6" i="2"/>
  <c r="C5" i="2"/>
  <c r="C4" i="2"/>
  <c r="C3" i="2"/>
  <c r="D22" i="2"/>
  <c r="D20" i="2"/>
  <c r="D15" i="2"/>
  <c r="D14" i="2"/>
  <c r="D10" i="2"/>
  <c r="I4" i="1"/>
  <c r="I5" i="1"/>
  <c r="I6" i="1"/>
  <c r="I7" i="1"/>
  <c r="I8" i="1"/>
  <c r="I9" i="1"/>
  <c r="I10" i="1"/>
  <c r="I3" i="1"/>
  <c r="I11" i="1" s="1"/>
  <c r="H10" i="1"/>
  <c r="H9" i="1"/>
  <c r="H5" i="1"/>
  <c r="H6" i="1"/>
  <c r="H7" i="1"/>
  <c r="H8" i="1"/>
  <c r="H4" i="1"/>
  <c r="H3" i="1"/>
  <c r="D10" i="1"/>
  <c r="C10" i="1"/>
  <c r="B10" i="1"/>
  <c r="D8" i="2" l="1"/>
  <c r="D3" i="2"/>
  <c r="D7" i="2"/>
  <c r="D4" i="2"/>
  <c r="D5" i="2"/>
  <c r="D6" i="2"/>
</calcChain>
</file>

<file path=xl/sharedStrings.xml><?xml version="1.0" encoding="utf-8"?>
<sst xmlns="http://schemas.openxmlformats.org/spreadsheetml/2006/main" count="54" uniqueCount="47">
  <si>
    <t>Reels</t>
  </si>
  <si>
    <t>Symbol</t>
  </si>
  <si>
    <t>Reel 1</t>
  </si>
  <si>
    <t>Reel 2</t>
  </si>
  <si>
    <t>Reel 3</t>
  </si>
  <si>
    <t>Bar</t>
  </si>
  <si>
    <t>Cherry</t>
  </si>
  <si>
    <t>Plum</t>
  </si>
  <si>
    <t>Watermelon</t>
  </si>
  <si>
    <t>Orange</t>
  </si>
  <si>
    <t>Lemon</t>
  </si>
  <si>
    <t>Blank</t>
  </si>
  <si>
    <t>Payout</t>
  </si>
  <si>
    <t>Probability</t>
  </si>
  <si>
    <t>Combination</t>
  </si>
  <si>
    <t>Three Bar</t>
  </si>
  <si>
    <t>Three Cherry</t>
  </si>
  <si>
    <t>Three Plum</t>
  </si>
  <si>
    <t>Three Watermelon</t>
  </si>
  <si>
    <t>Three Orange</t>
  </si>
  <si>
    <t>Three Lemon</t>
  </si>
  <si>
    <t>Any Cherry</t>
  </si>
  <si>
    <t>Total</t>
  </si>
  <si>
    <t>Return</t>
  </si>
  <si>
    <t>Two Cherry (in a row)</t>
  </si>
  <si>
    <t>--&gt; On average, 7$ profit on 100$</t>
  </si>
  <si>
    <t>Zero</t>
  </si>
  <si>
    <t>Double Zero</t>
  </si>
  <si>
    <t>Straight Up</t>
  </si>
  <si>
    <t>Row</t>
  </si>
  <si>
    <t>Split</t>
  </si>
  <si>
    <t>Street</t>
  </si>
  <si>
    <t>Corner</t>
  </si>
  <si>
    <t>Basket</t>
  </si>
  <si>
    <t>Double Street</t>
  </si>
  <si>
    <t>First Column</t>
  </si>
  <si>
    <t>Second Column</t>
  </si>
  <si>
    <t>Third Column</t>
  </si>
  <si>
    <t>First Dozen</t>
  </si>
  <si>
    <t>Second Dozen</t>
  </si>
  <si>
    <t>Third Dozen</t>
  </si>
  <si>
    <t>Odd</t>
  </si>
  <si>
    <t>Even</t>
  </si>
  <si>
    <t>Red</t>
  </si>
  <si>
    <t>Black</t>
  </si>
  <si>
    <t>One to eighteen</t>
  </si>
  <si>
    <t>Nineteen to thirty-six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</si>
</sst>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left"/>
    </xf>
    <xf numFmtId="164" fontId="0" fillId="0" borderId="0" xfId="1" applyNumberFormat="1" applyFont="1" applyAlignment="1">
      <alignment horizontal="left"/>
    </xf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left"/>
    </xf>
    <xf numFmtId="164" fontId="0" fillId="3" borderId="0" xfId="1" applyNumberFormat="1" applyFont="1" applyFill="1" applyAlignment="1">
      <alignment horizontal="left"/>
    </xf>
    <xf numFmtId="10" fontId="0" fillId="3" borderId="0" xfId="1" applyNumberFormat="1" applyFont="1" applyFill="1" applyAlignment="1">
      <alignment horizontal="left"/>
    </xf>
    <xf numFmtId="0" fontId="0" fillId="3" borderId="0" xfId="0" applyFill="1" applyAlignment="1">
      <alignment horizontal="right"/>
    </xf>
    <xf numFmtId="164" fontId="0" fillId="3" borderId="0" xfId="1" applyNumberFormat="1" applyFont="1" applyFill="1" applyAlignment="1">
      <alignment horizontal="right"/>
    </xf>
    <xf numFmtId="0" fontId="2" fillId="2" borderId="0" xfId="0" applyFont="1" applyFill="1" applyAlignment="1">
      <alignment horizontal="center"/>
    </xf>
    <xf numFmtId="10" fontId="0" fillId="0" borderId="0" xfId="1" applyNumberFormat="1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49A7-D19F-4984-92DC-D50C055666AF}">
  <dimension ref="A1:J11"/>
  <sheetViews>
    <sheetView workbookViewId="0">
      <selection activeCell="H3" sqref="H3"/>
    </sheetView>
  </sheetViews>
  <sheetFormatPr defaultRowHeight="14.4" x14ac:dyDescent="0.3"/>
  <cols>
    <col min="1" max="1" width="12.109375" bestFit="1" customWidth="1"/>
    <col min="2" max="4" width="9.109375" style="1"/>
    <col min="6" max="6" width="20.109375" bestFit="1" customWidth="1"/>
    <col min="7" max="7" width="10.6640625" style="1" customWidth="1"/>
    <col min="8" max="8" width="13.88671875" style="3" customWidth="1"/>
    <col min="9" max="9" width="9.44140625" style="2" customWidth="1"/>
  </cols>
  <sheetData>
    <row r="1" spans="1:10" x14ac:dyDescent="0.3">
      <c r="A1" s="11" t="s">
        <v>0</v>
      </c>
      <c r="B1" s="11"/>
      <c r="C1" s="11"/>
      <c r="D1" s="11"/>
      <c r="F1" s="11" t="s">
        <v>12</v>
      </c>
      <c r="G1" s="11"/>
      <c r="H1" s="11"/>
      <c r="I1" s="11"/>
    </row>
    <row r="2" spans="1:10" x14ac:dyDescent="0.3">
      <c r="A2" s="5" t="s">
        <v>1</v>
      </c>
      <c r="B2" s="6" t="s">
        <v>2</v>
      </c>
      <c r="C2" s="6" t="s">
        <v>3</v>
      </c>
      <c r="D2" s="6" t="s">
        <v>4</v>
      </c>
      <c r="F2" s="5" t="s">
        <v>14</v>
      </c>
      <c r="G2" s="6" t="s">
        <v>12</v>
      </c>
      <c r="H2" s="7" t="s">
        <v>13</v>
      </c>
      <c r="I2" s="8" t="s">
        <v>23</v>
      </c>
    </row>
    <row r="3" spans="1:10" x14ac:dyDescent="0.3">
      <c r="A3" t="s">
        <v>5</v>
      </c>
      <c r="B3" s="1">
        <v>4</v>
      </c>
      <c r="C3" s="1">
        <v>3</v>
      </c>
      <c r="D3" s="1">
        <v>1</v>
      </c>
      <c r="F3" t="s">
        <v>15</v>
      </c>
      <c r="G3" s="1">
        <v>5000</v>
      </c>
      <c r="H3" s="3">
        <f>(B3*C3*D3)/($B$10*$C$10*$D$10)</f>
        <v>4.57763671875E-5</v>
      </c>
      <c r="I3" s="2">
        <f>G3*H3</f>
        <v>0.2288818359375</v>
      </c>
    </row>
    <row r="4" spans="1:10" x14ac:dyDescent="0.3">
      <c r="A4" t="s">
        <v>6</v>
      </c>
      <c r="B4" s="1">
        <v>5</v>
      </c>
      <c r="C4" s="1">
        <v>4</v>
      </c>
      <c r="D4" s="1">
        <v>2</v>
      </c>
      <c r="F4" t="s">
        <v>16</v>
      </c>
      <c r="G4" s="1">
        <v>1000</v>
      </c>
      <c r="H4" s="3">
        <f>(B4*C4*D4)/($B$10*$C$10*$D$10)</f>
        <v>1.52587890625E-4</v>
      </c>
      <c r="I4" s="2">
        <f t="shared" ref="I4:I10" si="0">G4*H4</f>
        <v>0.152587890625</v>
      </c>
    </row>
    <row r="5" spans="1:10" x14ac:dyDescent="0.3">
      <c r="A5" t="s">
        <v>7</v>
      </c>
      <c r="B5" s="1">
        <v>6</v>
      </c>
      <c r="C5" s="1">
        <v>4</v>
      </c>
      <c r="D5" s="1">
        <v>3</v>
      </c>
      <c r="F5" t="s">
        <v>17</v>
      </c>
      <c r="G5" s="1">
        <v>200</v>
      </c>
      <c r="H5" s="3">
        <f t="shared" ref="H5:H8" si="1">(B5*C5*D5)/($B$10*$C$10*$D$10)</f>
        <v>2.74658203125E-4</v>
      </c>
      <c r="I5" s="2">
        <f t="shared" si="0"/>
        <v>5.4931640625E-2</v>
      </c>
    </row>
    <row r="6" spans="1:10" x14ac:dyDescent="0.3">
      <c r="A6" t="s">
        <v>8</v>
      </c>
      <c r="B6" s="1">
        <v>6</v>
      </c>
      <c r="C6" s="1">
        <v>5</v>
      </c>
      <c r="D6" s="1">
        <v>4</v>
      </c>
      <c r="F6" t="s">
        <v>18</v>
      </c>
      <c r="G6" s="1">
        <v>100</v>
      </c>
      <c r="H6" s="3">
        <f t="shared" si="1"/>
        <v>4.57763671875E-4</v>
      </c>
      <c r="I6" s="2">
        <f t="shared" si="0"/>
        <v>4.57763671875E-2</v>
      </c>
    </row>
    <row r="7" spans="1:10" x14ac:dyDescent="0.3">
      <c r="A7" t="s">
        <v>9</v>
      </c>
      <c r="B7" s="1">
        <v>7</v>
      </c>
      <c r="C7" s="1">
        <v>5</v>
      </c>
      <c r="D7" s="1">
        <v>6</v>
      </c>
      <c r="F7" t="s">
        <v>19</v>
      </c>
      <c r="G7" s="1">
        <v>50</v>
      </c>
      <c r="H7" s="3">
        <f t="shared" si="1"/>
        <v>8.0108642578125E-4</v>
      </c>
      <c r="I7" s="2">
        <f t="shared" si="0"/>
        <v>4.00543212890625E-2</v>
      </c>
    </row>
    <row r="8" spans="1:10" x14ac:dyDescent="0.3">
      <c r="A8" t="s">
        <v>10</v>
      </c>
      <c r="B8" s="1">
        <v>8</v>
      </c>
      <c r="C8" s="1">
        <v>6</v>
      </c>
      <c r="D8" s="1">
        <v>6</v>
      </c>
      <c r="F8" t="s">
        <v>20</v>
      </c>
      <c r="G8" s="1">
        <v>25</v>
      </c>
      <c r="H8" s="3">
        <f t="shared" si="1"/>
        <v>1.0986328125E-3</v>
      </c>
      <c r="I8" s="2">
        <f t="shared" si="0"/>
        <v>2.74658203125E-2</v>
      </c>
    </row>
    <row r="9" spans="1:10" x14ac:dyDescent="0.3">
      <c r="A9" t="s">
        <v>11</v>
      </c>
      <c r="B9" s="1">
        <v>28</v>
      </c>
      <c r="C9" s="1">
        <v>37</v>
      </c>
      <c r="D9" s="1">
        <v>42</v>
      </c>
      <c r="F9" t="s">
        <v>24</v>
      </c>
      <c r="G9" s="1">
        <v>10</v>
      </c>
      <c r="H9" s="3">
        <f>((B4*C4*(D10-D4)) + ((B10-B4)*C4*D4)) / (B10*C10*D10)</f>
        <v>6.53076171875E-3</v>
      </c>
      <c r="I9" s="2">
        <f t="shared" si="0"/>
        <v>6.53076171875E-2</v>
      </c>
    </row>
    <row r="10" spans="1:10" x14ac:dyDescent="0.3">
      <c r="A10" s="9" t="s">
        <v>22</v>
      </c>
      <c r="B10" s="1">
        <f>SUM(B3:B9)</f>
        <v>64</v>
      </c>
      <c r="C10" s="1">
        <f>SUM(C3:C9)</f>
        <v>64</v>
      </c>
      <c r="D10" s="1">
        <f>SUM(D3:D9)</f>
        <v>64</v>
      </c>
      <c r="F10" t="s">
        <v>21</v>
      </c>
      <c r="G10" s="1">
        <v>2</v>
      </c>
      <c r="H10" s="3">
        <f>((B4*(C10-C4)*(D10-D4)) + ((B10-B4)*C4*(D10-D4)) + ((B10-B4)*(C10-C4)*D4)) / (B10*C10*D10)</f>
        <v>0.153778076171875</v>
      </c>
      <c r="I10" s="2">
        <f t="shared" si="0"/>
        <v>0.30755615234375</v>
      </c>
    </row>
    <row r="11" spans="1:10" x14ac:dyDescent="0.3">
      <c r="H11" s="10" t="s">
        <v>22</v>
      </c>
      <c r="I11" s="2">
        <f>SUM(I3:I10)</f>
        <v>0.9225616455078125</v>
      </c>
      <c r="J11" s="4" t="s">
        <v>25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4BCF-1A52-493C-A230-A9B2B6DA78CF}">
  <dimension ref="A1:D23"/>
  <sheetViews>
    <sheetView tabSelected="1" workbookViewId="0">
      <selection activeCell="B3" sqref="B3"/>
    </sheetView>
  </sheetViews>
  <sheetFormatPr defaultRowHeight="14.4" x14ac:dyDescent="0.3"/>
  <cols>
    <col min="1" max="1" width="18.44140625" bestFit="1" customWidth="1"/>
    <col min="2" max="2" width="6.6640625" bestFit="1" customWidth="1"/>
    <col min="3" max="3" width="11" style="2" bestFit="1" customWidth="1"/>
  </cols>
  <sheetData>
    <row r="1" spans="1:4" x14ac:dyDescent="0.3">
      <c r="A1" s="11" t="s">
        <v>12</v>
      </c>
      <c r="B1" s="11"/>
      <c r="C1" s="11"/>
      <c r="D1" s="11"/>
    </row>
    <row r="2" spans="1:4" x14ac:dyDescent="0.3">
      <c r="A2" s="5" t="s">
        <v>14</v>
      </c>
      <c r="B2" s="6" t="s">
        <v>12</v>
      </c>
      <c r="C2" s="7" t="s">
        <v>13</v>
      </c>
      <c r="D2" s="8" t="s">
        <v>23</v>
      </c>
    </row>
    <row r="3" spans="1:4" x14ac:dyDescent="0.3">
      <c r="A3" t="s">
        <v>26</v>
      </c>
      <c r="B3" s="1">
        <v>36</v>
      </c>
      <c r="C3" s="2">
        <f>1/37</f>
        <v>2.7027027027027029E-2</v>
      </c>
      <c r="D3" s="2">
        <f>B3*C3</f>
        <v>0.97297297297297303</v>
      </c>
    </row>
    <row r="4" spans="1:4" x14ac:dyDescent="0.3">
      <c r="A4" t="s">
        <v>27</v>
      </c>
      <c r="B4" s="1">
        <v>36</v>
      </c>
      <c r="C4" s="2">
        <f>1/37</f>
        <v>2.7027027027027029E-2</v>
      </c>
      <c r="D4" s="2">
        <f t="shared" ref="D4:D23" si="0">B4*C4</f>
        <v>0.97297297297297303</v>
      </c>
    </row>
    <row r="5" spans="1:4" x14ac:dyDescent="0.3">
      <c r="A5" t="s">
        <v>28</v>
      </c>
      <c r="B5" s="1">
        <v>36</v>
      </c>
      <c r="C5" s="2">
        <f>1/37</f>
        <v>2.7027027027027029E-2</v>
      </c>
      <c r="D5" s="2">
        <f t="shared" si="0"/>
        <v>0.97297297297297303</v>
      </c>
    </row>
    <row r="6" spans="1:4" x14ac:dyDescent="0.3">
      <c r="A6" t="s">
        <v>29</v>
      </c>
      <c r="B6" s="1">
        <v>18</v>
      </c>
      <c r="C6" s="2">
        <f>2/37</f>
        <v>5.4054054054054057E-2</v>
      </c>
      <c r="D6" s="2">
        <f t="shared" si="0"/>
        <v>0.97297297297297303</v>
      </c>
    </row>
    <row r="7" spans="1:4" x14ac:dyDescent="0.3">
      <c r="A7" t="s">
        <v>30</v>
      </c>
      <c r="B7" s="1">
        <v>18</v>
      </c>
      <c r="C7" s="2">
        <f>2/37</f>
        <v>5.4054054054054057E-2</v>
      </c>
      <c r="D7" s="2">
        <f t="shared" si="0"/>
        <v>0.97297297297297303</v>
      </c>
    </row>
    <row r="8" spans="1:4" x14ac:dyDescent="0.3">
      <c r="A8" t="s">
        <v>31</v>
      </c>
      <c r="B8" s="1">
        <v>12</v>
      </c>
      <c r="C8" s="2">
        <f>3/37</f>
        <v>8.1081081081081086E-2</v>
      </c>
      <c r="D8" s="2">
        <f t="shared" si="0"/>
        <v>0.97297297297297303</v>
      </c>
    </row>
    <row r="9" spans="1:4" x14ac:dyDescent="0.3">
      <c r="A9" t="s">
        <v>32</v>
      </c>
      <c r="B9" s="1">
        <v>9</v>
      </c>
      <c r="C9" s="2">
        <f>4/37</f>
        <v>0.10810810810810811</v>
      </c>
      <c r="D9" s="2">
        <f t="shared" si="0"/>
        <v>0.97297297297297303</v>
      </c>
    </row>
    <row r="10" spans="1:4" x14ac:dyDescent="0.3">
      <c r="A10" t="s">
        <v>33</v>
      </c>
      <c r="B10" s="1">
        <v>7</v>
      </c>
      <c r="C10" s="2">
        <f>5/37</f>
        <v>0.13513513513513514</v>
      </c>
      <c r="D10" s="2">
        <f t="shared" si="0"/>
        <v>0.94594594594594605</v>
      </c>
    </row>
    <row r="11" spans="1:4" x14ac:dyDescent="0.3">
      <c r="A11" t="s">
        <v>34</v>
      </c>
      <c r="B11" s="1">
        <v>6</v>
      </c>
      <c r="C11" s="12">
        <f>6/37</f>
        <v>0.16216216216216217</v>
      </c>
      <c r="D11" s="2">
        <f t="shared" si="0"/>
        <v>0.97297297297297303</v>
      </c>
    </row>
    <row r="12" spans="1:4" x14ac:dyDescent="0.3">
      <c r="A12" t="s">
        <v>35</v>
      </c>
      <c r="B12" s="1">
        <v>3</v>
      </c>
      <c r="C12" s="2">
        <f>12/37</f>
        <v>0.32432432432432434</v>
      </c>
      <c r="D12" s="2">
        <f t="shared" si="0"/>
        <v>0.97297297297297303</v>
      </c>
    </row>
    <row r="13" spans="1:4" x14ac:dyDescent="0.3">
      <c r="A13" t="s">
        <v>36</v>
      </c>
      <c r="B13" s="1">
        <v>3</v>
      </c>
      <c r="C13" s="2">
        <f>12/37</f>
        <v>0.32432432432432434</v>
      </c>
      <c r="D13" s="2">
        <f t="shared" si="0"/>
        <v>0.97297297297297303</v>
      </c>
    </row>
    <row r="14" spans="1:4" x14ac:dyDescent="0.3">
      <c r="A14" t="s">
        <v>37</v>
      </c>
      <c r="B14" s="1">
        <v>3</v>
      </c>
      <c r="C14" s="2">
        <f>12/37</f>
        <v>0.32432432432432434</v>
      </c>
      <c r="D14" s="2">
        <f t="shared" si="0"/>
        <v>0.97297297297297303</v>
      </c>
    </row>
    <row r="15" spans="1:4" x14ac:dyDescent="0.3">
      <c r="A15" t="s">
        <v>38</v>
      </c>
      <c r="B15" s="1">
        <v>3</v>
      </c>
      <c r="C15" s="2">
        <f>12/37</f>
        <v>0.32432432432432434</v>
      </c>
      <c r="D15" s="2">
        <f t="shared" si="0"/>
        <v>0.97297297297297303</v>
      </c>
    </row>
    <row r="16" spans="1:4" x14ac:dyDescent="0.3">
      <c r="A16" t="s">
        <v>39</v>
      </c>
      <c r="B16" s="1">
        <v>3</v>
      </c>
      <c r="C16" s="2">
        <f>12/37</f>
        <v>0.32432432432432434</v>
      </c>
      <c r="D16" s="2">
        <f t="shared" si="0"/>
        <v>0.97297297297297303</v>
      </c>
    </row>
    <row r="17" spans="1:4" x14ac:dyDescent="0.3">
      <c r="A17" t="s">
        <v>40</v>
      </c>
      <c r="B17" s="1">
        <v>3</v>
      </c>
      <c r="C17" s="2">
        <f>12/37</f>
        <v>0.32432432432432434</v>
      </c>
      <c r="D17" s="2">
        <f t="shared" si="0"/>
        <v>0.97297297297297303</v>
      </c>
    </row>
    <row r="18" spans="1:4" x14ac:dyDescent="0.3">
      <c r="A18" t="s">
        <v>41</v>
      </c>
      <c r="B18" s="1">
        <v>2</v>
      </c>
      <c r="C18" s="2">
        <f>18/37</f>
        <v>0.48648648648648651</v>
      </c>
      <c r="D18" s="2">
        <f t="shared" si="0"/>
        <v>0.97297297297297303</v>
      </c>
    </row>
    <row r="19" spans="1:4" x14ac:dyDescent="0.3">
      <c r="A19" t="s">
        <v>42</v>
      </c>
      <c r="B19" s="1">
        <v>2</v>
      </c>
      <c r="C19" s="2">
        <f>18/37</f>
        <v>0.48648648648648651</v>
      </c>
      <c r="D19" s="2">
        <f t="shared" si="0"/>
        <v>0.97297297297297303</v>
      </c>
    </row>
    <row r="20" spans="1:4" x14ac:dyDescent="0.3">
      <c r="A20" t="s">
        <v>43</v>
      </c>
      <c r="B20" s="1">
        <v>2</v>
      </c>
      <c r="C20" s="2">
        <f>18/37</f>
        <v>0.48648648648648651</v>
      </c>
      <c r="D20" s="2">
        <f t="shared" si="0"/>
        <v>0.97297297297297303</v>
      </c>
    </row>
    <row r="21" spans="1:4" x14ac:dyDescent="0.3">
      <c r="A21" t="s">
        <v>44</v>
      </c>
      <c r="B21" s="1">
        <v>2</v>
      </c>
      <c r="C21" s="2">
        <f>18/37</f>
        <v>0.48648648648648651</v>
      </c>
      <c r="D21" s="2">
        <f t="shared" si="0"/>
        <v>0.97297297297297303</v>
      </c>
    </row>
    <row r="22" spans="1:4" x14ac:dyDescent="0.3">
      <c r="A22" t="s">
        <v>45</v>
      </c>
      <c r="B22" s="1">
        <v>2</v>
      </c>
      <c r="C22" s="2">
        <f>18/37</f>
        <v>0.48648648648648651</v>
      </c>
      <c r="D22" s="2">
        <f t="shared" si="0"/>
        <v>0.97297297297297303</v>
      </c>
    </row>
    <row r="23" spans="1:4" x14ac:dyDescent="0.3">
      <c r="A23" t="s">
        <v>46</v>
      </c>
      <c r="B23" s="1">
        <v>2</v>
      </c>
      <c r="C23" s="2">
        <f>18/37</f>
        <v>0.48648648648648651</v>
      </c>
      <c r="D23" s="2">
        <f t="shared" si="0"/>
        <v>0.97297297297297303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Slot Machine</vt:lpstr>
      <vt:lpstr>Roulette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Brent Gerets</cp:lastModifiedBy>
  <dcterms:created xsi:type="dcterms:W3CDTF">2023-03-28T16:23:16Z</dcterms:created>
  <dcterms:modified xsi:type="dcterms:W3CDTF">2023-03-29T14:44:28Z</dcterms:modified>
</cp:coreProperties>
</file>